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0385" windowHeight="10740" tabRatio="581" activeTab="1"/>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port'!$A$1:$A$1244</definedName>
    <definedName name="_xlnm._FilterDatabase" localSheetId="4" hidden="1">全球运价!$B$7:$T$7</definedName>
    <definedName name="_xlnm._FilterDatabase" localSheetId="3" hidden="1">运价!$A$10:$Q$537</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4" i="18" l="1" a="1"/>
  <c r="L524" i="18" s="1"/>
  <c r="K524" i="18" a="1"/>
  <c r="K524" i="18" s="1"/>
  <c r="L523" i="18" a="1"/>
  <c r="L523" i="18" s="1"/>
  <c r="K523" i="18" a="1"/>
  <c r="K523" i="18" s="1"/>
  <c r="L522" i="18"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2" i="18" a="1"/>
  <c r="L502" i="18" s="1"/>
  <c r="K502" i="18" a="1"/>
  <c r="K502" i="18" s="1"/>
  <c r="L501" i="18" a="1"/>
  <c r="L501" i="18" s="1"/>
  <c r="K501" i="18" a="1"/>
  <c r="K501" i="18" s="1"/>
  <c r="L496" i="18" a="1"/>
  <c r="L496" i="18" s="1"/>
  <c r="K496" i="18" a="1"/>
  <c r="K496" i="18" s="1"/>
  <c r="L495" i="18" a="1"/>
  <c r="L495" i="18" s="1"/>
  <c r="K495" i="18" a="1"/>
  <c r="K495" i="18" s="1"/>
  <c r="L494" i="18" a="1"/>
  <c r="L494" i="18" s="1"/>
  <c r="K494" i="18" a="1"/>
  <c r="K494" i="18" s="1"/>
  <c r="L488" i="18" a="1"/>
  <c r="L488" i="18" s="1"/>
  <c r="K488" i="18" a="1"/>
  <c r="K488" i="18" s="1"/>
  <c r="L487" i="18" a="1"/>
  <c r="L487" i="18" s="1"/>
  <c r="K487" i="18" a="1"/>
  <c r="K487"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24" i="18" a="1"/>
  <c r="L424" i="18" s="1"/>
  <c r="K424" i="18" a="1"/>
  <c r="K424" i="18" s="1"/>
  <c r="L423" i="18" a="1"/>
  <c r="L423" i="18" s="1"/>
  <c r="K423" i="18" a="1"/>
  <c r="K423" i="18" s="1"/>
  <c r="L414" i="18" a="1"/>
  <c r="L414" i="18" s="1"/>
  <c r="K414" i="18" a="1"/>
  <c r="K414" i="18" s="1"/>
  <c r="L413" i="18" a="1"/>
  <c r="L413" i="18" s="1"/>
  <c r="K413" i="18" a="1"/>
  <c r="K413" i="18" s="1"/>
  <c r="L412" i="18" a="1"/>
  <c r="L412" i="18" s="1"/>
  <c r="K412" i="18" a="1"/>
  <c r="K412"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396" i="18" a="1"/>
  <c r="L396" i="18" s="1"/>
  <c r="K396" i="18" a="1"/>
  <c r="K396" i="18" s="1"/>
  <c r="L395" i="18" a="1"/>
  <c r="L395" i="18" s="1"/>
  <c r="K395" i="18" a="1"/>
  <c r="K395"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0" i="18" a="1"/>
  <c r="L360" i="18" s="1"/>
  <c r="K360" i="18" a="1"/>
  <c r="K360" i="18" s="1"/>
  <c r="L359" i="18" a="1"/>
  <c r="L359" i="18" s="1"/>
  <c r="K359" i="18" a="1"/>
  <c r="K359" i="18" s="1"/>
  <c r="L358" i="18" a="1"/>
  <c r="L358" i="18" s="1"/>
  <c r="K358" i="18" a="1"/>
  <c r="K358" i="18" s="1"/>
  <c r="L357" i="18" a="1"/>
  <c r="L357" i="18" s="1"/>
  <c r="K357" i="18" a="1"/>
  <c r="K357" i="18" s="1"/>
  <c r="L341" i="18" a="1"/>
  <c r="L341" i="18" s="1"/>
  <c r="K341" i="18" a="1"/>
  <c r="K341" i="18" s="1"/>
  <c r="L340" i="18" a="1"/>
  <c r="L340" i="18" s="1"/>
  <c r="K340" i="18" a="1"/>
  <c r="K340"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14" i="18" a="1"/>
  <c r="L314" i="18" s="1"/>
  <c r="K314" i="18" a="1"/>
  <c r="K314" i="18" s="1"/>
  <c r="L313" i="18" a="1"/>
  <c r="L313" i="18" s="1"/>
  <c r="K313" i="18" a="1"/>
  <c r="K313" i="18" s="1"/>
  <c r="L312" i="18" a="1"/>
  <c r="L312" i="18" s="1"/>
  <c r="K312" i="18" a="1"/>
  <c r="K312" i="18" s="1"/>
  <c r="L311" i="18" a="1"/>
  <c r="L311" i="18" s="1"/>
  <c r="K311" i="18" a="1"/>
  <c r="K311" i="18" s="1"/>
  <c r="L310" i="18" a="1"/>
  <c r="L310" i="18" s="1"/>
  <c r="K310" i="18" a="1"/>
  <c r="K310" i="18" s="1"/>
  <c r="L302" i="18" a="1"/>
  <c r="L302" i="18" s="1"/>
  <c r="K302" i="18" a="1"/>
  <c r="K302" i="18" s="1"/>
  <c r="L301" i="18" a="1"/>
  <c r="L301" i="18" s="1"/>
  <c r="K301" i="18" a="1"/>
  <c r="K301" i="18" s="1"/>
  <c r="L300" i="18" a="1"/>
  <c r="L300" i="18" s="1"/>
  <c r="K300" i="18" a="1"/>
  <c r="K300"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86" i="18" a="1"/>
  <c r="L286" i="18" s="1"/>
  <c r="K286" i="18" a="1"/>
  <c r="K286" i="18" s="1"/>
  <c r="L285" i="18" a="1"/>
  <c r="L285" i="18" s="1"/>
  <c r="K285" i="18" a="1"/>
  <c r="K285"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3" i="18" a="1"/>
  <c r="L273" i="18" s="1"/>
  <c r="K273" i="18" a="1"/>
  <c r="K273" i="18" s="1"/>
  <c r="L272" i="18" a="1"/>
  <c r="L272" i="18" s="1"/>
  <c r="K272" i="18" a="1"/>
  <c r="K272" i="18" s="1"/>
  <c r="L271" i="18" a="1"/>
  <c r="L271" i="18" s="1"/>
  <c r="K271" i="18" a="1"/>
  <c r="K271" i="18" s="1"/>
  <c r="L266" i="18" a="1"/>
  <c r="L266" i="18" s="1"/>
  <c r="K266" i="18" a="1"/>
  <c r="K266" i="18" s="1"/>
  <c r="L265" i="18" a="1"/>
  <c r="L265" i="18" s="1"/>
  <c r="K265" i="18" a="1"/>
  <c r="K265"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5" i="18" a="1"/>
  <c r="L255" i="18" s="1"/>
  <c r="K255" i="18" a="1"/>
  <c r="K255" i="18" s="1"/>
  <c r="L254" i="18" a="1"/>
  <c r="L254" i="18" s="1"/>
  <c r="K254" i="18" a="1"/>
  <c r="K254"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1" i="18" a="1"/>
  <c r="L241" i="18" s="1"/>
  <c r="K241" i="18" a="1"/>
  <c r="K241" i="18" s="1"/>
  <c r="L240" i="18" a="1"/>
  <c r="L240" i="18" s="1"/>
  <c r="K240" i="18" a="1"/>
  <c r="K240" i="18" s="1"/>
  <c r="L239" i="18" a="1"/>
  <c r="L239" i="18"/>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17" i="18" a="1"/>
  <c r="L217" i="18" s="1"/>
  <c r="K217" i="18" a="1"/>
  <c r="K217" i="18" s="1"/>
  <c r="L216" i="18" a="1"/>
  <c r="L216" i="18" s="1"/>
  <c r="K216" i="18" a="1"/>
  <c r="K216" i="18" s="1"/>
  <c r="L215" i="18" a="1"/>
  <c r="L215" i="18" s="1"/>
  <c r="K215" i="18" a="1"/>
  <c r="K215" i="18" s="1"/>
  <c r="L210" i="18" a="1"/>
  <c r="L210" i="18" s="1"/>
  <c r="K210" i="18" a="1"/>
  <c r="K210" i="18" s="1"/>
  <c r="L209" i="18" a="1"/>
  <c r="L209" i="18" s="1"/>
  <c r="K209" i="18" a="1"/>
  <c r="K209" i="18" s="1"/>
  <c r="L208" i="18" a="1"/>
  <c r="L208" i="18" s="1"/>
  <c r="K208" i="18" a="1"/>
  <c r="K208" i="18" s="1"/>
  <c r="L207" i="18" a="1"/>
  <c r="L207" i="18" s="1"/>
  <c r="K207" i="18" a="1"/>
  <c r="K207" i="18" s="1"/>
  <c r="L202" i="18" a="1"/>
  <c r="L202" i="18" s="1"/>
  <c r="K202" i="18" a="1"/>
  <c r="K202" i="18" s="1"/>
  <c r="L201" i="18" a="1"/>
  <c r="L201" i="18" s="1"/>
  <c r="K201" i="18" a="1"/>
  <c r="K201" i="18" s="1"/>
  <c r="L200" i="18" a="1"/>
  <c r="L200" i="18" s="1"/>
  <c r="K200" i="18" a="1"/>
  <c r="K200" i="18" s="1"/>
  <c r="L194" i="18" a="1"/>
  <c r="L194" i="18" s="1"/>
  <c r="K194" i="18" a="1"/>
  <c r="K194" i="18" s="1"/>
  <c r="L193" i="18" a="1"/>
  <c r="L193" i="18" s="1"/>
  <c r="K193" i="18" a="1"/>
  <c r="K193" i="18" s="1"/>
  <c r="L192" i="18" a="1"/>
  <c r="L192" i="18" s="1"/>
  <c r="K192" i="18" a="1"/>
  <c r="K192" i="18" s="1"/>
  <c r="L191" i="18" a="1"/>
  <c r="L191" i="18" s="1"/>
  <c r="K191" i="18" a="1"/>
  <c r="K191" i="18" s="1"/>
  <c r="L185" i="18" a="1"/>
  <c r="L185" i="18" s="1"/>
  <c r="K185" i="18" a="1"/>
  <c r="K185"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c r="K139" i="18" a="1"/>
  <c r="K139" i="18" s="1"/>
  <c r="L133" i="18" a="1"/>
  <c r="L133" i="18" s="1"/>
  <c r="K133" i="18" a="1"/>
  <c r="K133" i="18" s="1"/>
  <c r="L132" i="18" a="1"/>
  <c r="L132" i="18" s="1"/>
  <c r="K132" i="18" a="1"/>
  <c r="K132" i="18" s="1"/>
  <c r="L131" i="18" a="1"/>
  <c r="L131" i="18" s="1"/>
  <c r="K131" i="18" a="1"/>
  <c r="K131" i="18"/>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L115" i="18" a="1"/>
  <c r="L115" i="18" s="1"/>
  <c r="K115" i="18" a="1"/>
  <c r="K115" i="18" s="1"/>
  <c r="L110" i="18" a="1"/>
  <c r="L110" i="18" s="1"/>
  <c r="K110" i="18" a="1"/>
  <c r="K110" i="18" s="1"/>
  <c r="L109" i="18" a="1"/>
  <c r="L109" i="18" s="1"/>
  <c r="K109" i="18" a="1"/>
  <c r="K109" i="18" s="1"/>
  <c r="L108" i="18" a="1"/>
  <c r="L108" i="18"/>
  <c r="K108" i="18" a="1"/>
  <c r="K108" i="18" s="1"/>
  <c r="L103" i="18" a="1"/>
  <c r="L103" i="18" s="1"/>
  <c r="K103" i="18" a="1"/>
  <c r="K103" i="18" s="1"/>
  <c r="L102" i="18" a="1"/>
  <c r="L102" i="18" s="1"/>
  <c r="K102" i="18" a="1"/>
  <c r="K102" i="18"/>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J80" i="18" s="1"/>
  <c r="I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266" i="18" l="1"/>
  <c r="I266" i="18" s="1"/>
  <c r="J392" i="18"/>
  <c r="I392" i="18" s="1"/>
  <c r="J410" i="18"/>
  <c r="I410" i="18" s="1"/>
  <c r="J413" i="18"/>
  <c r="I413" i="18" s="1"/>
  <c r="J510" i="18"/>
  <c r="I510" i="18" s="1"/>
  <c r="J60" i="18"/>
  <c r="I60" i="18" s="1"/>
  <c r="J63" i="18"/>
  <c r="I63" i="18" s="1"/>
  <c r="J96" i="18"/>
  <c r="I96" i="18" s="1"/>
  <c r="J281" i="18"/>
  <c r="I281" i="18" s="1"/>
  <c r="J38" i="18"/>
  <c r="I38" i="18" s="1"/>
  <c r="J455" i="18"/>
  <c r="I455" i="18" s="1"/>
  <c r="J467" i="18"/>
  <c r="I467" i="18" s="1"/>
  <c r="J501" i="18"/>
  <c r="I501" i="18" s="1"/>
  <c r="J508" i="18"/>
  <c r="I508" i="18" s="1"/>
  <c r="J46" i="18"/>
  <c r="I46" i="18" s="1"/>
  <c r="J65" i="18"/>
  <c r="I65" i="18" s="1"/>
  <c r="J222" i="18"/>
  <c r="I222" i="18" s="1"/>
  <c r="J225" i="18"/>
  <c r="I225" i="18" s="1"/>
  <c r="J255" i="18"/>
  <c r="I255" i="18" s="1"/>
  <c r="J262" i="18"/>
  <c r="I262" i="18" s="1"/>
  <c r="J279" i="18"/>
  <c r="I279" i="18" s="1"/>
  <c r="J299" i="18"/>
  <c r="I299" i="18" s="1"/>
  <c r="J324" i="18"/>
  <c r="I324" i="18" s="1"/>
  <c r="J330" i="18"/>
  <c r="I330" i="18" s="1"/>
  <c r="J336" i="18"/>
  <c r="I336" i="18" s="1"/>
  <c r="J376" i="18"/>
  <c r="I376" i="18" s="1"/>
  <c r="J385" i="18"/>
  <c r="I385" i="18" s="1"/>
  <c r="J388" i="18"/>
  <c r="I388" i="18" s="1"/>
  <c r="J191" i="18"/>
  <c r="I191" i="18" s="1"/>
  <c r="J194" i="18"/>
  <c r="I194" i="18" s="1"/>
  <c r="J102" i="18"/>
  <c r="I102" i="18" s="1"/>
  <c r="J240" i="18"/>
  <c r="I240" i="18" s="1"/>
  <c r="J519" i="18"/>
  <c r="I519" i="18" s="1"/>
  <c r="J76" i="18"/>
  <c r="I76" i="18" s="1"/>
  <c r="J88" i="18"/>
  <c r="I88" i="18" s="1"/>
  <c r="J133" i="18"/>
  <c r="I133" i="18" s="1"/>
  <c r="J209" i="18"/>
  <c r="I209" i="18" s="1"/>
  <c r="J232" i="18"/>
  <c r="I232" i="18" s="1"/>
  <c r="J235" i="18"/>
  <c r="I235" i="18" s="1"/>
  <c r="J98" i="18"/>
  <c r="I98" i="18" s="1"/>
  <c r="J103" i="18"/>
  <c r="I103" i="18" s="1"/>
  <c r="J139" i="18"/>
  <c r="I139" i="18" s="1"/>
  <c r="J168" i="18"/>
  <c r="I168" i="18" s="1"/>
  <c r="J484" i="18"/>
  <c r="I484" i="18" s="1"/>
  <c r="J131" i="18"/>
  <c r="I131" i="18" s="1"/>
  <c r="J59" i="18"/>
  <c r="I59" i="18" s="1"/>
  <c r="J132" i="18"/>
  <c r="I132" i="18" s="1"/>
  <c r="J155" i="18"/>
  <c r="I155" i="18" s="1"/>
  <c r="J245" i="18"/>
  <c r="I245" i="18" s="1"/>
  <c r="J260" i="18"/>
  <c r="I260" i="18" s="1"/>
  <c r="J286" i="18"/>
  <c r="I286" i="18" s="1"/>
  <c r="J313" i="18"/>
  <c r="I313" i="18" s="1"/>
  <c r="J29" i="18"/>
  <c r="I29" i="18" s="1"/>
  <c r="J44" i="18"/>
  <c r="I44" i="18" s="1"/>
  <c r="J148" i="18"/>
  <c r="I148" i="18" s="1"/>
  <c r="J229" i="18"/>
  <c r="I229" i="18" s="1"/>
  <c r="J231" i="18"/>
  <c r="I231" i="18" s="1"/>
  <c r="J272" i="18"/>
  <c r="I272" i="18" s="1"/>
  <c r="J108" i="18"/>
  <c r="I108" i="18" s="1"/>
  <c r="J143" i="18"/>
  <c r="I143" i="18" s="1"/>
  <c r="J50" i="18"/>
  <c r="I50" i="18" s="1"/>
  <c r="J154" i="18"/>
  <c r="I154" i="18" s="1"/>
  <c r="J173" i="18"/>
  <c r="I173" i="18" s="1"/>
  <c r="J208" i="18"/>
  <c r="I208" i="18" s="1"/>
  <c r="J247" i="18"/>
  <c r="I247" i="18" s="1"/>
  <c r="J265" i="18"/>
  <c r="I265" i="18" s="1"/>
  <c r="J338" i="18"/>
  <c r="I338" i="18" s="1"/>
  <c r="J372" i="18"/>
  <c r="I372" i="18" s="1"/>
  <c r="J431" i="18"/>
  <c r="I431" i="18" s="1"/>
  <c r="J440" i="18"/>
  <c r="I440" i="18" s="1"/>
  <c r="J449" i="18"/>
  <c r="I449" i="18" s="1"/>
  <c r="J514" i="18"/>
  <c r="I514" i="18" s="1"/>
  <c r="J520" i="18"/>
  <c r="I520" i="18" s="1"/>
  <c r="J523" i="18"/>
  <c r="I523" i="18" s="1"/>
  <c r="J251" i="18"/>
  <c r="I251" i="18" s="1"/>
  <c r="J302" i="18"/>
  <c r="I302" i="18" s="1"/>
  <c r="J496" i="18"/>
  <c r="I496" i="18" s="1"/>
  <c r="J61" i="18"/>
  <c r="I61" i="18" s="1"/>
  <c r="J30" i="18"/>
  <c r="I30" i="18" s="1"/>
  <c r="J48" i="18"/>
  <c r="I48" i="18" s="1"/>
  <c r="J142" i="18"/>
  <c r="I142" i="18" s="1"/>
  <c r="J192" i="18"/>
  <c r="I192" i="18" s="1"/>
  <c r="J200" i="18"/>
  <c r="I200" i="18" s="1"/>
  <c r="J216" i="18"/>
  <c r="I216" i="18" s="1"/>
  <c r="J230" i="18"/>
  <c r="I230" i="18" s="1"/>
  <c r="J252" i="18"/>
  <c r="I252" i="18" s="1"/>
  <c r="J254" i="18"/>
  <c r="I254" i="18" s="1"/>
  <c r="J297" i="18"/>
  <c r="I297" i="18" s="1"/>
  <c r="J300" i="18"/>
  <c r="I300" i="18" s="1"/>
  <c r="J325" i="18"/>
  <c r="I325" i="18" s="1"/>
  <c r="J409" i="18"/>
  <c r="I409" i="18" s="1"/>
  <c r="J447" i="18"/>
  <c r="I447" i="18" s="1"/>
  <c r="J450" i="18"/>
  <c r="I450" i="18" s="1"/>
  <c r="J518" i="18"/>
  <c r="I518" i="18" s="1"/>
  <c r="J524" i="18"/>
  <c r="I524" i="18" s="1"/>
  <c r="J183" i="18"/>
  <c r="I183" i="18" s="1"/>
  <c r="J368" i="18"/>
  <c r="I368" i="18" s="1"/>
  <c r="J453" i="18"/>
  <c r="I453" i="18" s="1"/>
  <c r="J115" i="18"/>
  <c r="I115" i="18" s="1"/>
  <c r="J164" i="18"/>
  <c r="I164" i="18" s="1"/>
  <c r="J217" i="18"/>
  <c r="I217" i="18" s="1"/>
  <c r="J101" i="18"/>
  <c r="I101" i="18" s="1"/>
  <c r="J145" i="18"/>
  <c r="I145" i="18" s="1"/>
  <c r="J169" i="18"/>
  <c r="I169" i="18" s="1"/>
  <c r="J233" i="18"/>
  <c r="I233" i="18" s="1"/>
  <c r="J236" i="18"/>
  <c r="I236" i="18" s="1"/>
  <c r="J49" i="18"/>
  <c r="I49" i="18" s="1"/>
  <c r="J37" i="18"/>
  <c r="I37" i="18" s="1"/>
  <c r="J39" i="18"/>
  <c r="I39" i="18" s="1"/>
  <c r="J51" i="18"/>
  <c r="I51" i="18" s="1"/>
  <c r="J74" i="18"/>
  <c r="I74" i="18" s="1"/>
  <c r="J110" i="18"/>
  <c r="I110" i="18" s="1"/>
  <c r="J146" i="18"/>
  <c r="I146" i="18" s="1"/>
  <c r="J172" i="18"/>
  <c r="I172" i="18" s="1"/>
  <c r="J469" i="18"/>
  <c r="I469" i="18" s="1"/>
  <c r="J109" i="18"/>
  <c r="I109" i="18" s="1"/>
  <c r="J130" i="18"/>
  <c r="I130" i="18" s="1"/>
  <c r="J152" i="18"/>
  <c r="I152" i="18" s="1"/>
  <c r="J264" i="18"/>
  <c r="I264" i="18" s="1"/>
  <c r="J284" i="18"/>
  <c r="I284" i="18" s="1"/>
  <c r="J312" i="18"/>
  <c r="I312" i="18" s="1"/>
  <c r="J321" i="18"/>
  <c r="I321" i="18" s="1"/>
  <c r="J326" i="18"/>
  <c r="I326" i="18" s="1"/>
  <c r="J329" i="18"/>
  <c r="I329" i="18" s="1"/>
  <c r="J485" i="18"/>
  <c r="I485" i="18" s="1"/>
  <c r="J62" i="18"/>
  <c r="I62" i="18" s="1"/>
  <c r="J86" i="18"/>
  <c r="I86" i="18" s="1"/>
  <c r="J129" i="18"/>
  <c r="I129" i="18" s="1"/>
  <c r="J156" i="18"/>
  <c r="I156" i="18" s="1"/>
  <c r="J167" i="18"/>
  <c r="I167" i="18" s="1"/>
  <c r="J223" i="18"/>
  <c r="I223" i="18" s="1"/>
  <c r="J271" i="18"/>
  <c r="I271" i="18" s="1"/>
  <c r="J273" i="18"/>
  <c r="I273" i="18" s="1"/>
  <c r="J282" i="18"/>
  <c r="I282" i="18" s="1"/>
  <c r="J285" i="18"/>
  <c r="I285" i="18" s="1"/>
  <c r="J310" i="18"/>
  <c r="I310" i="18" s="1"/>
  <c r="J327" i="18"/>
  <c r="I327" i="18" s="1"/>
  <c r="J332" i="18"/>
  <c r="I332" i="18" s="1"/>
  <c r="J386" i="18"/>
  <c r="I386" i="18" s="1"/>
  <c r="J389" i="18"/>
  <c r="I389" i="18" s="1"/>
  <c r="J506" i="18"/>
  <c r="I506" i="18" s="1"/>
  <c r="J58" i="18"/>
  <c r="I58" i="18" s="1"/>
  <c r="J100" i="18"/>
  <c r="I100" i="18" s="1"/>
  <c r="J140" i="18"/>
  <c r="I140" i="18" s="1"/>
  <c r="J141" i="18"/>
  <c r="I141" i="18" s="1"/>
  <c r="J151" i="18"/>
  <c r="I151" i="18" s="1"/>
  <c r="J185" i="18"/>
  <c r="I185" i="18" s="1"/>
  <c r="J210" i="18"/>
  <c r="I210" i="18" s="1"/>
  <c r="J250" i="18"/>
  <c r="I250" i="18" s="1"/>
  <c r="J296" i="18"/>
  <c r="I296" i="18" s="1"/>
  <c r="J465" i="18"/>
  <c r="I465" i="18" s="1"/>
  <c r="J480" i="18"/>
  <c r="I480" i="18" s="1"/>
  <c r="J486" i="18"/>
  <c r="I486" i="18" s="1"/>
  <c r="J94" i="18"/>
  <c r="I94" i="18" s="1"/>
  <c r="J122" i="18"/>
  <c r="I122" i="18" s="1"/>
  <c r="J149" i="18"/>
  <c r="I149" i="18" s="1"/>
  <c r="J153" i="18"/>
  <c r="I153" i="18" s="1"/>
  <c r="J171" i="18"/>
  <c r="I171" i="18" s="1"/>
  <c r="J224" i="18"/>
  <c r="I224" i="18" s="1"/>
  <c r="J237" i="18"/>
  <c r="I237" i="18" s="1"/>
  <c r="J248" i="18"/>
  <c r="I248" i="18" s="1"/>
  <c r="J253" i="18"/>
  <c r="I253" i="18" s="1"/>
  <c r="J263" i="18"/>
  <c r="I263" i="18" s="1"/>
  <c r="J283" i="18"/>
  <c r="I283" i="18" s="1"/>
  <c r="J314" i="18"/>
  <c r="I314" i="18" s="1"/>
  <c r="J323" i="18"/>
  <c r="I323" i="18" s="1"/>
  <c r="J328" i="18"/>
  <c r="I328" i="18" s="1"/>
  <c r="J333" i="18"/>
  <c r="I333" i="18" s="1"/>
  <c r="J384" i="18"/>
  <c r="I384" i="18" s="1"/>
  <c r="J439" i="18"/>
  <c r="I439" i="18" s="1"/>
  <c r="J451" i="18"/>
  <c r="I451" i="18" s="1"/>
  <c r="J494" i="18"/>
  <c r="I494" i="18" s="1"/>
  <c r="J331" i="18"/>
  <c r="I331" i="18" s="1"/>
  <c r="J334" i="18"/>
  <c r="I334" i="18" s="1"/>
  <c r="J370" i="18"/>
  <c r="I370" i="18" s="1"/>
  <c r="J373" i="18"/>
  <c r="I373" i="18" s="1"/>
  <c r="J411" i="18"/>
  <c r="I411" i="18" s="1"/>
  <c r="J414" i="18"/>
  <c r="I414" i="18" s="1"/>
  <c r="J466" i="18"/>
  <c r="I466" i="18" s="1"/>
  <c r="J513" i="18"/>
  <c r="I513" i="18" s="1"/>
  <c r="J57" i="18"/>
  <c r="I57" i="18" s="1"/>
  <c r="J67" i="18"/>
  <c r="I67" i="18" s="1"/>
  <c r="J90" i="18"/>
  <c r="I90" i="18" s="1"/>
  <c r="J78" i="18"/>
  <c r="I78" i="18" s="1"/>
  <c r="J92" i="18"/>
  <c r="I92" i="18" s="1"/>
  <c r="J175" i="18"/>
  <c r="I175" i="18" s="1"/>
  <c r="J193" i="18"/>
  <c r="I193" i="18" s="1"/>
  <c r="J202" i="18"/>
  <c r="I202" i="18" s="1"/>
  <c r="J66" i="18"/>
  <c r="I66" i="18" s="1"/>
  <c r="J79" i="18"/>
  <c r="I79" i="18" s="1"/>
  <c r="J91" i="18"/>
  <c r="I91" i="18" s="1"/>
  <c r="J99" i="18"/>
  <c r="I99" i="18" s="1"/>
  <c r="J147" i="18"/>
  <c r="I147" i="18" s="1"/>
  <c r="J144" i="18"/>
  <c r="I144" i="18" s="1"/>
  <c r="J150" i="18"/>
  <c r="I150" i="18" s="1"/>
  <c r="J176" i="18"/>
  <c r="I176" i="18" s="1"/>
  <c r="J207" i="18"/>
  <c r="I207" i="18" s="1"/>
  <c r="J226" i="18"/>
  <c r="I226" i="18" s="1"/>
  <c r="J280" i="18"/>
  <c r="I280" i="18" s="1"/>
  <c r="J298" i="18"/>
  <c r="I298" i="18" s="1"/>
  <c r="J241" i="18"/>
  <c r="I241" i="18" s="1"/>
  <c r="J311" i="18"/>
  <c r="I311" i="18" s="1"/>
  <c r="J64" i="18"/>
  <c r="I64" i="18" s="1"/>
  <c r="J89" i="18"/>
  <c r="I89" i="18" s="1"/>
  <c r="J97" i="18"/>
  <c r="I97" i="18" s="1"/>
  <c r="J165" i="18"/>
  <c r="I165" i="18" s="1"/>
  <c r="J215" i="18"/>
  <c r="I215" i="18" s="1"/>
  <c r="J77" i="18"/>
  <c r="I77" i="18" s="1"/>
  <c r="J128" i="18"/>
  <c r="I128" i="18" s="1"/>
  <c r="J162" i="18"/>
  <c r="I162" i="18" s="1"/>
  <c r="J227" i="18"/>
  <c r="I227" i="18" s="1"/>
  <c r="J234" i="18"/>
  <c r="I234" i="18" s="1"/>
  <c r="J238" i="18"/>
  <c r="I238" i="18" s="1"/>
  <c r="J75" i="18"/>
  <c r="I75" i="18" s="1"/>
  <c r="J87" i="18"/>
  <c r="I87" i="18" s="1"/>
  <c r="J95" i="18"/>
  <c r="I95" i="18" s="1"/>
  <c r="J163" i="18"/>
  <c r="I163" i="18" s="1"/>
  <c r="J166" i="18"/>
  <c r="I166" i="18" s="1"/>
  <c r="J228" i="18"/>
  <c r="I228" i="18" s="1"/>
  <c r="J239" i="18"/>
  <c r="I239" i="18" s="1"/>
  <c r="J295" i="18"/>
  <c r="I295" i="18" s="1"/>
  <c r="J116" i="18"/>
  <c r="I116" i="18" s="1"/>
  <c r="J170" i="18"/>
  <c r="I170" i="18" s="1"/>
  <c r="J174" i="18"/>
  <c r="I174" i="18" s="1"/>
  <c r="J246" i="18"/>
  <c r="I246" i="18" s="1"/>
  <c r="J278" i="18"/>
  <c r="I278" i="18" s="1"/>
  <c r="J68" i="18"/>
  <c r="I68" i="18" s="1"/>
  <c r="J85" i="18"/>
  <c r="I85" i="18" s="1"/>
  <c r="J93" i="18"/>
  <c r="I93" i="18" s="1"/>
  <c r="J184" i="18"/>
  <c r="I184" i="18" s="1"/>
  <c r="J201" i="18"/>
  <c r="I201" i="18" s="1"/>
  <c r="J261" i="18"/>
  <c r="I261" i="18" s="1"/>
  <c r="J322" i="18"/>
  <c r="I322" i="18" s="1"/>
  <c r="J358" i="18"/>
  <c r="I358" i="18" s="1"/>
  <c r="J381" i="18"/>
  <c r="I381" i="18" s="1"/>
  <c r="J406" i="18"/>
  <c r="I406" i="18" s="1"/>
  <c r="J436" i="18"/>
  <c r="I436" i="18" s="1"/>
  <c r="J371" i="18"/>
  <c r="I371" i="18" s="1"/>
  <c r="J387" i="18"/>
  <c r="I387" i="18" s="1"/>
  <c r="J412" i="18"/>
  <c r="I412" i="18" s="1"/>
  <c r="J448" i="18"/>
  <c r="I448" i="18" s="1"/>
  <c r="J359" i="18"/>
  <c r="I359" i="18" s="1"/>
  <c r="J382" i="18"/>
  <c r="I382" i="18" s="1"/>
  <c r="J407" i="18"/>
  <c r="I407" i="18" s="1"/>
  <c r="J437" i="18"/>
  <c r="I437" i="18" s="1"/>
  <c r="J249" i="18"/>
  <c r="I249" i="18" s="1"/>
  <c r="J301" i="18"/>
  <c r="I301" i="18" s="1"/>
  <c r="J335" i="18"/>
  <c r="I335" i="18" s="1"/>
  <c r="J339" i="18"/>
  <c r="I339" i="18" s="1"/>
  <c r="J377" i="18"/>
  <c r="I377" i="18" s="1"/>
  <c r="J393" i="18"/>
  <c r="I393" i="18" s="1"/>
  <c r="J432" i="18"/>
  <c r="I432" i="18" s="1"/>
  <c r="J454" i="18"/>
  <c r="I454" i="18" s="1"/>
  <c r="J360" i="18"/>
  <c r="I360" i="18" s="1"/>
  <c r="J383" i="18"/>
  <c r="I383" i="18" s="1"/>
  <c r="J408" i="18"/>
  <c r="I408" i="18" s="1"/>
  <c r="J438" i="18"/>
  <c r="I438" i="18" s="1"/>
  <c r="J340" i="18"/>
  <c r="I340" i="18" s="1"/>
  <c r="J378" i="18"/>
  <c r="I378" i="18" s="1"/>
  <c r="J394" i="18"/>
  <c r="I394" i="18" s="1"/>
  <c r="J433" i="18"/>
  <c r="I433" i="18" s="1"/>
  <c r="J341" i="18"/>
  <c r="I341" i="18" s="1"/>
  <c r="J379" i="18"/>
  <c r="I379" i="18" s="1"/>
  <c r="J395" i="18"/>
  <c r="I395" i="18" s="1"/>
  <c r="J434" i="18"/>
  <c r="I434" i="18" s="1"/>
  <c r="J456" i="18"/>
  <c r="I456" i="18" s="1"/>
  <c r="J374" i="18"/>
  <c r="I374" i="18" s="1"/>
  <c r="J390" i="18"/>
  <c r="I390" i="18" s="1"/>
  <c r="J423" i="18"/>
  <c r="I423" i="18" s="1"/>
  <c r="J337" i="18"/>
  <c r="I337" i="18" s="1"/>
  <c r="J369" i="18"/>
  <c r="I369" i="18" s="1"/>
  <c r="J357" i="18"/>
  <c r="I357" i="18" s="1"/>
  <c r="J375" i="18"/>
  <c r="I375" i="18" s="1"/>
  <c r="J380" i="18"/>
  <c r="I380" i="18" s="1"/>
  <c r="J391" i="18"/>
  <c r="I391" i="18" s="1"/>
  <c r="J396" i="18"/>
  <c r="I396" i="18" s="1"/>
  <c r="J424" i="18"/>
  <c r="I424" i="18" s="1"/>
  <c r="J435" i="18"/>
  <c r="I435" i="18" s="1"/>
  <c r="J452" i="18"/>
  <c r="I452" i="18" s="1"/>
  <c r="J481" i="18"/>
  <c r="I481" i="18" s="1"/>
  <c r="J515" i="18"/>
  <c r="I515" i="18" s="1"/>
  <c r="J470" i="18"/>
  <c r="I470" i="18" s="1"/>
  <c r="J511" i="18"/>
  <c r="I511" i="18" s="1"/>
  <c r="J482" i="18"/>
  <c r="I482" i="18" s="1"/>
  <c r="J487" i="18"/>
  <c r="I487" i="18" s="1"/>
  <c r="J516" i="18"/>
  <c r="I516" i="18" s="1"/>
  <c r="J521" i="18"/>
  <c r="I521" i="18" s="1"/>
  <c r="J507" i="18"/>
  <c r="I507" i="18" s="1"/>
  <c r="J471" i="18"/>
  <c r="I471" i="18" s="1"/>
  <c r="J483" i="18"/>
  <c r="I483" i="18" s="1"/>
  <c r="J512" i="18"/>
  <c r="I512" i="18" s="1"/>
  <c r="J517" i="18"/>
  <c r="I517" i="18" s="1"/>
  <c r="J488" i="18"/>
  <c r="I488" i="18" s="1"/>
  <c r="J502" i="18"/>
  <c r="I502" i="18" s="1"/>
  <c r="J522" i="18"/>
  <c r="I522" i="18" s="1"/>
  <c r="J472" i="18"/>
  <c r="I472" i="18" s="1"/>
  <c r="J457" i="18"/>
  <c r="I457" i="18" s="1"/>
  <c r="J468" i="18"/>
  <c r="I468" i="18" s="1"/>
  <c r="J504" i="18"/>
  <c r="I504" i="18" s="1"/>
  <c r="J509" i="18"/>
  <c r="I509" i="18" s="1"/>
  <c r="J458" i="18"/>
  <c r="I458" i="18" s="1"/>
  <c r="J495" i="18"/>
  <c r="I495" i="18" s="1"/>
  <c r="J505" i="18"/>
  <c r="I505" i="18" s="1"/>
</calcChain>
</file>

<file path=xl/sharedStrings.xml><?xml version="1.0" encoding="utf-8"?>
<sst xmlns="http://schemas.openxmlformats.org/spreadsheetml/2006/main" count="21667" uniqueCount="3161">
  <si>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</si>
  <si>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</si>
  <si>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</si>
  <si>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</si>
  <si>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</si>
  <si>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</si>
  <si>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</si>
  <si>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</si>
  <si>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</si>
  <si>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</si>
  <si>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</si>
  <si>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</si>
  <si>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</si>
  <si>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</si>
  <si>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</si>
  <si>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</si>
  <si>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</si>
  <si>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</si>
  <si>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</si>
  <si>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</si>
  <si>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</si>
  <si>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</si>
  <si>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</si>
  <si>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</si>
  <si>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</si>
  <si>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</si>
  <si>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</si>
  <si>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</si>
  <si>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</si>
  <si>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</si>
  <si>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</si>
  <si>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</si>
  <si>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</si>
  <si>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</si>
  <si>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</si>
  <si>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</si>
  <si>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</si>
  <si>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</si>
  <si>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</si>
  <si>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</si>
  <si>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</si>
  <si>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</si>
  <si>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</si>
  <si>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</si>
  <si>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</si>
  <si>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</si>
  <si>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</si>
  <si>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</si>
  <si>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</si>
  <si>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</si>
  <si>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</si>
  <si>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</si>
  <si>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</si>
  <si>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</si>
  <si>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</si>
  <si>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</si>
  <si>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</si>
  <si>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</si>
  <si>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</si>
  <si>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</si>
  <si>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</si>
  <si>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</si>
  <si>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</si>
  <si>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</si>
  <si>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</si>
  <si>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</si>
  <si>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</si>
  <si>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</si>
  <si>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</si>
  <si>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</si>
  <si>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</si>
  <si>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</si>
  <si>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</si>
  <si>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</si>
  <si>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</si>
  <si>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</si>
  <si>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</si>
  <si>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</si>
  <si>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</si>
  <si>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</si>
  <si>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</si>
  <si>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</si>
  <si>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</si>
  <si>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</si>
  <si>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</si>
  <si>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</si>
  <si>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</si>
  <si>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</si>
  <si>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</si>
  <si>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</si>
  <si>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</si>
  <si>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</si>
  <si>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</si>
  <si>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</si>
  <si>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</si>
  <si>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</si>
  <si>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</si>
  <si>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</si>
  <si>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</si>
  <si>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</si>
  <si>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</si>
  <si>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</si>
  <si>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</si>
  <si>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</si>
  <si>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</si>
  <si>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</si>
  <si>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</si>
  <si>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</si>
  <si>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</si>
  <si>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</si>
  <si>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</si>
  <si>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</si>
  <si>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</si>
  <si>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</si>
  <si>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</si>
  <si>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</si>
  <si>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</si>
  <si>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</si>
  <si>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</si>
  <si>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</si>
  <si>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</si>
  <si>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</si>
  <si>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</si>
  <si>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</si>
  <si>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</si>
  <si>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</si>
  <si>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</si>
  <si>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</si>
  <si>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</si>
  <si>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</si>
  <si>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</si>
  <si>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</si>
  <si>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</si>
  <si>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</si>
  <si>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</si>
  <si>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USD 2 / 27</t>
  </si>
  <si>
    <t>三/五</t>
  </si>
  <si>
    <t>MSC/CMA</t>
  </si>
  <si>
    <t>18-33</t>
  </si>
  <si>
    <t>ADELAIDE</t>
  </si>
  <si>
    <t xml:space="preserve">  ADELAIDE (CNEE为同行）</t>
  </si>
  <si>
    <t>USD 32 / 57</t>
  </si>
  <si>
    <t xml:space="preserve">  FREMANTLE (CNEE为直客）</t>
  </si>
  <si>
    <t>USD ( 14 ) / 11</t>
  </si>
  <si>
    <t>13-25</t>
  </si>
  <si>
    <t>FREMANTLE</t>
  </si>
  <si>
    <t xml:space="preserve">  FREMANTLE (CNEE为同行）</t>
  </si>
  <si>
    <t>USD 16 / 41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</si>
  <si>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</si>
  <si>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</si>
  <si>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</si>
  <si>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</si>
  <si>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</si>
  <si>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</si>
  <si>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</si>
  <si>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</si>
  <si>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</si>
  <si>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</si>
  <si>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</si>
  <si>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</si>
  <si>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</si>
  <si>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</si>
  <si>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</si>
  <si>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</si>
  <si>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</si>
  <si>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</si>
  <si>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</si>
  <si>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</si>
  <si>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</si>
  <si>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</si>
  <si>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</si>
  <si>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</si>
  <si>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USD 8 / 13</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</si>
  <si>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</si>
  <si>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</si>
  <si>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</si>
  <si>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</si>
  <si>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</si>
  <si>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</si>
  <si>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</si>
  <si>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</si>
  <si>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</si>
  <si>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</si>
  <si>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</si>
  <si>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</si>
  <si>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</si>
  <si>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</si>
  <si>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</si>
  <si>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</si>
  <si>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</si>
  <si>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</si>
  <si>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</si>
  <si>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</si>
  <si>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</si>
  <si>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</si>
  <si>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USD 235 / 240</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</si>
  <si>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</si>
  <si>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</si>
  <si>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</si>
  <si>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</si>
  <si>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</si>
  <si>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</si>
  <si>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</si>
  <si>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</si>
  <si>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</si>
  <si>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</si>
  <si>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</si>
  <si>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</si>
  <si>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USD 140 / 145</t>
  </si>
  <si>
    <t>22</t>
  </si>
  <si>
    <t>PORT LOUIS</t>
  </si>
  <si>
    <t xml:space="preserve">    POINTE DES GALETS ( PP )</t>
  </si>
  <si>
    <t>USD 237 / 242</t>
  </si>
  <si>
    <t>25-28</t>
  </si>
  <si>
    <t>POINTE DES GALETS</t>
  </si>
  <si>
    <t xml:space="preserve">    TAMATAVE ( PP )</t>
  </si>
  <si>
    <t>USD 177 / 182</t>
  </si>
  <si>
    <t>TAMATAVE</t>
  </si>
  <si>
    <t xml:space="preserve">    REUNION( PP )</t>
  </si>
  <si>
    <t>USD 267 / 272</t>
  </si>
  <si>
    <t>REUNION</t>
  </si>
  <si>
    <t>USD 233 / 243</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</si>
  <si>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</si>
  <si>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</si>
  <si>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</si>
  <si>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</si>
  <si>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</si>
  <si>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</si>
  <si>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</si>
  <si>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</si>
  <si>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</si>
  <si>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</si>
  <si>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</si>
  <si>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</si>
  <si>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</si>
  <si>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</si>
  <si>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</si>
  <si>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</si>
  <si>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</si>
  <si>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</si>
  <si>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</si>
  <si>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</si>
  <si>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</si>
  <si>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100 / 110</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</si>
  <si>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</si>
  <si>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</si>
  <si>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</si>
  <si>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</si>
  <si>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</si>
  <si>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</si>
  <si>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</si>
  <si>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</si>
  <si>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</si>
  <si>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</si>
  <si>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USD 165 / 185</t>
  </si>
  <si>
    <t xml:space="preserve">三 </t>
  </si>
  <si>
    <t xml:space="preserve"> MATSON </t>
  </si>
  <si>
    <t>MATSON</t>
  </si>
  <si>
    <t>■  梅森快拆：11天到港，12天放货给司机</t>
  </si>
  <si>
    <t xml:space="preserve">■  不含AMS: USD 25 / BL, </t>
  </si>
  <si>
    <t>美东航线（洋山）</t>
  </si>
  <si>
    <t xml:space="preserve">    ATLANTA (直拼特推)</t>
  </si>
  <si>
    <t>USD 120 / 150</t>
  </si>
  <si>
    <t>ATLANTA,GA</t>
  </si>
  <si>
    <t xml:space="preserve">    NEW YORK ( ALW )（CNEE同行）</t>
  </si>
  <si>
    <t>USD 70 / 90</t>
  </si>
  <si>
    <t>EMC/OOCL</t>
  </si>
  <si>
    <t>26-31</t>
  </si>
  <si>
    <t>NEW YORK,NY</t>
  </si>
  <si>
    <t xml:space="preserve">    NEW YORK ( ALW )（CNEE直客）</t>
  </si>
  <si>
    <t>USD 65 / 85</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</si>
  <si>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</si>
  <si>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</si>
  <si>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</si>
  <si>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</si>
  <si>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</si>
  <si>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</si>
  <si>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</si>
  <si>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</si>
  <si>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</si>
  <si>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</si>
  <si>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</si>
  <si>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</si>
  <si>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95 / 155</t>
  </si>
  <si>
    <t>OOCAL(洋山）/CMAE(洋山）</t>
  </si>
  <si>
    <t>CHICAGO,IL</t>
  </si>
  <si>
    <t xml:space="preserve">    OAKLAND 同行 </t>
  </si>
  <si>
    <t>USD 60 / 70</t>
  </si>
  <si>
    <t>YML(洋山）</t>
  </si>
  <si>
    <t>OAKLAND,CA</t>
  </si>
  <si>
    <t xml:space="preserve">    OAKLAND 直客 </t>
  </si>
  <si>
    <t>USD 50 / 60</t>
  </si>
  <si>
    <t xml:space="preserve">    SAN FRANCISCO 同行 </t>
  </si>
  <si>
    <t xml:space="preserve">OAKLAND </t>
  </si>
  <si>
    <t>18-20</t>
  </si>
  <si>
    <t>SAN FRANCISCO,CA</t>
  </si>
  <si>
    <t xml:space="preserve">    SAN FRANCISCO 直客 </t>
  </si>
  <si>
    <t xml:space="preserve">    HOUSTON 同行</t>
  </si>
  <si>
    <t>USD 105 / 175</t>
  </si>
  <si>
    <t>COSCO</t>
  </si>
  <si>
    <t>30/24</t>
  </si>
  <si>
    <t>HOUSTON,TX</t>
  </si>
  <si>
    <t xml:space="preserve">    HOUSTON 直客</t>
  </si>
  <si>
    <t>USD 95 / 165</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</si>
  <si>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</si>
  <si>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</si>
  <si>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</si>
  <si>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</si>
  <si>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</si>
  <si>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</si>
  <si>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</si>
  <si>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</si>
  <si>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80 / 90</t>
  </si>
  <si>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</si>
  <si>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</si>
  <si>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</si>
  <si>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</si>
  <si>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</si>
  <si>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USD 80 / 100</t>
  </si>
  <si>
    <t>OOCL&amp;COSCO（洋山）</t>
  </si>
  <si>
    <t>MIAMI,FL</t>
  </si>
  <si>
    <t xml:space="preserve">    FREEPORT ( PP )</t>
  </si>
  <si>
    <t>USD 317 / 337</t>
  </si>
  <si>
    <t>MIAMI</t>
  </si>
  <si>
    <t>FREEPORT</t>
  </si>
  <si>
    <t xml:space="preserve">    MANAUS ( PP )</t>
  </si>
  <si>
    <t>USD 402 / 422</t>
  </si>
  <si>
    <t>MANAUS</t>
  </si>
  <si>
    <t xml:space="preserve">    NASSAU ( PP )   </t>
  </si>
  <si>
    <t>USD 337 / 357</t>
  </si>
  <si>
    <t>NASSAU</t>
  </si>
  <si>
    <t xml:space="preserve">    PHILIPSBURG ( PP )</t>
  </si>
  <si>
    <t>USD 351 / 361</t>
  </si>
  <si>
    <t>PHILIPSBURG</t>
  </si>
  <si>
    <t>■  注:ATLANTA VIA NYC的货物,毛重/363KGS&lt;立方的为轻货</t>
  </si>
  <si>
    <t>东南亚航线</t>
  </si>
  <si>
    <t xml:space="preserve">    SINGAPORE 直客</t>
  </si>
  <si>
    <t>USD ( 117 ) / ( 112 )</t>
  </si>
  <si>
    <t>一/四/六</t>
  </si>
  <si>
    <t>KMTC/OOCL/KMTC</t>
  </si>
  <si>
    <t>SINGAPORE</t>
  </si>
  <si>
    <t xml:space="preserve">    SINGAPORE 同行</t>
  </si>
  <si>
    <t>USD ( 82 ) / ( 77 )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</si>
  <si>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</si>
  <si>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</si>
  <si>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</si>
  <si>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</si>
  <si>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</si>
  <si>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</si>
  <si>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</si>
  <si>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</si>
  <si>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</si>
  <si>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</si>
  <si>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</si>
  <si>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</si>
  <si>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</si>
  <si>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</si>
  <si>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</si>
  <si>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</si>
  <si>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</si>
  <si>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</si>
  <si>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</si>
  <si>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</si>
  <si>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</si>
  <si>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</si>
  <si>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</si>
  <si>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</si>
  <si>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</si>
  <si>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</si>
  <si>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</si>
  <si>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</si>
  <si>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</si>
  <si>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</si>
  <si>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</si>
  <si>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</si>
  <si>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</si>
  <si>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</si>
  <si>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</si>
  <si>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</si>
  <si>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</si>
  <si>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</si>
  <si>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</si>
  <si>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</si>
  <si>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</si>
  <si>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</si>
  <si>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</si>
  <si>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</si>
  <si>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</si>
  <si>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21 / 26</t>
  </si>
  <si>
    <t>三/四/五/日</t>
  </si>
  <si>
    <t>RCL</t>
  </si>
  <si>
    <t>7-12</t>
  </si>
  <si>
    <t>BANGKOK</t>
  </si>
  <si>
    <t xml:space="preserve">    LAEM CHABANG 直客</t>
  </si>
  <si>
    <t>USD 22 / 27</t>
  </si>
  <si>
    <t>五/日</t>
  </si>
  <si>
    <t>LAEM CHABANG</t>
  </si>
  <si>
    <t xml:space="preserve">    LAEM CHABANG 同行</t>
  </si>
  <si>
    <t>USD 26 / 31</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</si>
  <si>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</si>
  <si>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</si>
  <si>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</si>
  <si>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</si>
  <si>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</si>
  <si>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</si>
  <si>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</si>
  <si>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</si>
  <si>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</si>
  <si>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</si>
  <si>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</si>
  <si>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</si>
  <si>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</si>
  <si>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</si>
  <si>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</si>
  <si>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</si>
  <si>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</si>
  <si>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</si>
  <si>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</si>
  <si>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</si>
  <si>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27 / 32</t>
  </si>
  <si>
    <t>三/四/五/六</t>
  </si>
  <si>
    <t>JJ/SNL/SNL/KMTC</t>
  </si>
  <si>
    <t>HAIPHONG</t>
  </si>
  <si>
    <t xml:space="preserve">    HAIPHONG（CNEE同行）</t>
  </si>
  <si>
    <t>USD 34 / 39</t>
  </si>
  <si>
    <t xml:space="preserve">    HANOI ( MIN 2CBM )</t>
  </si>
  <si>
    <t>USD 89 / 95</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</si>
  <si>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</si>
  <si>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</si>
  <si>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</si>
  <si>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</si>
  <si>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</si>
  <si>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</si>
  <si>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</si>
  <si>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</si>
  <si>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</si>
  <si>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USD 32 / 37</t>
  </si>
  <si>
    <t>二</t>
  </si>
  <si>
    <t>IAL</t>
  </si>
  <si>
    <t>DANANG</t>
  </si>
  <si>
    <t xml:space="preserve">    DANANG 同行</t>
  </si>
  <si>
    <t>USD 42 / 47</t>
  </si>
  <si>
    <t xml:space="preserve">    PORT KELANG</t>
  </si>
  <si>
    <t>USD 25 / 40</t>
  </si>
  <si>
    <t>二/四/六</t>
  </si>
  <si>
    <t xml:space="preserve">KMTC/SITC/KMTC </t>
  </si>
  <si>
    <t>PORT KELANG</t>
  </si>
  <si>
    <t xml:space="preserve">    PENANG</t>
  </si>
  <si>
    <t>USD 18 / 33</t>
  </si>
  <si>
    <t>KMTC</t>
  </si>
  <si>
    <t>PENANG</t>
  </si>
  <si>
    <t xml:space="preserve">    PASIR GUDANG </t>
  </si>
  <si>
    <t>USD 23 / 38</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</si>
  <si>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</si>
  <si>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</si>
  <si>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</si>
  <si>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</si>
  <si>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</si>
  <si>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</si>
  <si>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</si>
  <si>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</si>
  <si>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</si>
  <si>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</si>
  <si>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</si>
  <si>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ESL</t>
  </si>
  <si>
    <t>SOHAR</t>
  </si>
  <si>
    <t xml:space="preserve">    BAHRAIN</t>
  </si>
  <si>
    <t>BAHRAIN</t>
  </si>
  <si>
    <t xml:space="preserve">    DAMMAM </t>
  </si>
  <si>
    <t>洋山25</t>
  </si>
  <si>
    <t>DAMMAM</t>
  </si>
  <si>
    <t xml:space="preserve">    JEDDAH </t>
  </si>
  <si>
    <t>USD 30 / 35</t>
  </si>
  <si>
    <t>25-30</t>
  </si>
  <si>
    <t>JEDDAH</t>
  </si>
  <si>
    <t xml:space="preserve">    KUWAIT </t>
  </si>
  <si>
    <t>KUWAIT</t>
  </si>
  <si>
    <t xml:space="preserve">    RIYADH </t>
  </si>
  <si>
    <t>APL</t>
  </si>
  <si>
    <t>RIYADH</t>
  </si>
  <si>
    <t xml:space="preserve">    AQABA ( PP ) </t>
  </si>
  <si>
    <t>YML</t>
  </si>
  <si>
    <t>洋山30</t>
  </si>
  <si>
    <t>AQABA</t>
  </si>
  <si>
    <t xml:space="preserve">    BANDAR ABBAS</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</si>
  <si>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</si>
  <si>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</si>
  <si>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</si>
  <si>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</si>
  <si>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</si>
  <si>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</si>
  <si>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</si>
  <si>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</si>
  <si>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</si>
  <si>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</si>
  <si>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</si>
  <si>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USD 76 / 96</t>
  </si>
  <si>
    <t>SHARJAH</t>
  </si>
  <si>
    <t xml:space="preserve">    ADEN</t>
  </si>
  <si>
    <t>ADEN</t>
  </si>
  <si>
    <t xml:space="preserve">    SALALAH</t>
  </si>
  <si>
    <t>SALALAH</t>
  </si>
  <si>
    <t xml:space="preserve">    MOMBASA ( PP ) 直拼</t>
  </si>
  <si>
    <t>USD ( 30 ) / ( 25 )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</si>
  <si>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</si>
  <si>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</si>
  <si>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</si>
  <si>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</si>
  <si>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</si>
  <si>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</si>
  <si>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</si>
  <si>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</si>
  <si>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</si>
  <si>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</si>
  <si>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</si>
  <si>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</si>
  <si>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</si>
  <si>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</si>
  <si>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</si>
  <si>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ZIM</t>
  </si>
  <si>
    <t>MALE</t>
  </si>
  <si>
    <t xml:space="preserve">    COCHIN</t>
  </si>
  <si>
    <t>USD 152 / 172</t>
  </si>
  <si>
    <t>OOCL/EMC</t>
  </si>
  <si>
    <t>25-35</t>
  </si>
  <si>
    <t>COCHIN</t>
  </si>
  <si>
    <t xml:space="preserve">    TUTICORIN </t>
  </si>
  <si>
    <t>TUTICORIN</t>
  </si>
  <si>
    <t>USD 160 / 180</t>
  </si>
  <si>
    <t xml:space="preserve">    KARACHI</t>
  </si>
  <si>
    <t>USD ( 62 ) / ( 57 )</t>
  </si>
  <si>
    <t>YML&amp;OOCL</t>
  </si>
  <si>
    <t>16-20</t>
  </si>
  <si>
    <t>KARACHI</t>
  </si>
  <si>
    <t xml:space="preserve">    LAHORE ( MIN 3CBM )</t>
  </si>
  <si>
    <t>USD 88 / 93</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</si>
  <si>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</si>
  <si>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</si>
  <si>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</si>
  <si>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</si>
  <si>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</si>
  <si>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</si>
  <si>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</si>
  <si>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</si>
  <si>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</si>
  <si>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</si>
  <si>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</si>
  <si>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</si>
  <si>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</si>
  <si>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42 / 52</t>
  </si>
  <si>
    <t>CHENNAI</t>
  </si>
  <si>
    <t xml:space="preserve">    NEW DELHI</t>
  </si>
  <si>
    <t>USD 80 / 130</t>
  </si>
  <si>
    <t>SCI&amp;HAMSUD</t>
  </si>
  <si>
    <t>NEW DELHI</t>
  </si>
  <si>
    <t xml:space="preserve">    NHAVA SHEVA </t>
  </si>
  <si>
    <t>ZIM&amp;OOCL/WHL/IAL</t>
  </si>
  <si>
    <t>15-18</t>
  </si>
  <si>
    <t>NHAVA SHEVA</t>
  </si>
  <si>
    <t xml:space="preserve">    BANGALORE</t>
  </si>
  <si>
    <t>USD 47 / 57</t>
  </si>
  <si>
    <t>BANGALORE</t>
  </si>
  <si>
    <t xml:space="preserve">    HYDERABAD</t>
  </si>
  <si>
    <t>USD 57 / 67</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</si>
  <si>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</si>
  <si>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</si>
  <si>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</si>
  <si>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</si>
  <si>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</si>
  <si>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</si>
  <si>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</si>
  <si>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50 / 55</t>
  </si>
  <si>
    <t>YML&amp;MSC</t>
  </si>
  <si>
    <t>ASHDOD</t>
  </si>
  <si>
    <t xml:space="preserve">    HAIFA </t>
  </si>
  <si>
    <t>HAIFA</t>
  </si>
  <si>
    <t xml:space="preserve">    TEL AVIV </t>
  </si>
  <si>
    <t>USD 70 / 75</t>
  </si>
  <si>
    <t>TEL AVIV</t>
  </si>
  <si>
    <t>■  单票货物≥15/rt，运价case by case。</t>
  </si>
  <si>
    <t>■  ETD:12/15起，加收ICS2 USD25/BL</t>
  </si>
  <si>
    <t>西地中海航线（洋山）</t>
  </si>
  <si>
    <t xml:space="preserve">CISF </t>
  </si>
  <si>
    <t xml:space="preserve">    VALENCIA 直拼 </t>
  </si>
  <si>
    <t>USD ( 70 ) / ( 60 )</t>
  </si>
  <si>
    <t>MSC&amp;EMC</t>
  </si>
  <si>
    <t>35-40</t>
  </si>
  <si>
    <t>VALENCIA</t>
  </si>
  <si>
    <t xml:space="preserve">    ALGECIRAS 直拼</t>
  </si>
  <si>
    <t>USD ( 35 ) / ( 30 )</t>
  </si>
  <si>
    <t>ONE&amp;HMM</t>
  </si>
  <si>
    <t>30</t>
  </si>
  <si>
    <t>ALGECIRAS</t>
  </si>
  <si>
    <t xml:space="preserve">    BARCELONA  </t>
  </si>
  <si>
    <t>37-40</t>
  </si>
  <si>
    <t>BARCELONA</t>
  </si>
  <si>
    <t xml:space="preserve">    MADRID </t>
  </si>
  <si>
    <t>USD ( 65 ) / ( 60 )</t>
  </si>
  <si>
    <t>MADRID</t>
  </si>
  <si>
    <t xml:space="preserve">    BILBAO </t>
  </si>
  <si>
    <t>USD ( 55 ) / ( 50 )</t>
  </si>
  <si>
    <t>BILBAO</t>
  </si>
  <si>
    <t xml:space="preserve">    VALLETTA</t>
  </si>
  <si>
    <t>USD 165 / 175</t>
  </si>
  <si>
    <t>COSCO&amp;EMC</t>
  </si>
  <si>
    <t>MALTA</t>
  </si>
  <si>
    <t>VALLETTA</t>
  </si>
  <si>
    <t xml:space="preserve">    MALTA  直拼</t>
  </si>
  <si>
    <t xml:space="preserve">    TENERIFE</t>
  </si>
  <si>
    <t>USD 14 / 19</t>
  </si>
  <si>
    <t>TENERIFE</t>
  </si>
  <si>
    <t xml:space="preserve">    ALGER/ALGIERS 直拼 （ PP ）</t>
  </si>
  <si>
    <t>USD 225 / 235</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</si>
  <si>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</si>
  <si>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</si>
  <si>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</si>
  <si>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</si>
  <si>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</si>
  <si>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</si>
  <si>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</si>
  <si>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</si>
  <si>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( 105 ) / ( 95 )</t>
  </si>
  <si>
    <t>HMM&amp;EMC/YML&amp;ONE</t>
  </si>
  <si>
    <t>40-45</t>
  </si>
  <si>
    <t>GENOVA</t>
  </si>
  <si>
    <t xml:space="preserve">  ANCONA</t>
  </si>
  <si>
    <t>ANCONA</t>
  </si>
  <si>
    <t xml:space="preserve">  LA SPEZIA </t>
  </si>
  <si>
    <t>LA SPEZIA</t>
  </si>
  <si>
    <t xml:space="preserve">  LIVORNO </t>
  </si>
  <si>
    <t>USD ( 80 ) / ( 70 )</t>
  </si>
  <si>
    <t>LIVORNO</t>
  </si>
  <si>
    <t xml:space="preserve">  FLORENCE / FIRENZE</t>
  </si>
  <si>
    <t>USD ( 85 ) / ( 75 )</t>
  </si>
  <si>
    <t>FIRENZE</t>
  </si>
  <si>
    <t xml:space="preserve">  NAPLES </t>
  </si>
  <si>
    <t>NAPLES</t>
  </si>
  <si>
    <t xml:space="preserve">  TRIESTE</t>
  </si>
  <si>
    <t>USD ( 55 ) / ( 45 )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</si>
  <si>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</si>
  <si>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</si>
  <si>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</si>
  <si>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</si>
  <si>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</si>
  <si>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</si>
  <si>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</si>
  <si>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165 / 170</t>
  </si>
  <si>
    <t>TUNIS</t>
  </si>
  <si>
    <t xml:space="preserve">  SFAX ( PP ) </t>
  </si>
  <si>
    <t>USD 226 / 231</t>
  </si>
  <si>
    <t>SFAX</t>
  </si>
  <si>
    <t xml:space="preserve">  CASABLANCA </t>
  </si>
  <si>
    <t>YML&amp;MSK&amp;MSC</t>
  </si>
  <si>
    <t>32</t>
  </si>
  <si>
    <t>CASABLANCA</t>
  </si>
  <si>
    <t xml:space="preserve">  TANGIER</t>
  </si>
  <si>
    <t>USD 137 / 142</t>
  </si>
  <si>
    <t xml:space="preserve">CASABLANCA </t>
  </si>
  <si>
    <t>45-50</t>
  </si>
  <si>
    <t>TANGIER</t>
  </si>
  <si>
    <t xml:space="preserve">  FOS/MARSEILLES </t>
  </si>
  <si>
    <t>USD ( 20 ) / ( 15 )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</si>
  <si>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</si>
  <si>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</si>
  <si>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</si>
  <si>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</si>
  <si>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</si>
  <si>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</si>
  <si>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</si>
  <si>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</si>
  <si>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</si>
  <si>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</si>
  <si>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USD 79 / 89</t>
  </si>
  <si>
    <t>CAIRO</t>
  </si>
  <si>
    <t xml:space="preserve">  SOKHNA</t>
  </si>
  <si>
    <t>SOKHNA</t>
  </si>
  <si>
    <t xml:space="preserve">  PORT SAID</t>
  </si>
  <si>
    <t>EMC&amp;COSCO</t>
  </si>
  <si>
    <t>PORT SAID</t>
  </si>
  <si>
    <t xml:space="preserve">  PIRAEUS </t>
  </si>
  <si>
    <t>USD ( 5 ) / 0</t>
  </si>
  <si>
    <t>COSCO&amp;HPLA</t>
  </si>
  <si>
    <t>PIRAEUS</t>
  </si>
  <si>
    <t xml:space="preserve">  ATHENS </t>
  </si>
  <si>
    <t>ATHENS</t>
  </si>
  <si>
    <t xml:space="preserve">  HAYDARPASA（CNEE同行） </t>
  </si>
  <si>
    <t>USD ( 27 ) / ( 22 )</t>
  </si>
  <si>
    <t>ISTANBUL</t>
  </si>
  <si>
    <t xml:space="preserve">  HAYDARPASA（CNEE直客） </t>
  </si>
  <si>
    <t>USD ( 80 ) / ( 75 )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</si>
  <si>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</si>
  <si>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</si>
  <si>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</si>
  <si>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</si>
  <si>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</si>
  <si>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</si>
  <si>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</si>
  <si>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</si>
  <si>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USD ( 50 ) / ( 45 )</t>
  </si>
  <si>
    <t xml:space="preserve">  GEBZE（CNEE同行） </t>
  </si>
  <si>
    <t>40-60</t>
  </si>
  <si>
    <t>GEBZE</t>
  </si>
  <si>
    <t xml:space="preserve">  GEBZE（CNEE直客） </t>
  </si>
  <si>
    <t>USD ( 29 ) / ( 24 )</t>
  </si>
  <si>
    <t xml:space="preserve">  MERSIN 直拼（CNEE同行） </t>
  </si>
  <si>
    <t>USD 10 / 15</t>
  </si>
  <si>
    <t>MERSIN</t>
  </si>
  <si>
    <t xml:space="preserve">  MERSIN 直拼（CNEE直客） </t>
  </si>
  <si>
    <t xml:space="preserve">  GEMLIK（CNEE同行） </t>
  </si>
  <si>
    <t>GEMLIK</t>
  </si>
  <si>
    <t xml:space="preserve">  GEMLIK（CNEE直客） </t>
  </si>
  <si>
    <t xml:space="preserve">  BEIRUT ( PP ) </t>
  </si>
  <si>
    <t>USD 110 / 115</t>
  </si>
  <si>
    <t>BEIRUT</t>
  </si>
  <si>
    <t xml:space="preserve">  LIMASSOL </t>
  </si>
  <si>
    <t>USD 131 / 136</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</si>
  <si>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</si>
  <si>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</si>
  <si>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</si>
  <si>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</si>
  <si>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</si>
  <si>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</si>
  <si>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</si>
  <si>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</si>
  <si>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</si>
  <si>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</si>
  <si>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</si>
  <si>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</si>
  <si>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</si>
  <si>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</si>
  <si>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USD 25 / 30</t>
  </si>
  <si>
    <t>一/三/五</t>
  </si>
  <si>
    <t>COSCO/OOCL/EMC/HMM</t>
  </si>
  <si>
    <t>HAMBURG</t>
  </si>
  <si>
    <t xml:space="preserve">    BREMEHAVEN </t>
  </si>
  <si>
    <t>USD90</t>
  </si>
  <si>
    <t>BREMENHAVEN</t>
  </si>
  <si>
    <t xml:space="preserve">    BREMEN </t>
  </si>
  <si>
    <t>USD 60 / 65</t>
  </si>
  <si>
    <t>BREMEN</t>
  </si>
  <si>
    <t xml:space="preserve">    FRANKFURT</t>
  </si>
  <si>
    <t>USD 7 / 12</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</si>
  <si>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</si>
  <si>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</si>
  <si>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</si>
  <si>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</si>
  <si>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</si>
  <si>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</si>
  <si>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</si>
  <si>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( 90 ) / ( 85 )</t>
  </si>
  <si>
    <t>CMA/COSCO/MSK</t>
  </si>
  <si>
    <t>BUDAPEST</t>
  </si>
  <si>
    <t xml:space="preserve">  BELGRADE  直拼  </t>
  </si>
  <si>
    <t>USD ( 54 ) / ( 44 )</t>
  </si>
  <si>
    <t>BELGRADE</t>
  </si>
  <si>
    <t xml:space="preserve">  RIJEKA   </t>
  </si>
  <si>
    <t>USD ( 137 ) / ( 132 )</t>
  </si>
  <si>
    <t>CMA&amp;COSCO/MSK</t>
  </si>
  <si>
    <t>KOPER</t>
  </si>
  <si>
    <t>RIJEKA</t>
  </si>
  <si>
    <t xml:space="preserve">  VIENNA / WIEN  </t>
  </si>
  <si>
    <t>USD ( 142 ) / ( 137 )</t>
  </si>
  <si>
    <t>VIENNA</t>
  </si>
  <si>
    <t xml:space="preserve">  KOPER </t>
  </si>
  <si>
    <t xml:space="preserve">  ZURICH   </t>
  </si>
  <si>
    <t>USD ( 127 ) / ( 122 )</t>
  </si>
  <si>
    <t>ZURICH</t>
  </si>
  <si>
    <t xml:space="preserve">  BASEL</t>
  </si>
  <si>
    <t>USD ( 87 ) / ( 82 )</t>
  </si>
  <si>
    <t>BASEL</t>
  </si>
  <si>
    <t xml:space="preserve">  ZAGREB   </t>
  </si>
  <si>
    <t>ZAGREB</t>
  </si>
  <si>
    <t xml:space="preserve">  DURRES </t>
  </si>
  <si>
    <t>USD 20 / 25</t>
  </si>
  <si>
    <t>DURRES</t>
  </si>
  <si>
    <t xml:space="preserve">  GDANSK </t>
  </si>
  <si>
    <t>一/五</t>
  </si>
  <si>
    <t>GDANSK</t>
  </si>
  <si>
    <t xml:space="preserve">  WARSAW </t>
  </si>
  <si>
    <t>USD ( 45 ) / ( 40 )</t>
  </si>
  <si>
    <t>WARSAW</t>
  </si>
  <si>
    <t>  KRAKOW</t>
  </si>
  <si>
    <t>USD ( 39 ) / ( 34 )</t>
  </si>
  <si>
    <t>KRAKOW</t>
  </si>
  <si>
    <t xml:space="preserve">  POZNAN</t>
  </si>
  <si>
    <t>POZNAN</t>
  </si>
  <si>
    <t xml:space="preserve">  VARNA </t>
  </si>
  <si>
    <t>USD 35 / 40</t>
  </si>
  <si>
    <t>VARNA</t>
  </si>
  <si>
    <t xml:space="preserve">  BURGAS  </t>
  </si>
  <si>
    <t>USD 65 / 70</t>
  </si>
  <si>
    <t>BURGAS</t>
  </si>
  <si>
    <t xml:space="preserve">  SOFIA</t>
  </si>
  <si>
    <t>USD 58 / 63</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</si>
  <si>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</si>
  <si>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</si>
  <si>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</si>
  <si>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</si>
  <si>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</si>
  <si>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</si>
  <si>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</si>
  <si>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</si>
  <si>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</si>
  <si>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</si>
  <si>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</si>
  <si>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</si>
  <si>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</si>
  <si>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</si>
  <si>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</si>
  <si>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</si>
  <si>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</si>
  <si>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</si>
  <si>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</si>
  <si>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HAL</t>
  </si>
  <si>
    <t>VLADIVOSTOK</t>
  </si>
  <si>
    <t xml:space="preserve">  MOSCOW</t>
  </si>
  <si>
    <t>USD 169 / 179</t>
  </si>
  <si>
    <t>ST PETERSBURG</t>
  </si>
  <si>
    <t>MOSCOW</t>
  </si>
  <si>
    <t xml:space="preserve">  MINSK</t>
  </si>
  <si>
    <t>USD 195 / 205</t>
  </si>
  <si>
    <t>MINSK</t>
  </si>
  <si>
    <t xml:space="preserve">  ODESSA</t>
  </si>
  <si>
    <t>USD 45 / 55</t>
  </si>
  <si>
    <t>ODESSA</t>
  </si>
  <si>
    <t xml:space="preserve">  KIEV</t>
  </si>
  <si>
    <t>KIEV</t>
  </si>
  <si>
    <t xml:space="preserve">  POTI 直拼</t>
  </si>
  <si>
    <t>USD 89 / 94</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</si>
  <si>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</si>
  <si>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</si>
  <si>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</si>
  <si>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</si>
  <si>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</si>
  <si>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</si>
  <si>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</si>
  <si>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</si>
  <si>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</si>
  <si>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</si>
  <si>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</si>
  <si>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</si>
  <si>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</si>
  <si>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</si>
  <si>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USD ( 25 ) / ( 20 )</t>
  </si>
  <si>
    <t>一/六/日</t>
  </si>
  <si>
    <t>CMA/APL/COSCO</t>
  </si>
  <si>
    <t>FEL/SOU</t>
  </si>
  <si>
    <t>32-45</t>
  </si>
  <si>
    <t>MANCHESTER</t>
  </si>
  <si>
    <t xml:space="preserve">  BIRMINGHAM </t>
  </si>
  <si>
    <t>BIRMINGHAM</t>
  </si>
  <si>
    <t xml:space="preserve">  LIVERPOOL </t>
  </si>
  <si>
    <t>LIVERPOOL</t>
  </si>
  <si>
    <t xml:space="preserve">  GLASGOW </t>
  </si>
  <si>
    <t>USD 15 / 20</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</si>
  <si>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</si>
  <si>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</si>
  <si>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</si>
  <si>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</si>
  <si>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</si>
  <si>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</si>
  <si>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</si>
  <si>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</si>
  <si>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</si>
  <si>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</si>
  <si>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</si>
  <si>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</si>
  <si>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</si>
  <si>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</si>
  <si>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</si>
  <si>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USD 135 / 140</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</si>
  <si>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</si>
  <si>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</si>
  <si>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</si>
  <si>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</si>
  <si>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</si>
  <si>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</si>
  <si>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</si>
  <si>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</si>
  <si>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</si>
  <si>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ROTERDAM</t>
  </si>
  <si>
    <t>40-55</t>
  </si>
  <si>
    <t>AMSTERDAM</t>
  </si>
  <si>
    <t xml:space="preserve">  REYKJAVIK ( PP )</t>
  </si>
  <si>
    <t>USD 287 / 292</t>
  </si>
  <si>
    <t>60-75</t>
  </si>
  <si>
    <t>REYKJAVIK</t>
  </si>
  <si>
    <t xml:space="preserve">  DUBLIN </t>
  </si>
  <si>
    <t>HPL/YML </t>
  </si>
  <si>
    <t>DUBLIN</t>
  </si>
  <si>
    <t xml:space="preserve">  CORK </t>
  </si>
  <si>
    <t>CORK</t>
  </si>
  <si>
    <t xml:space="preserve">  BELFAST </t>
  </si>
  <si>
    <t>BELFAST</t>
  </si>
  <si>
    <t xml:space="preserve">  LE HAVRE </t>
  </si>
  <si>
    <t>USD ( 35 ) / ( 45 )</t>
  </si>
  <si>
    <t>LE HAVRE</t>
  </si>
  <si>
    <t xml:space="preserve">  PARIS </t>
  </si>
  <si>
    <t>USD 35 / 45</t>
  </si>
  <si>
    <t>EMC/CMA/COSCO</t>
  </si>
  <si>
    <t>PARIS</t>
  </si>
  <si>
    <t xml:space="preserve">  LEIXOES / LISBON </t>
  </si>
  <si>
    <t>USD ( 45 ) / ( 35 )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</si>
  <si>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</si>
  <si>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</si>
  <si>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</si>
  <si>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</si>
  <si>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</si>
  <si>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</si>
  <si>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</si>
  <si>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</si>
  <si>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</si>
  <si>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</si>
  <si>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</si>
  <si>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</si>
  <si>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</si>
  <si>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</si>
  <si>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</si>
  <si>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</si>
  <si>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</si>
  <si>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</si>
  <si>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</si>
  <si>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</si>
  <si>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</si>
  <si>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</si>
  <si>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</si>
  <si>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40-50</t>
  </si>
  <si>
    <t>OSLO</t>
  </si>
  <si>
    <t xml:space="preserve">  BERGEN </t>
  </si>
  <si>
    <t>BERGEN</t>
  </si>
  <si>
    <t xml:space="preserve">  STAVANGER</t>
  </si>
  <si>
    <t>STAVANGER</t>
  </si>
  <si>
    <t xml:space="preserve">  HELSINKI </t>
  </si>
  <si>
    <t>USD 85 / 90</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</si>
  <si>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</si>
  <si>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</si>
  <si>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</si>
  <si>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</si>
  <si>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</si>
  <si>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</si>
  <si>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</si>
  <si>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</si>
  <si>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</si>
  <si>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</si>
  <si>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</si>
  <si>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</si>
  <si>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</si>
  <si>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</si>
  <si>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</si>
  <si>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</si>
  <si>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</si>
  <si>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</si>
  <si>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</si>
  <si>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ROSARIO</t>
  </si>
  <si>
    <t>ROSARIO</t>
  </si>
  <si>
    <t xml:space="preserve">    CORDOBA</t>
  </si>
  <si>
    <t>CORDOBA</t>
  </si>
  <si>
    <t xml:space="preserve">    ITAJAI</t>
  </si>
  <si>
    <t>USD 80 / 80</t>
  </si>
  <si>
    <t>HMM&amp;MOL</t>
  </si>
  <si>
    <t>ITAJAI</t>
  </si>
  <si>
    <t xml:space="preserve">    SANTOS </t>
  </si>
  <si>
    <t>二/五</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</si>
  <si>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</si>
  <si>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</si>
  <si>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</si>
  <si>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</si>
  <si>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</si>
  <si>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</si>
  <si>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</si>
  <si>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</si>
  <si>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</si>
  <si>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</si>
  <si>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</si>
  <si>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</si>
  <si>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</si>
  <si>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</si>
  <si>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</si>
  <si>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</si>
  <si>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</si>
  <si>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</si>
  <si>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</si>
  <si>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</si>
  <si>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</si>
  <si>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</si>
  <si>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</si>
  <si>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</si>
  <si>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</si>
  <si>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</si>
  <si>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</si>
  <si>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</si>
  <si>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</si>
  <si>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32-35</t>
  </si>
  <si>
    <t xml:space="preserve">  SAN ANTONIO,CHL </t>
  </si>
  <si>
    <t>SAN ANTONIO</t>
  </si>
  <si>
    <t xml:space="preserve">  SANTIAGO</t>
  </si>
  <si>
    <t>32-50</t>
  </si>
  <si>
    <t>SANTIAGO</t>
  </si>
  <si>
    <t xml:space="preserve">  IQUIQUE</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</si>
  <si>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</si>
  <si>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</si>
  <si>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</si>
  <si>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</si>
  <si>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</si>
  <si>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</si>
  <si>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</si>
  <si>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</si>
  <si>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</si>
  <si>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</si>
  <si>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</si>
  <si>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</si>
  <si>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</si>
  <si>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</si>
  <si>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</si>
  <si>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HPL</t>
  </si>
  <si>
    <t>ACAJUTLA</t>
  </si>
  <si>
    <t xml:space="preserve">  SAN JOSE</t>
  </si>
  <si>
    <t>SAN JOSE</t>
  </si>
  <si>
    <t>加勒比航线（洋山）</t>
  </si>
  <si>
    <t xml:space="preserve">  COLON FREE ZONE</t>
  </si>
  <si>
    <t>USD 16 / 36</t>
  </si>
  <si>
    <t>COSCO&amp;YML&amp;CMA</t>
  </si>
  <si>
    <t>COLON FREE ZONE</t>
  </si>
  <si>
    <t xml:space="preserve">  BALBOA ( MIN 2CBM )</t>
  </si>
  <si>
    <t>USD 30 / 50</t>
  </si>
  <si>
    <t xml:space="preserve">COLON  </t>
  </si>
  <si>
    <t>BALBOA</t>
  </si>
  <si>
    <t xml:space="preserve">  BRIDGETOWN</t>
  </si>
  <si>
    <t>USD 134 / 154</t>
  </si>
  <si>
    <t>BRIDGETOWN</t>
  </si>
  <si>
    <t xml:space="preserve">  CARTAGENA,CLB</t>
  </si>
  <si>
    <t>USD 84 / 104</t>
  </si>
  <si>
    <t>CARTAGENA,CO</t>
  </si>
  <si>
    <t xml:space="preserve">  CAUCEDO</t>
  </si>
  <si>
    <t>CAUCEDO</t>
  </si>
  <si>
    <t xml:space="preserve">  CRISTOBAL</t>
  </si>
  <si>
    <t>CRISTOBAL</t>
  </si>
  <si>
    <t xml:space="preserve">  LA HAVANA ( PP )</t>
  </si>
  <si>
    <t>USD 211 / 231</t>
  </si>
  <si>
    <t>LA HAVANA</t>
  </si>
  <si>
    <t xml:space="preserve">  LA GUAIRA ( PP ) </t>
  </si>
  <si>
    <t>USD 194 / 214</t>
  </si>
  <si>
    <t>LA GUAIRA</t>
  </si>
  <si>
    <t xml:space="preserve">  KINGSTON</t>
  </si>
  <si>
    <t>USD 64 / 84</t>
  </si>
  <si>
    <t>KINGSTON</t>
  </si>
  <si>
    <t xml:space="preserve">  MANZANILLO,PANAMA</t>
  </si>
  <si>
    <t>MANZANILLO,PANAMA</t>
  </si>
  <si>
    <t xml:space="preserve">  ORANJESTAD ( PP )</t>
  </si>
  <si>
    <t>USD 129 / 149</t>
  </si>
  <si>
    <t>ORANJESTAD</t>
  </si>
  <si>
    <t xml:space="preserve">  PANAMA CITY</t>
  </si>
  <si>
    <t>PANAMA CITY</t>
  </si>
  <si>
    <t xml:space="preserve">  PARAMARIBO</t>
  </si>
  <si>
    <t>USD 135 / 155</t>
  </si>
  <si>
    <t>PARAMARIBO</t>
  </si>
  <si>
    <t xml:space="preserve">  POINT LISAS ( PP )</t>
  </si>
  <si>
    <t>USD 114 / 134</t>
  </si>
  <si>
    <t>POINT LISAS</t>
  </si>
  <si>
    <t xml:space="preserve">  PORT OF SPAIN</t>
  </si>
  <si>
    <t>USD 94 / 114</t>
  </si>
  <si>
    <t>PORT OF SPAIN</t>
  </si>
  <si>
    <t xml:space="preserve">  PUERTO CABELLO ( PP )</t>
  </si>
  <si>
    <t>PUERTO CABELLO</t>
  </si>
  <si>
    <t xml:space="preserve">  RIO HAINA</t>
  </si>
  <si>
    <t>RIO HAINA</t>
  </si>
  <si>
    <t xml:space="preserve">  ROSEAU ( PP )( MIN 2CBM )</t>
  </si>
  <si>
    <t>USD 375 / 395</t>
  </si>
  <si>
    <t>ROSEAU</t>
  </si>
  <si>
    <t xml:space="preserve">  SAN JUAN,PT RICO</t>
  </si>
  <si>
    <t>SAN JUAN</t>
  </si>
  <si>
    <t xml:space="preserve">  SANTO DOMINGO</t>
  </si>
  <si>
    <t>SANTO DOMINGO</t>
  </si>
  <si>
    <t xml:space="preserve">  WILLEMSTAD</t>
  </si>
  <si>
    <t>USD 104 / 124</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</si>
  <si>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</si>
  <si>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</si>
  <si>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</si>
  <si>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</si>
  <si>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</si>
  <si>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</si>
  <si>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</si>
  <si>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</si>
  <si>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</si>
  <si>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</si>
  <si>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</si>
  <si>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</si>
  <si>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</si>
  <si>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</si>
  <si>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</si>
  <si>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</si>
  <si>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</si>
  <si>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</si>
  <si>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</si>
  <si>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</si>
  <si>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</si>
  <si>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</si>
  <si>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</si>
  <si>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</si>
  <si>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</si>
  <si>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</si>
  <si>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</si>
  <si>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</si>
  <si>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</si>
  <si>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</si>
  <si>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</si>
  <si>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</si>
  <si>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</si>
  <si>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</si>
  <si>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</si>
  <si>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</si>
  <si>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</si>
  <si>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</si>
  <si>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</si>
  <si>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</si>
  <si>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</si>
  <si>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</si>
  <si>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</si>
  <si>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</si>
  <si>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</si>
  <si>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</si>
  <si>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7</t>
  </si>
  <si>
    <t>36</t>
  </si>
  <si>
    <t>ABIDJAN</t>
  </si>
  <si>
    <t>1</t>
  </si>
  <si>
    <t>MSK&amp;HMM</t>
  </si>
  <si>
    <t>75</t>
  </si>
  <si>
    <t>PP</t>
  </si>
  <si>
    <t>需要发货人提供Waiver或者ECTN，如果需要代理提供USD125/BL，只能预付不能到付。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</si>
  <si>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</si>
  <si>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</si>
  <si>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</si>
  <si>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</si>
  <si>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</si>
  <si>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</si>
  <si>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</si>
  <si>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</si>
  <si>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</si>
  <si>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</si>
  <si>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</si>
  <si>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</si>
  <si>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</si>
  <si>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</si>
  <si>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</si>
  <si>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</si>
  <si>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MSK/COSCO&amp;EMC\EVG&amp;YML</t>
  </si>
  <si>
    <t>60</t>
  </si>
  <si>
    <t>需要发货人提供Waiver / ECTN  ，如果需要代理提供USD110/BL，只能预付不能到付，第三国转运，中转港产生的一切费用不能到付只能起运港承担。
单件长2.5M 高2.5M 重2.5吨，总重5吨 都需单票和代理确认有无额外费用</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</si>
  <si>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</si>
  <si>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</si>
  <si>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</si>
  <si>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</si>
  <si>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</si>
  <si>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</si>
  <si>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</si>
  <si>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</si>
  <si>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</si>
  <si>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</si>
  <si>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</si>
  <si>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</si>
  <si>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</si>
  <si>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</si>
  <si>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</si>
  <si>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</si>
  <si>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</si>
  <si>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</si>
  <si>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</si>
  <si>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</si>
  <si>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</si>
  <si>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</si>
  <si>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</si>
  <si>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</si>
  <si>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</si>
  <si>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</si>
  <si>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</si>
  <si>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</si>
  <si>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</si>
  <si>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</si>
  <si>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</si>
  <si>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</si>
  <si>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</si>
  <si>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</si>
  <si>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</si>
  <si>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</si>
  <si>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</si>
  <si>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</si>
  <si>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AMIENS</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</si>
  <si>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</si>
  <si>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</si>
  <si>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</si>
  <si>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</si>
  <si>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</si>
  <si>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</si>
  <si>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</si>
  <si>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</si>
  <si>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</si>
  <si>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</si>
  <si>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</si>
  <si>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</si>
  <si>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</si>
  <si>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</si>
  <si>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</si>
  <si>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</si>
  <si>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</si>
  <si>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</si>
  <si>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</si>
  <si>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</si>
  <si>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</si>
  <si>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</si>
  <si>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</si>
  <si>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</si>
  <si>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</si>
  <si>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</si>
  <si>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</si>
  <si>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</si>
  <si>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</si>
  <si>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</si>
  <si>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</si>
  <si>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</si>
  <si>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</si>
  <si>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</si>
  <si>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</si>
  <si>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</si>
  <si>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</si>
  <si>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</si>
  <si>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</si>
  <si>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</si>
  <si>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</si>
  <si>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</si>
  <si>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</si>
  <si>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</si>
  <si>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</si>
  <si>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</si>
  <si>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</si>
  <si>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</si>
  <si>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</si>
  <si>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</si>
  <si>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</si>
  <si>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</si>
  <si>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</si>
  <si>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</si>
  <si>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</si>
  <si>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</si>
  <si>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</si>
  <si>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单件长2.5M 高2.5M 重2.5吨，总重5吨 都需单票和代理确认有无额外费用</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</si>
  <si>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</si>
  <si>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</si>
  <si>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</si>
  <si>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</si>
  <si>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</si>
  <si>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</si>
  <si>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</si>
  <si>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</si>
  <si>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</si>
  <si>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</si>
  <si>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</si>
  <si>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</si>
  <si>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</si>
  <si>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</si>
  <si>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</si>
  <si>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</si>
  <si>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</si>
  <si>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</si>
  <si>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80</t>
  </si>
  <si>
    <t xml:space="preserve">MIN 2CBM
第三国转运，中转港产生的一切费用不能到付只能由起运港承担。
</t>
  </si>
  <si>
    <t>MSK&amp;ONE</t>
  </si>
  <si>
    <t>不能高收</t>
  </si>
  <si>
    <t>BEJAIA</t>
  </si>
  <si>
    <t>周一实际不开 吸货用</t>
  </si>
  <si>
    <t>14</t>
  </si>
  <si>
    <t>双周班 不开会外CO</t>
  </si>
  <si>
    <t>HPLA&amp;COSCO</t>
  </si>
  <si>
    <t>CMA&amp;cosco</t>
  </si>
  <si>
    <t>BELIZE CITY</t>
  </si>
  <si>
    <t>可能会双周班</t>
  </si>
  <si>
    <t>BERGAMO</t>
  </si>
  <si>
    <t>BERLIN</t>
  </si>
  <si>
    <t>BERN</t>
  </si>
  <si>
    <t>BESANCON</t>
  </si>
  <si>
    <t>BIELEFELD</t>
  </si>
  <si>
    <t>BIELLA</t>
  </si>
  <si>
    <t>目的港不得高收 
周一实际不开 吸货用</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</si>
  <si>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</si>
  <si>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</si>
  <si>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</si>
  <si>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</si>
  <si>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</si>
  <si>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</si>
  <si>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</si>
  <si>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</si>
  <si>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</si>
  <si>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</si>
  <si>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</si>
  <si>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</si>
  <si>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</si>
  <si>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</si>
  <si>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</si>
  <si>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</si>
  <si>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</si>
  <si>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</si>
  <si>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</si>
  <si>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</si>
  <si>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</si>
  <si>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</si>
  <si>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</si>
  <si>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</si>
  <si>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</si>
  <si>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</si>
  <si>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</si>
  <si>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</si>
  <si>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</si>
  <si>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</si>
  <si>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</si>
  <si>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</si>
  <si>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</si>
  <si>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</si>
  <si>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</si>
  <si>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</si>
  <si>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</si>
  <si>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</si>
  <si>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</si>
  <si>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</si>
  <si>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</si>
  <si>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</si>
  <si>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</si>
  <si>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</si>
  <si>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</si>
  <si>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</si>
  <si>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</si>
  <si>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</si>
  <si>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</si>
  <si>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</si>
  <si>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</si>
  <si>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</si>
  <si>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</si>
  <si>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</si>
  <si>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</si>
  <si>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</si>
  <si>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</si>
  <si>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</si>
  <si>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</si>
  <si>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</si>
  <si>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</si>
  <si>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</si>
  <si>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</si>
  <si>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</si>
  <si>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</si>
  <si>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</si>
  <si>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</si>
  <si>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</si>
  <si>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</si>
  <si>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</si>
  <si>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</si>
  <si>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</si>
  <si>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</si>
  <si>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</si>
  <si>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</si>
  <si>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</si>
  <si>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</si>
  <si>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</si>
  <si>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</si>
  <si>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</si>
  <si>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</si>
  <si>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</si>
  <si>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</si>
  <si>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</si>
  <si>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</si>
  <si>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</si>
  <si>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</si>
  <si>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</si>
  <si>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</si>
  <si>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</si>
  <si>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</si>
  <si>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</si>
  <si>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</si>
  <si>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</si>
  <si>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</si>
  <si>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</si>
  <si>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</si>
  <si>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</si>
  <si>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</si>
  <si>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</si>
  <si>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</si>
  <si>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</si>
  <si>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</si>
  <si>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</si>
  <si>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</si>
  <si>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</si>
  <si>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</si>
  <si>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</si>
  <si>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CONSTANTA</t>
  </si>
  <si>
    <t>CORDOBA,SPAIN</t>
  </si>
  <si>
    <t>CORINTO</t>
  </si>
  <si>
    <t>COSENZA</t>
  </si>
  <si>
    <t>COTONOU</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</si>
  <si>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</si>
  <si>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CREMONA</t>
  </si>
  <si>
    <t>CUENCA</t>
  </si>
  <si>
    <t>CUNEO</t>
  </si>
  <si>
    <t>CUXHAVEN</t>
  </si>
  <si>
    <t>DAKAR</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</si>
  <si>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</si>
  <si>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</si>
  <si>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</si>
  <si>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</si>
  <si>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</si>
  <si>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</si>
  <si>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</si>
  <si>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</si>
  <si>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</si>
  <si>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</si>
  <si>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</si>
  <si>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</si>
  <si>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</si>
  <si>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</si>
  <si>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</si>
  <si>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</si>
  <si>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</si>
  <si>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</si>
  <si>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</si>
  <si>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ECTN，如果需要代理提供USD125/BL，只能预付不能到付。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</si>
  <si>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</si>
  <si>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</si>
  <si>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</si>
  <si>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</si>
  <si>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</si>
  <si>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</si>
  <si>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</si>
  <si>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</si>
  <si>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</si>
  <si>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</si>
  <si>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</si>
  <si>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</si>
  <si>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</si>
  <si>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</si>
  <si>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</si>
  <si>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</si>
  <si>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</si>
  <si>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</si>
  <si>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</si>
  <si>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</si>
  <si>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</si>
  <si>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</si>
  <si>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</si>
  <si>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</si>
  <si>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</si>
  <si>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</si>
  <si>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</si>
  <si>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</si>
  <si>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</si>
  <si>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</si>
  <si>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</si>
  <si>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</si>
  <si>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</si>
  <si>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</si>
  <si>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</si>
  <si>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</si>
  <si>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</si>
  <si>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</si>
  <si>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</si>
  <si>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</si>
  <si>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</si>
  <si>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</si>
  <si>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</si>
  <si>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</si>
  <si>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</si>
  <si>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</si>
  <si>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</si>
  <si>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</si>
  <si>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</si>
  <si>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</si>
  <si>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</si>
  <si>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</si>
  <si>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</si>
  <si>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</si>
  <si>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</si>
  <si>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</si>
  <si>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</si>
  <si>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</si>
  <si>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</si>
  <si>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</si>
  <si>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</si>
  <si>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</si>
  <si>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</si>
  <si>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</si>
  <si>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</si>
  <si>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</si>
  <si>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</si>
  <si>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</si>
  <si>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</si>
  <si>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</si>
  <si>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</si>
  <si>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</si>
  <si>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</si>
  <si>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</si>
  <si>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</si>
  <si>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</si>
  <si>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</si>
  <si>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</si>
  <si>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</si>
  <si>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</si>
  <si>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</si>
  <si>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</si>
  <si>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</si>
  <si>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</si>
  <si>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</si>
  <si>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</si>
  <si>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</si>
  <si>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</si>
  <si>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</si>
  <si>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</si>
  <si>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</si>
  <si>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</si>
  <si>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</si>
  <si>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</si>
  <si>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</si>
  <si>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</si>
  <si>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</si>
  <si>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</si>
  <si>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</si>
  <si>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</si>
  <si>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</si>
  <si>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</si>
  <si>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</si>
  <si>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</si>
  <si>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</si>
  <si>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</si>
  <si>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</si>
  <si>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</si>
  <si>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</si>
  <si>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</si>
  <si>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</si>
  <si>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</si>
  <si>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</si>
  <si>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</si>
  <si>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</si>
  <si>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</si>
  <si>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</si>
  <si>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</si>
  <si>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</si>
  <si>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</si>
  <si>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</si>
  <si>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</si>
  <si>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</si>
  <si>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</si>
  <si>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</si>
  <si>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</si>
  <si>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</si>
  <si>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</si>
  <si>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</si>
  <si>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</si>
  <si>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</si>
  <si>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</si>
  <si>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</si>
  <si>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</si>
  <si>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</si>
  <si>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</si>
  <si>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</si>
  <si>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</si>
  <si>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</si>
  <si>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</si>
  <si>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</si>
  <si>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</si>
  <si>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</si>
  <si>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</si>
  <si>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</si>
  <si>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</si>
  <si>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</si>
  <si>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</si>
  <si>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</si>
  <si>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</si>
  <si>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</si>
  <si>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</si>
  <si>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</si>
  <si>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</si>
  <si>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</si>
  <si>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</si>
  <si>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</si>
  <si>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</si>
  <si>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</si>
  <si>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</si>
  <si>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</si>
  <si>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</si>
  <si>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</si>
  <si>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</si>
  <si>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</si>
  <si>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</si>
  <si>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</si>
  <si>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</si>
  <si>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</si>
  <si>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</si>
  <si>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</si>
  <si>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</si>
  <si>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</si>
  <si>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</si>
  <si>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</si>
  <si>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</si>
  <si>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</si>
  <si>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</si>
  <si>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</si>
  <si>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</si>
  <si>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</si>
  <si>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</si>
  <si>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</si>
  <si>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</si>
  <si>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</si>
  <si>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</si>
  <si>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</si>
  <si>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</si>
  <si>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</si>
  <si>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</si>
  <si>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</si>
  <si>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</si>
  <si>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</si>
  <si>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</si>
  <si>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</si>
  <si>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</si>
  <si>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</si>
  <si>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</si>
  <si>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</si>
  <si>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</si>
  <si>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</si>
  <si>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</si>
  <si>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</si>
  <si>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</si>
  <si>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</si>
  <si>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</si>
  <si>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</si>
  <si>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</si>
  <si>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</si>
  <si>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</si>
  <si>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</si>
  <si>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</si>
  <si>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</si>
  <si>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</si>
  <si>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</si>
  <si>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</si>
  <si>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</si>
  <si>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</si>
  <si>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</si>
  <si>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</si>
  <si>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</si>
  <si>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</si>
  <si>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</si>
  <si>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</si>
  <si>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</si>
  <si>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</si>
  <si>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</si>
  <si>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</si>
  <si>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</si>
  <si>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</si>
  <si>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</si>
  <si>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</si>
  <si>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</si>
  <si>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</si>
  <si>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</si>
  <si>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</si>
  <si>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</si>
  <si>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</si>
  <si>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</si>
  <si>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</si>
  <si>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</si>
  <si>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</si>
  <si>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</si>
  <si>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</si>
  <si>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</si>
  <si>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</si>
  <si>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</si>
  <si>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</si>
  <si>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</si>
  <si>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</si>
  <si>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</si>
  <si>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</si>
  <si>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</si>
  <si>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</si>
  <si>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</si>
  <si>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</si>
  <si>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</si>
  <si>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</si>
  <si>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</si>
  <si>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</si>
  <si>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</si>
  <si>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</si>
  <si>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</si>
  <si>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</si>
  <si>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</si>
  <si>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</si>
  <si>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</si>
  <si>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</si>
  <si>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</si>
  <si>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</si>
  <si>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</si>
  <si>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</si>
  <si>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</si>
  <si>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</si>
  <si>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</si>
  <si>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</si>
  <si>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</si>
  <si>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</si>
  <si>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</si>
  <si>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</si>
  <si>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</si>
  <si>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</si>
  <si>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</si>
  <si>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</si>
  <si>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</si>
  <si>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</si>
  <si>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</si>
  <si>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</si>
  <si>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</si>
  <si>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</si>
  <si>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</si>
  <si>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</si>
  <si>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</si>
  <si>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</si>
  <si>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</si>
  <si>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</si>
  <si>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</si>
  <si>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</si>
  <si>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</si>
  <si>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</si>
  <si>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</si>
  <si>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</si>
  <si>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</si>
  <si>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</si>
  <si>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</si>
  <si>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</si>
  <si>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</si>
  <si>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MEDELLIN</t>
  </si>
  <si>
    <t>CMA&amp;COSCO/COSCO&amp;OOCL</t>
  </si>
  <si>
    <t>15/17</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</si>
  <si>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</si>
  <si>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</si>
  <si>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</si>
  <si>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</si>
  <si>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</si>
  <si>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</si>
  <si>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</si>
  <si>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</si>
  <si>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</si>
  <si>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</si>
  <si>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</si>
  <si>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</si>
  <si>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</si>
  <si>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</si>
  <si>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</si>
  <si>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</si>
  <si>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</si>
  <si>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ECTN，如果需要代理提供USD70/BL，只能预付不能到付，第三国转运，中转港产生的一切费用不能到付只能起运港承担。
单件长2.5M 高2.5M 重2.5吨，总重5吨 都需单票和代理确认有无额外费用</t>
  </si>
  <si>
    <t>MONTEGO BAY</t>
  </si>
  <si>
    <t>pp港口，不能高收</t>
  </si>
  <si>
    <t>MONTERREY</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</si>
  <si>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</si>
  <si>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</si>
  <si>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</si>
  <si>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</si>
  <si>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</si>
  <si>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</si>
  <si>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</si>
  <si>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</si>
  <si>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</si>
  <si>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</si>
  <si>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</si>
  <si>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</si>
  <si>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</si>
  <si>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</si>
  <si>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</si>
  <si>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</si>
  <si>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</si>
  <si>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</si>
  <si>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</si>
  <si>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</si>
  <si>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</si>
  <si>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</si>
  <si>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</si>
  <si>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</si>
  <si>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</si>
  <si>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</si>
  <si>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</si>
  <si>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</si>
  <si>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</si>
  <si>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</si>
  <si>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</si>
  <si>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</si>
  <si>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</si>
  <si>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</si>
  <si>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</si>
  <si>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</si>
  <si>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</si>
  <si>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</si>
  <si>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</si>
  <si>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</si>
  <si>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</si>
  <si>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</si>
  <si>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</si>
  <si>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</si>
  <si>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</si>
  <si>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</si>
  <si>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</si>
  <si>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</si>
  <si>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</si>
  <si>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</si>
  <si>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</si>
  <si>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</si>
  <si>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</si>
  <si>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</si>
  <si>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</si>
  <si>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</si>
  <si>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</si>
  <si>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</si>
  <si>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</si>
  <si>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</si>
  <si>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</si>
  <si>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</si>
  <si>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</si>
  <si>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</si>
  <si>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</si>
  <si>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</si>
  <si>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</si>
  <si>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</si>
  <si>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</si>
  <si>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</si>
  <si>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</si>
  <si>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</si>
  <si>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</si>
  <si>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</si>
  <si>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</si>
  <si>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</si>
  <si>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</si>
  <si>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</si>
  <si>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</si>
  <si>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</si>
  <si>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</si>
  <si>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</si>
  <si>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</si>
  <si>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</si>
  <si>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</si>
  <si>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</si>
  <si>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</si>
  <si>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</si>
  <si>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</si>
  <si>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</si>
  <si>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</si>
  <si>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</si>
  <si>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</si>
  <si>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</si>
  <si>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</si>
  <si>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</si>
  <si>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</si>
  <si>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</si>
  <si>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</si>
  <si>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</si>
  <si>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</si>
  <si>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</si>
  <si>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</si>
  <si>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</si>
  <si>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</si>
  <si>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</si>
  <si>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</si>
  <si>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</si>
  <si>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</si>
  <si>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</si>
  <si>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</si>
  <si>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</si>
  <si>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</si>
  <si>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</si>
  <si>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</si>
  <si>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</si>
  <si>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</si>
  <si>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</si>
  <si>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</si>
  <si>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</si>
  <si>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</si>
  <si>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</si>
  <si>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</si>
  <si>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</si>
  <si>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</si>
  <si>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</si>
  <si>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</si>
  <si>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</si>
  <si>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</si>
  <si>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</si>
  <si>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</si>
  <si>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</si>
  <si>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</si>
  <si>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</si>
  <si>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</si>
  <si>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</si>
  <si>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</si>
  <si>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</si>
  <si>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</si>
  <si>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</si>
  <si>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</si>
  <si>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</si>
  <si>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</si>
  <si>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</si>
  <si>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</si>
  <si>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</si>
  <si>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</si>
  <si>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</si>
  <si>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</si>
  <si>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</si>
  <si>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</si>
  <si>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</si>
  <si>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</si>
  <si>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</si>
  <si>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</si>
  <si>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</si>
  <si>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</si>
  <si>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</si>
  <si>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</si>
  <si>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</si>
  <si>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</si>
  <si>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</si>
  <si>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</si>
  <si>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</si>
  <si>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</si>
  <si>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</si>
  <si>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</si>
  <si>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</si>
  <si>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</si>
  <si>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</si>
  <si>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</si>
  <si>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</si>
  <si>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</si>
  <si>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</si>
  <si>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</si>
  <si>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</si>
  <si>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</si>
  <si>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</si>
  <si>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</si>
  <si>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</si>
  <si>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</si>
  <si>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</si>
  <si>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</si>
  <si>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</si>
  <si>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</si>
  <si>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</si>
  <si>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</si>
  <si>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</si>
  <si>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</si>
  <si>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</si>
  <si>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</si>
  <si>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</si>
  <si>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</si>
  <si>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</si>
  <si>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</si>
  <si>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</si>
  <si>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</si>
  <si>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</si>
  <si>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</si>
  <si>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</si>
  <si>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</si>
  <si>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</si>
  <si>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</si>
  <si>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</si>
  <si>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</si>
  <si>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</si>
  <si>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</si>
  <si>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</si>
  <si>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</si>
  <si>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</si>
  <si>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</si>
  <si>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</si>
  <si>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</si>
  <si>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</si>
  <si>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</si>
  <si>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</si>
  <si>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</si>
  <si>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</si>
  <si>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</si>
  <si>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</si>
  <si>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</si>
  <si>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</si>
  <si>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</si>
  <si>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</si>
  <si>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</si>
  <si>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</si>
  <si>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</si>
  <si>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</si>
  <si>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</si>
  <si>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</si>
  <si>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</si>
  <si>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</si>
  <si>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</si>
  <si>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</si>
  <si>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</si>
  <si>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</si>
  <si>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</si>
  <si>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</si>
  <si>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</si>
  <si>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</si>
  <si>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</si>
  <si>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</si>
  <si>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</si>
  <si>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</si>
  <si>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</si>
  <si>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</si>
  <si>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</si>
  <si>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</si>
  <si>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</si>
  <si>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</si>
  <si>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</si>
  <si>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</si>
  <si>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</si>
  <si>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</si>
  <si>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</si>
  <si>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</si>
  <si>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</si>
  <si>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</si>
  <si>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</si>
  <si>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</si>
  <si>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</si>
  <si>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</si>
  <si>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</si>
  <si>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</si>
  <si>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</si>
  <si>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</si>
  <si>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</si>
  <si>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</si>
  <si>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</si>
  <si>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</si>
  <si>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</si>
  <si>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</si>
  <si>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</si>
  <si>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</si>
  <si>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</si>
  <si>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</si>
  <si>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</si>
  <si>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</si>
  <si>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</si>
  <si>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</si>
  <si>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</si>
  <si>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</si>
  <si>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</si>
  <si>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</si>
  <si>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</si>
  <si>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</si>
  <si>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</si>
  <si>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</si>
  <si>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</si>
  <si>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</si>
  <si>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</si>
  <si>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</si>
  <si>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</si>
  <si>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</si>
  <si>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</si>
  <si>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</si>
  <si>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</si>
  <si>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</si>
  <si>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</si>
  <si>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</si>
  <si>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</si>
  <si>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</si>
  <si>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</si>
  <si>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</si>
  <si>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</si>
  <si>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</si>
  <si>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</si>
  <si>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</si>
  <si>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</si>
  <si>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</si>
  <si>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</si>
  <si>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</si>
  <si>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</si>
  <si>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</si>
  <si>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</si>
  <si>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</si>
  <si>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</si>
  <si>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</si>
  <si>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</si>
  <si>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</si>
  <si>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</si>
  <si>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</si>
  <si>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</si>
  <si>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</si>
  <si>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</si>
  <si>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</si>
  <si>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</si>
  <si>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</si>
  <si>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</si>
  <si>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</si>
  <si>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</si>
  <si>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</si>
  <si>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</si>
  <si>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</si>
  <si>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</si>
  <si>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</si>
  <si>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</si>
  <si>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</si>
  <si>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</si>
  <si>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</si>
  <si>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</si>
  <si>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</si>
  <si>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</si>
  <si>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</si>
  <si>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</si>
  <si>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</si>
  <si>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</si>
  <si>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</si>
  <si>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</si>
  <si>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</si>
  <si>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</si>
  <si>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</si>
  <si>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</si>
  <si>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</si>
  <si>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</si>
  <si>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</si>
  <si>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</si>
  <si>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</si>
  <si>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</si>
  <si>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</si>
  <si>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</si>
  <si>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</si>
  <si>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</si>
  <si>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</si>
  <si>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</si>
  <si>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</si>
  <si>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</si>
  <si>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</si>
  <si>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</si>
  <si>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</si>
  <si>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</si>
  <si>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</si>
  <si>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</si>
  <si>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</si>
  <si>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</si>
  <si>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</si>
  <si>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</si>
  <si>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</si>
  <si>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</si>
  <si>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</si>
  <si>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</si>
  <si>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</si>
  <si>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</si>
  <si>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</si>
  <si>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</si>
  <si>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</si>
  <si>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</si>
  <si>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</si>
  <si>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</si>
  <si>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</si>
  <si>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</si>
  <si>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</si>
  <si>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</si>
  <si>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</si>
  <si>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</si>
  <si>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</si>
  <si>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</si>
  <si>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</si>
  <si>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</si>
  <si>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</si>
  <si>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</si>
  <si>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</si>
  <si>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</si>
  <si>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</si>
  <si>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</si>
  <si>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</si>
  <si>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</si>
  <si>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</si>
  <si>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</si>
  <si>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</si>
  <si>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</si>
  <si>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</si>
  <si>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</si>
  <si>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</si>
  <si>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</si>
  <si>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</si>
  <si>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</si>
  <si>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</si>
  <si>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</si>
  <si>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</si>
  <si>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</si>
  <si>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</si>
  <si>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</si>
  <si>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</si>
  <si>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</si>
  <si>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</si>
  <si>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</si>
  <si>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</si>
  <si>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</si>
  <si>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</si>
  <si>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</si>
  <si>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</si>
  <si>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</si>
  <si>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</si>
  <si>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</si>
  <si>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</si>
  <si>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</si>
  <si>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</si>
  <si>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</si>
  <si>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</si>
  <si>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</si>
  <si>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</si>
  <si>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</si>
  <si>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</si>
  <si>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</si>
  <si>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</si>
  <si>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</si>
  <si>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</si>
  <si>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</si>
  <si>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</si>
  <si>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</si>
  <si>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</si>
  <si>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</si>
  <si>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</si>
  <si>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</si>
  <si>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</si>
  <si>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</si>
  <si>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</si>
  <si>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</si>
  <si>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</si>
  <si>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</si>
  <si>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</si>
  <si>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</si>
  <si>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</si>
  <si>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</si>
  <si>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</si>
  <si>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</si>
  <si>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</si>
  <si>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</si>
  <si>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</si>
  <si>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</si>
  <si>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</si>
  <si>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</si>
  <si>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</si>
  <si>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</si>
  <si>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</si>
  <si>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</si>
  <si>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</si>
  <si>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</si>
  <si>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</si>
  <si>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</si>
  <si>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</si>
  <si>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</si>
  <si>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</si>
  <si>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</si>
  <si>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</si>
  <si>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</si>
  <si>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</si>
  <si>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</si>
  <si>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</si>
  <si>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</si>
  <si>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</si>
  <si>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</si>
  <si>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</si>
  <si>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</si>
  <si>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</si>
  <si>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</si>
  <si>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</si>
  <si>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</si>
  <si>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</si>
  <si>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</si>
  <si>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</si>
  <si>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</si>
  <si>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</si>
  <si>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</si>
  <si>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</si>
  <si>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</si>
  <si>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</si>
  <si>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</si>
  <si>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</si>
  <si>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</si>
  <si>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</si>
  <si>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</si>
  <si>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</si>
  <si>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</si>
  <si>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</si>
  <si>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</si>
  <si>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</si>
  <si>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</si>
  <si>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</si>
  <si>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</si>
  <si>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</si>
  <si>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</si>
  <si>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</si>
  <si>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</si>
  <si>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</si>
  <si>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</si>
  <si>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</si>
  <si>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</si>
  <si>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</si>
  <si>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</si>
  <si>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</si>
  <si>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</si>
  <si>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</si>
  <si>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</si>
  <si>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</si>
  <si>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</si>
  <si>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</si>
  <si>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</si>
  <si>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</si>
  <si>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</si>
  <si>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</si>
  <si>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</si>
  <si>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</si>
  <si>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</si>
  <si>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</si>
  <si>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</si>
  <si>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</si>
  <si>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</si>
  <si>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</si>
  <si>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</si>
  <si>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</si>
  <si>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</si>
  <si>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</si>
  <si>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</si>
  <si>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</si>
  <si>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</si>
  <si>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</si>
  <si>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</si>
  <si>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</si>
  <si>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</si>
  <si>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</si>
  <si>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</si>
  <si>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</si>
  <si>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</si>
  <si>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</si>
  <si>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</si>
  <si>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</si>
  <si>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</si>
  <si>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</si>
  <si>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</si>
  <si>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</si>
  <si>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</si>
  <si>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</si>
  <si>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</si>
  <si>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</si>
  <si>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</si>
  <si>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</si>
  <si>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</si>
  <si>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</si>
  <si>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</si>
  <si>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</si>
  <si>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</si>
  <si>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</si>
  <si>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</si>
  <si>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</si>
  <si>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</si>
  <si>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</si>
  <si>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</si>
  <si>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</si>
  <si>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</si>
  <si>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</si>
  <si>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</si>
  <si>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</si>
  <si>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</si>
  <si>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</si>
  <si>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</si>
  <si>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</si>
  <si>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</si>
  <si>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</si>
  <si>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</si>
  <si>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</si>
  <si>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</si>
  <si>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</si>
  <si>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</si>
  <si>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</si>
  <si>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</si>
  <si>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</si>
  <si>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</si>
  <si>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</si>
  <si>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</si>
  <si>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</si>
  <si>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</si>
  <si>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</si>
  <si>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</si>
  <si>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</si>
  <si>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</si>
  <si>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</si>
  <si>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</si>
  <si>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</si>
  <si>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</si>
  <si>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</si>
  <si>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</si>
  <si>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</si>
  <si>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</si>
  <si>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</si>
  <si>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</si>
  <si>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</si>
  <si>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</si>
  <si>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</si>
  <si>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</si>
  <si>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</si>
  <si>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</si>
  <si>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</si>
  <si>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</si>
  <si>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</si>
  <si>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</si>
  <si>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</si>
  <si>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</si>
  <si>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</si>
  <si>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</si>
  <si>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</si>
  <si>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</si>
  <si>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</si>
  <si>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</si>
  <si>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</si>
  <si>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</si>
  <si>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</si>
  <si>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</si>
  <si>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</si>
  <si>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</si>
  <si>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</si>
  <si>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</si>
  <si>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</si>
  <si>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</si>
  <si>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</si>
  <si>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</si>
  <si>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</si>
  <si>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</si>
  <si>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</si>
  <si>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</si>
  <si>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</si>
  <si>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</si>
  <si>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</si>
  <si>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</si>
  <si>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</si>
  <si>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</si>
  <si>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</si>
  <si>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</si>
  <si>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</si>
  <si>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</si>
  <si>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</si>
  <si>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</si>
  <si>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</si>
  <si>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</si>
  <si>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</si>
  <si>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</si>
  <si>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</si>
  <si>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</si>
  <si>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</si>
  <si>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</si>
  <si>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</si>
  <si>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</si>
  <si>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</si>
  <si>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</si>
  <si>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</si>
  <si>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</si>
  <si>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</si>
  <si>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</si>
  <si>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</si>
  <si>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</si>
  <si>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</si>
  <si>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</si>
  <si>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</si>
  <si>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</si>
  <si>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</si>
  <si>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</si>
  <si>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</si>
  <si>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</si>
  <si>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</si>
  <si>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</si>
  <si>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</si>
  <si>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</si>
  <si>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</si>
  <si>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</si>
  <si>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</si>
  <si>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</si>
  <si>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</si>
  <si>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</si>
  <si>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</si>
  <si>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</si>
  <si>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</si>
  <si>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</si>
  <si>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</si>
  <si>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</si>
  <si>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</si>
  <si>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</si>
  <si>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</si>
  <si>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</si>
  <si>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</si>
  <si>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</si>
  <si>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</si>
  <si>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</si>
  <si>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</si>
  <si>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</si>
  <si>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</si>
  <si>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</si>
  <si>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</si>
  <si>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</si>
  <si>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</si>
  <si>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</si>
  <si>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</si>
  <si>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</si>
  <si>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</si>
  <si>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</si>
  <si>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</si>
  <si>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</si>
  <si>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</si>
  <si>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</si>
  <si>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</si>
  <si>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</si>
  <si>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</si>
  <si>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</si>
  <si>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</si>
  <si>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</si>
  <si>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</si>
  <si>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</si>
  <si>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</si>
  <si>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</si>
  <si>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</si>
  <si>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</si>
  <si>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</si>
  <si>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</si>
  <si>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</si>
  <si>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</si>
  <si>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</si>
  <si>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</si>
  <si>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</si>
  <si>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</si>
  <si>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</si>
  <si>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</si>
  <si>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</si>
  <si>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</si>
  <si>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</si>
  <si>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</si>
  <si>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</si>
  <si>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</si>
  <si>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</si>
  <si>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</si>
  <si>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</si>
  <si>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</si>
  <si>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</si>
  <si>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</si>
  <si>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</si>
  <si>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</si>
  <si>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</si>
  <si>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</si>
  <si>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</si>
  <si>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</si>
  <si>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</si>
  <si>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</si>
  <si>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</si>
  <si>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</si>
  <si>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</si>
  <si>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</si>
  <si>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</si>
  <si>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</si>
  <si>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</si>
  <si>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</si>
  <si>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</si>
  <si>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</si>
  <si>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</si>
  <si>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</si>
  <si>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</si>
  <si>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</si>
  <si>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</si>
  <si>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</si>
  <si>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</si>
  <si>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</si>
  <si>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</si>
  <si>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</si>
  <si>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</si>
  <si>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</si>
  <si>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</si>
  <si>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</si>
  <si>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</si>
  <si>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</si>
  <si>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</si>
  <si>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</si>
  <si>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</si>
  <si>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</si>
  <si>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</si>
  <si>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</si>
  <si>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</si>
  <si>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</si>
  <si>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</si>
  <si>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</si>
  <si>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</si>
  <si>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</si>
  <si>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</si>
  <si>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</si>
  <si>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</si>
  <si>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</si>
  <si>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</si>
  <si>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</si>
  <si>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</si>
  <si>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</si>
  <si>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</si>
  <si>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</si>
  <si>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</si>
  <si>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</si>
  <si>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</si>
  <si>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</si>
  <si>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</si>
  <si>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</si>
  <si>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</si>
  <si>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</si>
  <si>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</si>
  <si>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</si>
  <si>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</si>
  <si>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</si>
  <si>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</si>
  <si>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</si>
  <si>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</si>
  <si>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</si>
  <si>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</si>
  <si>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</si>
  <si>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</si>
  <si>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</si>
  <si>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</si>
  <si>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</si>
  <si>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</si>
  <si>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</si>
  <si>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</si>
  <si>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</si>
  <si>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</si>
  <si>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</si>
  <si>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</si>
  <si>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</si>
  <si>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</si>
  <si>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</si>
  <si>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</si>
  <si>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</si>
  <si>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</si>
  <si>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</si>
  <si>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</si>
  <si>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</si>
  <si>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</si>
  <si>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</si>
  <si>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</si>
  <si>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</si>
  <si>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</si>
  <si>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</si>
  <si>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</si>
  <si>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</si>
  <si>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</si>
  <si>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</si>
  <si>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</si>
  <si>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</si>
  <si>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</si>
  <si>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</si>
  <si>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</si>
  <si>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</si>
  <si>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</si>
  <si>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</si>
  <si>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</si>
  <si>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</si>
  <si>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</si>
  <si>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</si>
  <si>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</si>
  <si>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</si>
  <si>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</si>
  <si>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</si>
  <si>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</si>
  <si>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</si>
  <si>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</si>
  <si>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</si>
  <si>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</si>
  <si>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</si>
  <si>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</si>
  <si>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</si>
  <si>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</si>
  <si>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</si>
  <si>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</si>
  <si>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</si>
  <si>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</si>
  <si>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</si>
  <si>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</si>
  <si>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</si>
  <si>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</si>
  <si>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</si>
  <si>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</si>
  <si>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</si>
  <si>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</si>
  <si>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</si>
  <si>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</si>
  <si>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</si>
  <si>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</si>
  <si>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</si>
  <si>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</si>
  <si>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</si>
  <si>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</si>
  <si>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</si>
  <si>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</si>
  <si>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</si>
  <si>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</si>
  <si>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</si>
  <si>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</si>
  <si>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</si>
  <si>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</si>
  <si>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</si>
  <si>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</si>
  <si>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</si>
  <si>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</si>
  <si>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</si>
  <si>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</si>
  <si>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</si>
  <si>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</si>
  <si>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</si>
  <si>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</si>
  <si>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</si>
  <si>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</si>
  <si>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</si>
  <si>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</si>
  <si>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</si>
  <si>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</si>
  <si>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</si>
  <si>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</si>
  <si>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</si>
  <si>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</si>
  <si>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</si>
  <si>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</si>
  <si>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</si>
  <si>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</si>
  <si>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</si>
  <si>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</si>
  <si>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</si>
  <si>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</si>
  <si>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</si>
  <si>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</si>
  <si>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</si>
  <si>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</si>
  <si>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</si>
  <si>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</si>
  <si>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</si>
  <si>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</si>
  <si>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</si>
  <si>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</si>
  <si>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</si>
  <si>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</si>
  <si>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</si>
  <si>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</si>
  <si>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</si>
  <si>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</si>
  <si>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</si>
  <si>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</si>
  <si>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</si>
  <si>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</si>
  <si>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</si>
  <si>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</si>
  <si>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</si>
  <si>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</si>
  <si>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</si>
  <si>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</si>
  <si>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</si>
  <si>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</si>
  <si>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</si>
  <si>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</si>
  <si>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</si>
  <si>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</si>
  <si>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</si>
  <si>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</si>
  <si>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</si>
  <si>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</si>
  <si>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</si>
  <si>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</si>
  <si>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</si>
  <si>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</si>
  <si>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</si>
  <si>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</si>
  <si>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</si>
  <si>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</si>
  <si>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</si>
  <si>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</si>
  <si>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</si>
  <si>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</si>
  <si>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</si>
  <si>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</si>
  <si>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</si>
  <si>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</si>
  <si>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</si>
  <si>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</si>
  <si>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</si>
  <si>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</si>
  <si>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</si>
  <si>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</si>
  <si>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</si>
  <si>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</si>
  <si>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</si>
  <si>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</si>
  <si>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</si>
  <si>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</si>
  <si>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</si>
  <si>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</si>
  <si>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</si>
  <si>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</si>
  <si>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</si>
  <si>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</si>
  <si>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</si>
  <si>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</si>
  <si>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</si>
  <si>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</si>
  <si>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</si>
  <si>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</si>
  <si>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</si>
  <si>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</si>
  <si>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</si>
  <si>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</si>
  <si>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</si>
  <si>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</si>
  <si>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</si>
  <si>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</si>
  <si>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</si>
  <si>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</si>
  <si>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</si>
  <si>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</si>
  <si>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</si>
  <si>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</si>
  <si>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</si>
  <si>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</si>
  <si>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</si>
  <si>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</si>
  <si>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</si>
  <si>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</si>
  <si>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</si>
  <si>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</si>
  <si>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</si>
  <si>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</si>
  <si>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</si>
  <si>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</si>
  <si>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</si>
  <si>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</si>
  <si>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</si>
  <si>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</si>
  <si>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</si>
  <si>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</si>
  <si>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</si>
  <si>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</si>
  <si>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</si>
  <si>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</si>
  <si>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</si>
  <si>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</si>
  <si>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</si>
  <si>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</si>
  <si>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</si>
  <si>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</si>
  <si>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</si>
  <si>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</si>
  <si>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</si>
  <si>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</si>
  <si>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</si>
  <si>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</si>
  <si>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</si>
  <si>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</si>
  <si>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</si>
  <si>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</si>
  <si>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</si>
  <si>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</si>
  <si>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</si>
  <si>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</si>
  <si>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</si>
  <si>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</si>
  <si>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</si>
  <si>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</si>
  <si>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</si>
  <si>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</si>
  <si>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</si>
  <si>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</si>
  <si>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</si>
  <si>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</si>
  <si>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</si>
  <si>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</si>
  <si>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</si>
  <si>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</si>
  <si>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</si>
  <si>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</si>
  <si>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</si>
  <si>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</si>
  <si>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</si>
  <si>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</si>
  <si>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</si>
  <si>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</si>
  <si>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</si>
  <si>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</si>
  <si>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</si>
  <si>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</si>
  <si>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</si>
  <si>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</si>
  <si>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</si>
  <si>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</si>
  <si>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</si>
  <si>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</si>
  <si>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</si>
  <si>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</si>
  <si>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</si>
  <si>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</si>
  <si>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</si>
  <si>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</si>
  <si>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</si>
  <si>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</si>
  <si>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</si>
  <si>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</si>
  <si>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</si>
  <si>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</si>
  <si>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</si>
  <si>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</si>
  <si>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</si>
  <si>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</si>
  <si>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</si>
  <si>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</si>
  <si>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</si>
  <si>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</si>
  <si>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</si>
  <si>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</si>
  <si>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</si>
  <si>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</si>
  <si>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</si>
  <si>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</si>
  <si>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</si>
  <si>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</si>
  <si>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</si>
  <si>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</si>
  <si>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码头服务费</t>
  </si>
  <si>
    <t>Approval</t>
  </si>
  <si>
    <t>MANIFEST INFORMATIONA FEE</t>
  </si>
  <si>
    <t>THD</t>
  </si>
  <si>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</si>
  <si>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</si>
  <si>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</si>
  <si>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</si>
  <si>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</si>
  <si>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</si>
  <si>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</si>
  <si>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</si>
  <si>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</si>
  <si>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</si>
  <si>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</si>
  <si>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</si>
  <si>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</si>
  <si>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</si>
  <si>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</si>
  <si>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</si>
  <si>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</si>
  <si>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</si>
  <si>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</si>
  <si>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</si>
  <si>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</si>
  <si>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</si>
  <si>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</si>
  <si>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</si>
  <si>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</si>
  <si>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</si>
  <si>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</si>
  <si>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</si>
  <si>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</si>
  <si>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</si>
  <si>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</si>
  <si>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</si>
  <si>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</si>
  <si>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</si>
  <si>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</si>
  <si>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</si>
  <si>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</si>
  <si>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</si>
  <si>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</si>
  <si>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</si>
  <si>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</si>
  <si>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</si>
  <si>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</si>
  <si>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</si>
  <si>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</si>
  <si>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</si>
  <si>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</si>
  <si>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</si>
  <si>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</si>
  <si>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</si>
  <si>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</si>
  <si>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</si>
  <si>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</si>
  <si>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</si>
  <si>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</si>
  <si>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</si>
  <si>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</si>
  <si>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</si>
  <si>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</si>
  <si>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</si>
  <si>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</si>
  <si>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</si>
  <si>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</si>
  <si>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</si>
  <si>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</si>
  <si>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</si>
  <si>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</si>
  <si>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</si>
  <si>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</si>
  <si>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</si>
  <si>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</si>
  <si>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</si>
  <si>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</si>
  <si>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RAIL</t>
  </si>
  <si>
    <t>MILWAUKEE,WI</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</si>
  <si>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</si>
  <si>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</si>
  <si>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</si>
  <si>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</si>
  <si>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</si>
  <si>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</si>
  <si>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</si>
  <si>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</si>
  <si>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</si>
  <si>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</si>
  <si>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</si>
  <si>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</si>
  <si>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</si>
  <si>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</si>
  <si>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</si>
  <si>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</si>
  <si>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</si>
  <si>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</si>
  <si>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</si>
  <si>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</si>
  <si>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</si>
  <si>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COLUMBUS,OH</t>
  </si>
  <si>
    <t>PITTSBURGH,PA</t>
  </si>
  <si>
    <t>DALLAS,TX</t>
  </si>
  <si>
    <t>DAYTON,OH</t>
  </si>
  <si>
    <t>PROVIDENCE,RI</t>
  </si>
  <si>
    <t>DENVER,CO</t>
  </si>
  <si>
    <t>RALEIGH,NC</t>
  </si>
  <si>
    <t>DES MOINES,IA</t>
  </si>
  <si>
    <t>RICHMOND,VA</t>
  </si>
  <si>
    <t>DETROIT,MI</t>
  </si>
  <si>
    <t>ROCHESTER,NY</t>
  </si>
  <si>
    <t>EL PASO,TX</t>
  </si>
  <si>
    <t>SALT LAKE CITY,UT</t>
  </si>
  <si>
    <t>GRAND RAPIDS,MI</t>
  </si>
  <si>
    <t>SAN ANTONIO,TX</t>
  </si>
  <si>
    <t>GREENSBORO,NC</t>
  </si>
  <si>
    <t>SAN DIEGO,CA</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</si>
  <si>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</si>
  <si>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</si>
  <si>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</si>
  <si>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</si>
  <si>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</si>
  <si>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</si>
  <si>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</si>
  <si>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</si>
  <si>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</si>
  <si>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</si>
  <si>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</si>
  <si>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</si>
  <si>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</si>
  <si>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</si>
  <si>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TUCSON,AZ</t>
  </si>
  <si>
    <t>LAS VEGAS,NV</t>
  </si>
  <si>
    <t>TULSA,OK</t>
  </si>
  <si>
    <t>LITTLE ROCK,AR</t>
  </si>
  <si>
    <t>WASHINGTON,DC</t>
  </si>
  <si>
    <t>LOS ANGELES</t>
  </si>
  <si>
    <t>WICHITA,KS</t>
  </si>
  <si>
    <t>LOUISVILLE,KY</t>
  </si>
  <si>
    <t>WILMINGTON,NC</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</si>
  <si>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</si>
  <si>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</si>
  <si>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</si>
  <si>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</si>
  <si>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</si>
  <si>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</si>
  <si>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</si>
  <si>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</si>
  <si>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</si>
  <si>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</si>
  <si>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</si>
  <si>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</si>
  <si>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</si>
  <si>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</si>
  <si>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</si>
  <si>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</si>
  <si>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</si>
  <si>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</si>
  <si>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</si>
  <si>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</si>
  <si>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</si>
  <si>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</si>
  <si>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</si>
  <si>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</si>
  <si>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</si>
  <si>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</si>
  <si>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</si>
  <si>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</si>
  <si>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</si>
  <si>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</si>
  <si>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</si>
  <si>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WAR SURCHARGE</t>
    <phoneticPr fontId="160" type="noConversion"/>
  </si>
  <si>
    <t>MOMBASA</t>
    <phoneticPr fontId="160" type="noConversion"/>
  </si>
  <si>
    <t>ERS</t>
    <phoneticPr fontId="160" type="noConversion"/>
  </si>
  <si>
    <t>RT</t>
    <phoneticPr fontId="160" type="noConversion"/>
  </si>
  <si>
    <t>FELIXSTOWE中转点的货物，需在FELIXSTOWE基港提货或者直接门点</t>
  </si>
  <si>
    <t xml:space="preserve">SOUTHAMPTON中转点的货物，需在SOUTHAMPTON基港提货或者直接门点
</t>
  </si>
  <si>
    <t>提单上要显示HS cnee 的电话 如果是危险品需要CAS NUMBER
开不出直拼放KOPER中转
单件货物长宽高超过2米，或者单件货重超过2吨，需单票确认目的港额外卸货费</t>
  </si>
  <si>
    <t>需要发货人提供Waiver / ECTN  ，如果需要代理提供USD230/BL，只能预付不能到付，第三国转运，中转港产生的一切费用不能到付只能起运港承担。
单件长2.5M 高2.5M 重2.5吨，总重5吨 都需单票和代理确认有无额外费用</t>
  </si>
  <si>
    <t>45-55</t>
  </si>
  <si>
    <t xml:space="preserve">CC加收10%。
在SAN JOSE提货，等同于直拼。
</t>
  </si>
  <si>
    <t xml:space="preserve">需要COC证书  
</t>
  </si>
  <si>
    <t>USD ( 51 ) / ( 36 )</t>
  </si>
  <si>
    <t>USD ( 11 ) / 4</t>
  </si>
  <si>
    <t>USD ( 56 ) / ( 41 )</t>
  </si>
  <si>
    <t>USD ( 16 ) / ( 1 )</t>
  </si>
  <si>
    <t>USD ( 13 ) / ( 8 )</t>
  </si>
  <si>
    <t>USD 282 / 287</t>
  </si>
  <si>
    <t>USD 245 / 250</t>
  </si>
  <si>
    <t>USD 82 / 102</t>
  </si>
  <si>
    <t>USD 91 / 363</t>
  </si>
  <si>
    <t>USD 4 / 19</t>
  </si>
  <si>
    <t>USD 70 / 85</t>
  </si>
  <si>
    <t>USD 370 / 385</t>
  </si>
  <si>
    <t>USD 350 / 365</t>
  </si>
  <si>
    <t>USD 275 / 290</t>
  </si>
  <si>
    <t>USD 105 / 125</t>
  </si>
  <si>
    <t>USD 150 / 210</t>
  </si>
  <si>
    <t>USD 95 / 105</t>
  </si>
  <si>
    <t>USD 73 / 83</t>
  </si>
  <si>
    <t>USD ( 14 ) / 6</t>
  </si>
  <si>
    <t>USD ( 17 ) / ( 2 )</t>
  </si>
  <si>
    <t>USD ( 47 ) / ( 42 )</t>
  </si>
  <si>
    <t>USD ( 25 ) / ( 10 )</t>
  </si>
  <si>
    <t>USD ( 57 ) / ( 47 )</t>
  </si>
  <si>
    <t>USD 85 / 125</t>
  </si>
  <si>
    <t>USD 176 / 196</t>
  </si>
  <si>
    <t>USD 71 / 91</t>
  </si>
  <si>
    <t>USD 213 / 238</t>
  </si>
  <si>
    <t>USD 140 / 160</t>
  </si>
  <si>
    <t>USD 148 / 153</t>
  </si>
  <si>
    <t>USD 125 / 135</t>
  </si>
  <si>
    <t xml:space="preserve">  ACAJUTLA</t>
    <phoneticPr fontId="160" type="noConversion"/>
  </si>
  <si>
    <t>MIN 2CBM，超过660kgs，择大按照1CBM=300KGS</t>
  </si>
  <si>
    <t>MIN 2CBM，超过660kgs，择大按照1CBM=330KGS</t>
  </si>
  <si>
    <t>FUEL</t>
    <phoneticPr fontId="160" type="noConversion"/>
  </si>
  <si>
    <t>燃油附加费</t>
    <phoneticPr fontId="160" type="noConversion"/>
  </si>
  <si>
    <t>MIN 5</t>
    <phoneticPr fontId="160" type="noConversion"/>
  </si>
  <si>
    <t>AMS $25/BL, CC加收10%，提单和海单强制体积一致，截单早。墨西哥转运点hbl上显示的目的港必须和cnee实际收货地在同一区域。如果不在代理会直接送门或者收货人直接在MANZANILLO提货。</t>
  </si>
  <si>
    <t>ALTAMIRA</t>
  </si>
  <si>
    <t>CANCUN</t>
  </si>
  <si>
    <t>AMS $25/BL,CC加收10%,
提单和海单强制体积一致，截单早。墨西哥转运点hbl上显示的目的港必须和cnee实际收货地在同一区域。如果不在代理会直接送门或者收货人直接在MANZANILLO提货。</t>
  </si>
  <si>
    <t>CUERNAVACA</t>
  </si>
  <si>
    <t>MIN 2CBM,AMS $25/BL,CC加收10%,提单和海单强制体积一致，截单早。墨西哥转运点hbl上显示的目的港必须和cnee实际收货地在同一区域。如果不在代理会直接送门或者收货人直接在MANZANILLO提货。</t>
  </si>
  <si>
    <t>AMS $25/BL,CC加收10%,提单和海单强制体积一致，截单早。墨西哥转运点hbl上显示的目的港必须和cnee实际收货地在同一区域。如果不在代理会直接送门或者收货人直接在MANZANILLO提货。</t>
  </si>
  <si>
    <t>MAZATLAN,MEXICO</t>
  </si>
  <si>
    <t>MERIDA</t>
  </si>
  <si>
    <t>AMS $25/BL,CC加收10%，提单和海单强制体积一致，截单早。
墨西哥转运点hbl上显示的目的港必须和cnee实际收货地在同一区域。如果不在代理会直接送门或者收货人直接在MANZANILLO提货。</t>
  </si>
  <si>
    <t>MIN 2CBM,AMS $25/BL,CC加收10%，提单和海单强制体积一致，截单早。墨西哥转运点hbl上显示的目的港必须和cnee实际收货地在同一区域。如果不在代理会直接送门或者收货人直接在MANZANILLO提货。</t>
  </si>
  <si>
    <t>MIN 2CBM,AMS $25/BL,CC加收10%，提单和海单强制体积一致，截单早。
墨西哥转运点hbl上显示的目的港必须和cnee实际收货地在同一区域。如果不在代理会直接送门或者收货人直接在MANZANILLO提货。</t>
  </si>
  <si>
    <t>MIN 2CBM,AMS $25/BL,CC加收10%,提单和海单强制体积一致，截单早。
墨西哥转运点hbl上显示的目的港必须和cnee实际收货地在同一区域。如果不在代理会直接送门或者收货人直接在MANZANILLO提货。</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</si>
  <si>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</si>
  <si>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</si>
  <si>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MIN 2 cbm，AMS $25/BL,CC加收10%,提单和海单强制体积一致，截单早。
墨西哥转运点hbl上显示的目的港必须和cnee实际收货地在同一区域。如果不在代理会直接送门或者收货人直接在MANZANILLO提货。</t>
  </si>
  <si>
    <t>USD ( 18 ) / ( 8 )</t>
  </si>
  <si>
    <t>USD 150 / 160</t>
  </si>
  <si>
    <t>USD ( 17 ) / ( 7 )</t>
  </si>
  <si>
    <t>USD ( 102 ) / ( 92 )</t>
  </si>
  <si>
    <t>USD 44 / 54</t>
  </si>
  <si>
    <t>USD 144 / 154</t>
  </si>
  <si>
    <t>USD ( 115 ) / ( 105 )</t>
  </si>
  <si>
    <t>USD 18 / 48</t>
  </si>
  <si>
    <t>USD ( 78 ) / ( 68 )</t>
  </si>
  <si>
    <t>USD 26 / 36</t>
  </si>
  <si>
    <t>USD ( 50 ) / ( 50 )</t>
  </si>
  <si>
    <t>USD ( 11 ) / ( 1 )</t>
  </si>
  <si>
    <t>USD 25 / 35</t>
  </si>
  <si>
    <t>USD ( 32 ) / 8</t>
  </si>
  <si>
    <t>USD 23 / 43</t>
  </si>
  <si>
    <t>USD 75 / 85</t>
  </si>
  <si>
    <t>1、3/10起，周一周三MCC周五SITC涨3/RT</t>
    <phoneticPr fontId="160" type="noConversion"/>
  </si>
  <si>
    <t>2、3/10起，COLOMBO涨5/RT</t>
    <phoneticPr fontId="160" type="noConversion"/>
  </si>
  <si>
    <t>3、3/10起，SANTOS/MONTEVIDEO/BUENOS AIRES跌35/RT，</t>
    <phoneticPr fontId="160" type="noConversion"/>
  </si>
  <si>
    <t xml:space="preserve">   VALPARAISO&amp;SAN ANTONIO/GUAYAQUIL/CALLAO/BUENAVENTURA/MANZANILLO跌30/RT</t>
    <phoneticPr fontId="160" type="noConversion"/>
  </si>
  <si>
    <t xml:space="preserve">   SAN JOSE 跌20/RT，ACAJULTA 跌10/RT</t>
    <phoneticPr fontId="160" type="noConversion"/>
  </si>
  <si>
    <t>4、3/10起，CHENNAI/NHAVA SHEVA跌5/RT</t>
    <phoneticPr fontId="160" type="noConversion"/>
  </si>
  <si>
    <t>5、3/10起，FELIXSTOWE和SOUTHAMPTON目的港local涨5/RT+2/BL</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</si>
</sst>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b/>
      <sz val="16"/>
      <color rgb="FFFF0000"/>
      <name val="Arial"/>
      <family val="2"/>
    </font>
    <font>
      <b/>
      <sz val="24"/>
      <color rgb="FFFF0000"/>
      <name val="Arial"/>
      <family val="2"/>
    </font>
    <font>
      <sz val="7"/>
      <name val="宋体"/>
      <family val="3"/>
      <charset val="134"/>
    </font>
    <font>
      <sz val="10"/>
      <color indexed="10"/>
      <name val="黑体"/>
      <family val="3"/>
      <charset val="134"/>
    </font>
    <font>
      <sz val="10"/>
      <color theme="1"/>
      <name val="宋体"/>
      <family val="3"/>
      <charset val="134"/>
    </font>
    <font>
      <sz val="10"/>
      <color indexed="8"/>
      <name val="黑体"/>
      <family val="3"/>
      <charset val="134"/>
    </font>
    <font>
      <u/>
      <sz val="12"/>
      <color indexed="9"/>
      <name val="宋体"/>
      <family val="3"/>
      <charset val="134"/>
    </font>
    <font>
      <b/>
      <sz val="11"/>
      <color indexed="8"/>
      <name val="黑体"/>
      <family val="3"/>
      <charset val="134"/>
    </font>
    <font>
      <b/>
      <sz val="13"/>
      <color indexed="9"/>
      <name val="新宋体"/>
      <family val="3"/>
      <charset val="134"/>
    </font>
    <font>
      <b/>
      <sz val="10"/>
      <color indexed="9"/>
      <name val="黑体"/>
      <family val="3"/>
      <charset val="134"/>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41862239448225"/>
        <bgColor indexed="64"/>
      </patternFill>
    </fill>
    <fill>
      <patternFill patternType="solid">
        <fgColor theme="4" tint="0.79995117038483843"/>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44914090395825"/>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43235572374649"/>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theme="4" tint="0.79998168889431442"/>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3" fillId="0" borderId="0" applyFont="0" applyFill="0" applyBorder="0" applyAlignment="0" applyProtection="0">
      <alignment vertical="center"/>
    </xf>
    <xf numFmtId="9" fontId="93" fillId="0" borderId="0" applyFont="0" applyFill="0" applyBorder="0" applyAlignment="0" applyProtection="0">
      <alignment vertical="center"/>
    </xf>
    <xf numFmtId="176" fontId="94"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5" fillId="0" borderId="0"/>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8" fillId="29" borderId="0" applyNumberFormat="0" applyBorder="0" applyAlignment="0" applyProtection="0">
      <alignment vertical="center"/>
    </xf>
    <xf numFmtId="176" fontId="99" fillId="29" borderId="0" applyNumberFormat="0" applyBorder="0" applyAlignment="0" applyProtection="0"/>
    <xf numFmtId="176" fontId="99" fillId="29" borderId="0" applyNumberFormat="0" applyBorder="0" applyAlignment="0" applyProtection="0"/>
    <xf numFmtId="176" fontId="99" fillId="29" borderId="0" applyNumberFormat="0" applyBorder="0" applyAlignment="0" applyProtection="0"/>
    <xf numFmtId="176" fontId="99" fillId="29" borderId="0" applyNumberFormat="0" applyBorder="0" applyAlignment="0" applyProtection="0"/>
    <xf numFmtId="176" fontId="98" fillId="26" borderId="0" applyNumberFormat="0" applyBorder="0" applyAlignment="0" applyProtection="0">
      <alignment vertical="center"/>
    </xf>
    <xf numFmtId="176" fontId="99" fillId="26" borderId="0" applyNumberFormat="0" applyBorder="0" applyAlignment="0" applyProtection="0"/>
    <xf numFmtId="176" fontId="99" fillId="26" borderId="0" applyNumberFormat="0" applyBorder="0" applyAlignment="0" applyProtection="0"/>
    <xf numFmtId="176" fontId="99" fillId="26" borderId="0" applyNumberFormat="0" applyBorder="0" applyAlignment="0" applyProtection="0"/>
    <xf numFmtId="176" fontId="99" fillId="26" borderId="0" applyNumberFormat="0" applyBorder="0" applyAlignment="0" applyProtection="0"/>
    <xf numFmtId="176" fontId="98" fillId="27" borderId="0" applyNumberFormat="0" applyBorder="0" applyAlignment="0" applyProtection="0">
      <alignment vertical="center"/>
    </xf>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3" borderId="0" applyNumberFormat="0" applyBorder="0" applyAlignment="0" applyProtection="0">
      <alignment vertical="center"/>
    </xf>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8" fillId="34" borderId="0" applyNumberFormat="0" applyBorder="0" applyAlignment="0" applyProtection="0">
      <alignment vertical="center"/>
    </xf>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8" fillId="35" borderId="0" applyNumberFormat="0" applyBorder="0" applyAlignment="0" applyProtection="0">
      <alignment vertical="center"/>
    </xf>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6" borderId="0" applyNumberFormat="0" applyBorder="0" applyAlignment="0" applyProtection="0">
      <alignment vertical="center"/>
    </xf>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100" fillId="20" borderId="0" applyNumberFormat="0" applyBorder="0" applyAlignment="0" applyProtection="0">
      <alignment vertical="center"/>
    </xf>
    <xf numFmtId="176" fontId="101" fillId="20" borderId="0" applyNumberFormat="0" applyBorder="0" applyAlignment="0" applyProtection="0"/>
    <xf numFmtId="176" fontId="101" fillId="20" borderId="0" applyNumberFormat="0" applyBorder="0" applyAlignment="0" applyProtection="0"/>
    <xf numFmtId="176" fontId="101" fillId="20" borderId="0" applyNumberFormat="0" applyBorder="0" applyAlignment="0" applyProtection="0"/>
    <xf numFmtId="176" fontId="101" fillId="20" borderId="0" applyNumberFormat="0" applyBorder="0" applyAlignment="0" applyProtection="0"/>
    <xf numFmtId="177" fontId="65" fillId="0" borderId="0" applyFill="0" applyBorder="0" applyAlignment="0"/>
    <xf numFmtId="176" fontId="102" fillId="37" borderId="46" applyNumberFormat="0" applyAlignment="0" applyProtection="0">
      <alignment vertical="center"/>
    </xf>
    <xf numFmtId="176" fontId="103" fillId="37" borderId="46" applyNumberFormat="0" applyAlignment="0" applyProtection="0"/>
    <xf numFmtId="176" fontId="103" fillId="37" borderId="46" applyNumberFormat="0" applyAlignment="0" applyProtection="0"/>
    <xf numFmtId="176" fontId="103" fillId="37" borderId="46" applyNumberFormat="0" applyAlignment="0" applyProtection="0"/>
    <xf numFmtId="176" fontId="103" fillId="37" borderId="46" applyNumberFormat="0" applyAlignment="0" applyProtection="0"/>
    <xf numFmtId="176" fontId="104" fillId="38" borderId="47" applyNumberFormat="0" applyAlignment="0" applyProtection="0">
      <alignment vertical="center"/>
    </xf>
    <xf numFmtId="176" fontId="105" fillId="38" borderId="47" applyNumberFormat="0" applyAlignment="0" applyProtection="0"/>
    <xf numFmtId="176" fontId="105" fillId="38" borderId="47" applyNumberFormat="0" applyAlignment="0" applyProtection="0"/>
    <xf numFmtId="176" fontId="105" fillId="38" borderId="47" applyNumberFormat="0" applyAlignment="0" applyProtection="0"/>
    <xf numFmtId="176" fontId="105" fillId="38" borderId="47" applyNumberFormat="0" applyAlignment="0" applyProtection="0"/>
    <xf numFmtId="3" fontId="10" fillId="0" borderId="0" applyFont="0" applyFill="0" applyBorder="0" applyAlignment="0" applyProtection="0"/>
    <xf numFmtId="176" fontId="106" fillId="0" borderId="0" applyNumberFormat="0" applyAlignment="0">
      <alignment horizontal="left"/>
    </xf>
    <xf numFmtId="178" fontId="95" fillId="0" borderId="0" applyFont="0" applyFill="0" applyBorder="0" applyAlignment="0" applyProtection="0"/>
    <xf numFmtId="176" fontId="10" fillId="0" borderId="0" applyFont="0" applyFill="0" applyBorder="0" applyAlignment="0" applyProtection="0"/>
    <xf numFmtId="176" fontId="107"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8" fillId="0" borderId="0" applyNumberFormat="0" applyFill="0" applyBorder="0" applyAlignment="0" applyProtection="0">
      <alignment vertical="center"/>
    </xf>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2" fontId="10" fillId="0" borderId="0" applyFont="0" applyFill="0" applyBorder="0" applyAlignment="0" applyProtection="0"/>
    <xf numFmtId="176" fontId="110" fillId="21" borderId="0" applyNumberFormat="0" applyBorder="0" applyAlignment="0" applyProtection="0">
      <alignment vertical="center"/>
    </xf>
    <xf numFmtId="176" fontId="111" fillId="21" borderId="0" applyNumberFormat="0" applyBorder="0" applyAlignment="0" applyProtection="0"/>
    <xf numFmtId="176" fontId="111" fillId="21" borderId="0" applyNumberFormat="0" applyBorder="0" applyAlignment="0" applyProtection="0"/>
    <xf numFmtId="176" fontId="111" fillId="21" borderId="0" applyNumberFormat="0" applyBorder="0" applyAlignment="0" applyProtection="0"/>
    <xf numFmtId="176" fontId="111" fillId="21" borderId="0" applyNumberFormat="0" applyBorder="0" applyAlignment="0" applyProtection="0"/>
    <xf numFmtId="38" fontId="112" fillId="37" borderId="0" applyNumberFormat="0" applyBorder="0" applyAlignment="0" applyProtection="0"/>
    <xf numFmtId="176" fontId="113" fillId="0" borderId="48" applyNumberFormat="0" applyAlignment="0" applyProtection="0">
      <alignment horizontal="left" vertical="center"/>
    </xf>
    <xf numFmtId="176" fontId="113" fillId="0" borderId="28">
      <alignment horizontal="left" vertical="center"/>
    </xf>
    <xf numFmtId="176" fontId="114" fillId="0" borderId="0" applyNumberFormat="0" applyFill="0" applyBorder="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3" fillId="0" borderId="0" applyNumberFormat="0" applyFill="0" applyBorder="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7" fillId="0" borderId="51" applyNumberFormat="0" applyFill="0" applyAlignment="0" applyProtection="0">
      <alignment vertical="center"/>
    </xf>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7" fillId="0" borderId="0" applyNumberFormat="0" applyFill="0" applyBorder="0" applyAlignment="0" applyProtection="0">
      <alignment vertical="center"/>
    </xf>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9" fillId="24" borderId="46" applyNumberFormat="0" applyAlignment="0" applyProtection="0">
      <alignment vertical="center"/>
    </xf>
    <xf numFmtId="10" fontId="112" fillId="39" borderId="4" applyNumberFormat="0" applyBorder="0" applyAlignment="0" applyProtection="0"/>
    <xf numFmtId="176" fontId="120" fillId="24" borderId="46" applyNumberFormat="0" applyAlignment="0" applyProtection="0"/>
    <xf numFmtId="176" fontId="120" fillId="24" borderId="46" applyNumberFormat="0" applyAlignment="0" applyProtection="0"/>
    <xf numFmtId="176" fontId="120" fillId="24" borderId="46" applyNumberFormat="0" applyAlignment="0" applyProtection="0"/>
    <xf numFmtId="176" fontId="120" fillId="24" borderId="46" applyNumberFormat="0" applyAlignment="0" applyProtection="0"/>
    <xf numFmtId="176" fontId="120" fillId="24" borderId="46" applyNumberFormat="0" applyAlignment="0" applyProtection="0"/>
    <xf numFmtId="176" fontId="121" fillId="0" borderId="52" applyNumberFormat="0" applyFill="0" applyAlignment="0" applyProtection="0">
      <alignment vertical="center"/>
    </xf>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3" fillId="40" borderId="0" applyNumberFormat="0" applyBorder="0" applyAlignment="0" applyProtection="0">
      <alignment vertical="center"/>
    </xf>
    <xf numFmtId="176" fontId="124" fillId="40" borderId="0" applyNumberFormat="0" applyBorder="0" applyAlignment="0" applyProtection="0"/>
    <xf numFmtId="176" fontId="124" fillId="40" borderId="0" applyNumberFormat="0" applyBorder="0" applyAlignment="0" applyProtection="0"/>
    <xf numFmtId="176" fontId="124" fillId="40" borderId="0" applyNumberFormat="0" applyBorder="0" applyAlignment="0" applyProtection="0"/>
    <xf numFmtId="176" fontId="124" fillId="40" borderId="0" applyNumberFormat="0" applyBorder="0" applyAlignment="0" applyProtection="0"/>
    <xf numFmtId="176" fontId="125" fillId="0" borderId="0"/>
    <xf numFmtId="176" fontId="10" fillId="0" borderId="0"/>
    <xf numFmtId="176" fontId="65" fillId="0" borderId="0"/>
    <xf numFmtId="176" fontId="10" fillId="39" borderId="53" applyNumberFormat="0" applyFont="0" applyAlignment="0" applyProtection="0">
      <alignment vertical="center"/>
    </xf>
    <xf numFmtId="176" fontId="10" fillId="39" borderId="53" applyNumberFormat="0" applyFont="0" applyAlignment="0" applyProtection="0"/>
    <xf numFmtId="176" fontId="10" fillId="39" borderId="53" applyNumberFormat="0" applyFont="0" applyAlignment="0" applyProtection="0"/>
    <xf numFmtId="176" fontId="126" fillId="37" borderId="5" applyNumberFormat="0" applyAlignment="0" applyProtection="0">
      <alignment vertical="center"/>
    </xf>
    <xf numFmtId="176" fontId="127" fillId="37" borderId="5" applyNumberFormat="0" applyAlignment="0" applyProtection="0"/>
    <xf numFmtId="176" fontId="127" fillId="37" borderId="5" applyNumberFormat="0" applyAlignment="0" applyProtection="0"/>
    <xf numFmtId="176" fontId="127" fillId="37" borderId="5" applyNumberFormat="0" applyAlignment="0" applyProtection="0"/>
    <xf numFmtId="176" fontId="127" fillId="37" borderId="5" applyNumberFormat="0" applyAlignment="0" applyProtection="0"/>
    <xf numFmtId="10" fontId="10" fillId="0" borderId="0" applyFont="0" applyFill="0" applyBorder="0" applyAlignment="0" applyProtection="0"/>
    <xf numFmtId="179" fontId="128" fillId="0" borderId="0" applyNumberFormat="0" applyFill="0" applyBorder="0" applyAlignment="0" applyProtection="0">
      <alignment horizontal="left"/>
    </xf>
    <xf numFmtId="49" fontId="129" fillId="13" borderId="0">
      <alignment horizontal="center" vertical="center"/>
    </xf>
    <xf numFmtId="49" fontId="130" fillId="13" borderId="0">
      <alignment horizontal="left" vertical="top"/>
    </xf>
    <xf numFmtId="49" fontId="130" fillId="13" borderId="0">
      <alignment horizontal="left" vertical="top"/>
    </xf>
    <xf numFmtId="49" fontId="130" fillId="13" borderId="0">
      <alignment horizontal="right" vertical="top"/>
    </xf>
    <xf numFmtId="49" fontId="130" fillId="13" borderId="0">
      <alignment horizontal="right" vertical="top"/>
    </xf>
    <xf numFmtId="49" fontId="131" fillId="13" borderId="0">
      <alignment horizontal="center" vertical="center"/>
    </xf>
    <xf numFmtId="49" fontId="130" fillId="13" borderId="0">
      <alignment horizontal="center" vertical="center"/>
    </xf>
    <xf numFmtId="49" fontId="130" fillId="13" borderId="0">
      <alignment horizontal="center" vertical="center"/>
    </xf>
    <xf numFmtId="49" fontId="130" fillId="13" borderId="0">
      <alignment horizontal="left" vertical="center"/>
    </xf>
    <xf numFmtId="49" fontId="130" fillId="13" borderId="0">
      <alignment horizontal="left" vertical="center"/>
    </xf>
    <xf numFmtId="49" fontId="130" fillId="13" borderId="0">
      <alignment horizontal="right" vertical="center"/>
    </xf>
    <xf numFmtId="49" fontId="130" fillId="13" borderId="0">
      <alignment horizontal="right" vertical="center"/>
    </xf>
    <xf numFmtId="40" fontId="132" fillId="0" borderId="0" applyBorder="0">
      <alignment horizontal="right"/>
    </xf>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0" fillId="0" borderId="54" applyNumberFormat="0" applyFon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2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top"/>
    </xf>
    <xf numFmtId="176" fontId="10"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2" fillId="0" borderId="0">
      <alignment vertical="center"/>
    </xf>
    <xf numFmtId="176" fontId="2" fillId="0" borderId="0">
      <alignment vertical="center"/>
    </xf>
    <xf numFmtId="176" fontId="93"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3" fillId="0" borderId="0"/>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4" fillId="0" borderId="0"/>
    <xf numFmtId="176" fontId="24" fillId="0" borderId="0"/>
    <xf numFmtId="176" fontId="24" fillId="0" borderId="0"/>
    <xf numFmtId="176" fontId="24"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140" fillId="0" borderId="0"/>
    <xf numFmtId="176" fontId="140" fillId="0" borderId="0"/>
    <xf numFmtId="176" fontId="140"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xf numFmtId="176" fontId="93" fillId="0" borderId="0">
      <alignment vertical="center"/>
    </xf>
    <xf numFmtId="176" fontId="93" fillId="0" borderId="0"/>
    <xf numFmtId="176" fontId="93" fillId="0" borderId="0"/>
    <xf numFmtId="176" fontId="96" fillId="0" borderId="0">
      <alignment vertical="center"/>
    </xf>
    <xf numFmtId="176" fontId="96" fillId="0" borderId="0">
      <alignment vertical="center"/>
    </xf>
    <xf numFmtId="176" fontId="93" fillId="0" borderId="0"/>
    <xf numFmtId="176" fontId="93"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2" fillId="0" borderId="0"/>
    <xf numFmtId="176" fontId="93" fillId="0" borderId="0"/>
    <xf numFmtId="176" fontId="93" fillId="0" borderId="0">
      <alignment vertical="center"/>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3" fillId="0" borderId="0" applyFont="0" applyFill="0" applyBorder="0" applyAlignment="0" applyProtection="0"/>
    <xf numFmtId="181" fontId="93"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2" fillId="37" borderId="46" applyNumberFormat="0" applyAlignment="0" applyProtection="0">
      <alignment vertical="center"/>
    </xf>
    <xf numFmtId="176" fontId="102" fillId="37" borderId="46" applyNumberFormat="0" applyAlignment="0" applyProtection="0">
      <alignment vertical="center"/>
    </xf>
    <xf numFmtId="176" fontId="102" fillId="37" borderId="46" applyNumberFormat="0" applyAlignment="0" applyProtection="0">
      <alignment vertical="center"/>
    </xf>
    <xf numFmtId="176" fontId="102" fillId="37" borderId="46" applyNumberFormat="0" applyAlignment="0" applyProtection="0">
      <alignment vertical="center"/>
    </xf>
    <xf numFmtId="176" fontId="102" fillId="37" borderId="46" applyNumberFormat="0" applyAlignment="0" applyProtection="0">
      <alignment vertical="center"/>
    </xf>
    <xf numFmtId="176" fontId="104" fillId="38" borderId="47" applyNumberFormat="0" applyAlignment="0" applyProtection="0">
      <alignment vertical="center"/>
    </xf>
    <xf numFmtId="176" fontId="104" fillId="38" borderId="47" applyNumberFormat="0" applyAlignment="0" applyProtection="0">
      <alignment vertical="center"/>
    </xf>
    <xf numFmtId="176" fontId="104" fillId="38" borderId="47" applyNumberFormat="0" applyAlignment="0" applyProtection="0">
      <alignment vertical="center"/>
    </xf>
    <xf numFmtId="176" fontId="104" fillId="38" borderId="47" applyNumberFormat="0" applyAlignment="0" applyProtection="0">
      <alignment vertical="center"/>
    </xf>
    <xf numFmtId="176" fontId="104" fillId="38" borderId="47" applyNumberFormat="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4" fillId="0" borderId="0" applyFont="0" applyFill="0" applyBorder="0" applyAlignment="0" applyProtection="0"/>
    <xf numFmtId="38" fontId="144"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5" fillId="0" borderId="0"/>
    <xf numFmtId="41" fontId="145" fillId="0" borderId="0" applyFont="0" applyFill="0" applyBorder="0" applyAlignment="0" applyProtection="0"/>
    <xf numFmtId="43" fontId="145"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7" fontId="2" fillId="0" borderId="0" applyFont="0" applyFill="0" applyBorder="0" applyAlignment="0" applyProtection="0"/>
    <xf numFmtId="176" fontId="146" fillId="0" borderId="0"/>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19" fillId="24" borderId="46" applyNumberFormat="0" applyAlignment="0" applyProtection="0">
      <alignment vertical="center"/>
    </xf>
    <xf numFmtId="176" fontId="119" fillId="24" borderId="46" applyNumberFormat="0" applyAlignment="0" applyProtection="0">
      <alignment vertical="center"/>
    </xf>
    <xf numFmtId="176" fontId="119" fillId="24" borderId="46" applyNumberFormat="0" applyAlignment="0" applyProtection="0">
      <alignment vertical="center"/>
    </xf>
    <xf numFmtId="176" fontId="119" fillId="24" borderId="46" applyNumberFormat="0" applyAlignment="0" applyProtection="0">
      <alignment vertical="center"/>
    </xf>
    <xf numFmtId="176" fontId="119" fillId="24" borderId="46" applyNumberFormat="0" applyAlignment="0" applyProtection="0">
      <alignment vertical="center"/>
    </xf>
    <xf numFmtId="176" fontId="147" fillId="0" borderId="0" applyNumberFormat="0" applyFill="0" applyBorder="0" applyAlignment="0" applyProtection="0">
      <alignment vertical="top"/>
      <protection locked="0"/>
    </xf>
    <xf numFmtId="176" fontId="95" fillId="0" borderId="0"/>
    <xf numFmtId="176" fontId="140" fillId="0" borderId="0"/>
    <xf numFmtId="176" fontId="144" fillId="0" borderId="0" applyFont="0" applyFill="0" applyBorder="0" applyAlignment="0" applyProtection="0"/>
    <xf numFmtId="176" fontId="144" fillId="0" borderId="0" applyFont="0" applyFill="0" applyBorder="0" applyAlignment="0" applyProtection="0"/>
    <xf numFmtId="10" fontId="10" fillId="0" borderId="0" applyFont="0" applyFill="0" applyBorder="0" applyAlignment="0" applyProtection="0"/>
    <xf numFmtId="176" fontId="2" fillId="39" borderId="53" applyNumberFormat="0" applyFont="0" applyAlignment="0" applyProtection="0">
      <alignment vertical="center"/>
    </xf>
    <xf numFmtId="176" fontId="2" fillId="39" borderId="53" applyNumberFormat="0" applyFont="0" applyAlignment="0" applyProtection="0">
      <alignment vertical="center"/>
    </xf>
    <xf numFmtId="176" fontId="2" fillId="39" borderId="53" applyNumberFormat="0" applyFont="0" applyAlignment="0" applyProtection="0">
      <alignment vertical="center"/>
    </xf>
    <xf numFmtId="176" fontId="2" fillId="39" borderId="53" applyNumberFormat="0" applyFont="0" applyAlignment="0" applyProtection="0">
      <alignment vertical="center"/>
    </xf>
    <xf numFmtId="176" fontId="10" fillId="39" borderId="53" applyNumberFormat="0" applyAlignment="0" applyProtection="0">
      <alignment vertical="center"/>
    </xf>
    <xf numFmtId="176" fontId="10" fillId="39" borderId="53" applyNumberFormat="0" applyAlignment="0" applyProtection="0">
      <alignment vertical="center"/>
    </xf>
    <xf numFmtId="176" fontId="10" fillId="39" borderId="53" applyNumberFormat="0" applyAlignment="0" applyProtection="0">
      <alignment vertical="center"/>
    </xf>
    <xf numFmtId="176" fontId="148" fillId="0" borderId="0"/>
    <xf numFmtId="188" fontId="95" fillId="0" borderId="0" applyFont="0" applyFill="0" applyBorder="0" applyAlignment="0" applyProtection="0"/>
    <xf numFmtId="189" fontId="95" fillId="0" borderId="0" applyFont="0" applyFill="0" applyBorder="0" applyAlignment="0" applyProtection="0"/>
    <xf numFmtId="190" fontId="95" fillId="0" borderId="0" applyFont="0" applyFill="0" applyBorder="0" applyAlignment="0" applyProtection="0"/>
    <xf numFmtId="191" fontId="95" fillId="0" borderId="0" applyFont="0" applyFill="0" applyBorder="0" applyAlignment="0" applyProtection="0"/>
    <xf numFmtId="176" fontId="149" fillId="0" borderId="0"/>
  </cellStyleXfs>
  <cellXfs count="760">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24" fillId="10" borderId="0" xfId="0" applyFont="1" applyFill="1">
      <alignment vertical="center"/>
    </xf>
    <xf numFmtId="176" fontId="25" fillId="10" borderId="0" xfId="0" applyFont="1" applyFill="1">
      <alignment vertical="center"/>
    </xf>
    <xf numFmtId="176" fontId="0" fillId="11" borderId="0" xfId="0" applyFill="1">
      <alignment vertical="center"/>
    </xf>
    <xf numFmtId="176" fontId="0" fillId="10" borderId="0" xfId="0" applyFill="1">
      <alignment vertical="center"/>
    </xf>
    <xf numFmtId="176" fontId="26" fillId="10" borderId="0" xfId="0" applyFont="1" applyFill="1" applyAlignment="1">
      <alignment horizontal="center" vertical="center"/>
    </xf>
    <xf numFmtId="176" fontId="26" fillId="10" borderId="0" xfId="0" applyFont="1" applyFill="1">
      <alignment vertical="center"/>
    </xf>
    <xf numFmtId="176" fontId="26" fillId="10" borderId="0" xfId="0" applyFont="1" applyFill="1" applyAlignment="1">
      <alignment horizontal="left" vertical="center"/>
    </xf>
    <xf numFmtId="176" fontId="27" fillId="10" borderId="0" xfId="0" applyFont="1" applyFill="1" applyAlignment="1">
      <alignment horizontal="center" vertical="center"/>
    </xf>
    <xf numFmtId="176" fontId="27" fillId="10" borderId="0" xfId="0" applyFont="1" applyFill="1">
      <alignment vertical="center"/>
    </xf>
    <xf numFmtId="176" fontId="28" fillId="10" borderId="0" xfId="0" applyFont="1" applyFill="1">
      <alignment vertical="center"/>
    </xf>
    <xf numFmtId="176" fontId="29" fillId="10" borderId="0" xfId="0" applyFont="1" applyFill="1">
      <alignment vertical="center"/>
    </xf>
    <xf numFmtId="176" fontId="29" fillId="10" borderId="0" xfId="0" applyFont="1" applyFill="1" applyAlignment="1">
      <alignment horizontal="center" vertical="center"/>
    </xf>
    <xf numFmtId="176" fontId="17" fillId="10" borderId="0" xfId="0" applyFont="1" applyFill="1">
      <alignment vertical="center"/>
    </xf>
    <xf numFmtId="176" fontId="14" fillId="11" borderId="0" xfId="0" applyFont="1" applyFill="1">
      <alignment vertical="center"/>
    </xf>
    <xf numFmtId="176" fontId="30" fillId="11"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24" fillId="0" borderId="4" xfId="0" applyFont="1" applyBorder="1" applyAlignment="1">
      <alignment horizontal="left" vertical="center"/>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24"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2" borderId="1" xfId="0" applyFont="1" applyFill="1" applyBorder="1">
      <alignment vertical="center"/>
    </xf>
    <xf numFmtId="192" fontId="37" fillId="12"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2" borderId="1" xfId="0" applyFont="1" applyFill="1" applyBorder="1" applyAlignment="1">
      <alignment horizontal="right" vertical="center"/>
    </xf>
    <xf numFmtId="14" fontId="37" fillId="12"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2"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3" borderId="0" xfId="0" applyFont="1" applyFill="1">
      <alignment vertical="center"/>
    </xf>
    <xf numFmtId="176" fontId="45" fillId="13"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3" fillId="14" borderId="0" xfId="3" applyFont="1" applyFill="1" applyAlignment="1" applyProtection="1">
      <alignment horizontal="right" vertical="center"/>
    </xf>
    <xf numFmtId="176" fontId="53" fillId="14" borderId="0" xfId="3" applyFont="1" applyFill="1" applyAlignment="1" applyProtection="1">
      <alignment horizontal="center" vertical="center"/>
    </xf>
    <xf numFmtId="193" fontId="53" fillId="14" borderId="0" xfId="3" applyNumberFormat="1" applyFont="1" applyFill="1" applyAlignment="1" applyProtection="1">
      <alignment horizontal="right" vertical="center"/>
    </xf>
    <xf numFmtId="176" fontId="0" fillId="14" borderId="0" xfId="0" applyFill="1" applyAlignment="1">
      <alignment vertical="center" wrapText="1"/>
    </xf>
    <xf numFmtId="176" fontId="36" fillId="14" borderId="0" xfId="0" applyFont="1" applyFill="1">
      <alignment vertical="center"/>
    </xf>
    <xf numFmtId="176" fontId="37" fillId="14" borderId="23" xfId="0" applyFont="1" applyFill="1" applyBorder="1">
      <alignment vertical="center"/>
    </xf>
    <xf numFmtId="176" fontId="37" fillId="14" borderId="24" xfId="0" applyFont="1" applyFill="1" applyBorder="1">
      <alignment vertical="center"/>
    </xf>
    <xf numFmtId="176" fontId="37" fillId="14" borderId="24" xfId="0" applyFont="1" applyFill="1" applyBorder="1" applyAlignment="1">
      <alignment horizontal="center" vertical="center"/>
    </xf>
    <xf numFmtId="193" fontId="37" fillId="14" borderId="25" xfId="0" applyNumberFormat="1" applyFont="1" applyFill="1" applyBorder="1">
      <alignment vertical="center"/>
    </xf>
    <xf numFmtId="176" fontId="6" fillId="5" borderId="26"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7"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0" fillId="13"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3"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1" xfId="0" applyFont="1" applyFill="1" applyBorder="1">
      <alignment vertical="center"/>
    </xf>
    <xf numFmtId="176" fontId="40" fillId="6" borderId="0" xfId="0" applyFont="1" applyFill="1" applyAlignment="1">
      <alignment horizontal="center" vertical="center"/>
    </xf>
    <xf numFmtId="193" fontId="40" fillId="6" borderId="32" xfId="0" applyNumberFormat="1" applyFont="1" applyFill="1" applyBorder="1">
      <alignment vertical="center"/>
    </xf>
    <xf numFmtId="176" fontId="40" fillId="0" borderId="31" xfId="0" applyFont="1" applyBorder="1" applyAlignment="1">
      <alignment horizontal="left" vertical="center"/>
    </xf>
    <xf numFmtId="176" fontId="40" fillId="0" borderId="0" xfId="0" applyFont="1" applyAlignment="1">
      <alignment horizontal="center" vertical="center"/>
    </xf>
    <xf numFmtId="176" fontId="40" fillId="13" borderId="0" xfId="0" applyFont="1" applyFill="1" applyAlignment="1">
      <alignment horizontal="center" vertical="center"/>
    </xf>
    <xf numFmtId="193" fontId="40" fillId="0" borderId="32" xfId="0" applyNumberFormat="1" applyFont="1" applyBorder="1" applyAlignment="1">
      <alignment horizontal="center" vertical="center"/>
    </xf>
    <xf numFmtId="176" fontId="40" fillId="13" borderId="37" xfId="0" applyFont="1" applyFill="1" applyBorder="1" applyAlignment="1">
      <alignment horizontal="center" vertical="center"/>
    </xf>
    <xf numFmtId="193" fontId="42" fillId="0" borderId="38" xfId="0" applyNumberFormat="1" applyFont="1" applyBorder="1" applyAlignment="1">
      <alignment horizontal="center" vertical="center"/>
    </xf>
    <xf numFmtId="176" fontId="40" fillId="13" borderId="12" xfId="0" applyFont="1" applyFill="1" applyBorder="1" applyAlignment="1">
      <alignment horizontal="justify" vertical="center" wrapText="1"/>
    </xf>
    <xf numFmtId="176" fontId="40" fillId="13" borderId="21" xfId="0" applyFont="1" applyFill="1" applyBorder="1" applyAlignment="1">
      <alignment horizontal="center" vertical="center" wrapText="1"/>
    </xf>
    <xf numFmtId="176" fontId="36" fillId="13" borderId="21" xfId="0" applyFont="1" applyFill="1" applyBorder="1" applyAlignment="1">
      <alignment horizontal="center" vertical="center" wrapText="1"/>
    </xf>
    <xf numFmtId="176" fontId="40" fillId="13" borderId="34" xfId="0" applyFont="1" applyFill="1" applyBorder="1" applyAlignment="1">
      <alignment horizontal="center" vertical="center"/>
    </xf>
    <xf numFmtId="193" fontId="42" fillId="0" borderId="35" xfId="0" applyNumberFormat="1" applyFont="1" applyBorder="1" applyAlignment="1">
      <alignment horizontal="center" vertical="center"/>
    </xf>
    <xf numFmtId="193" fontId="42" fillId="0" borderId="32" xfId="0" applyNumberFormat="1" applyFont="1" applyBorder="1" applyAlignment="1">
      <alignment horizontal="center" vertical="center"/>
    </xf>
    <xf numFmtId="176" fontId="40" fillId="13" borderId="4" xfId="0" applyFont="1" applyFill="1" applyBorder="1" applyAlignment="1">
      <alignment horizontal="justify" vertical="center" wrapText="1"/>
    </xf>
    <xf numFmtId="176" fontId="55" fillId="5" borderId="26"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7" xfId="0" applyNumberFormat="1" applyFont="1" applyFill="1" applyBorder="1" applyAlignment="1">
      <alignment horizontal="center" vertical="center"/>
    </xf>
    <xf numFmtId="176" fontId="40" fillId="13" borderId="12" xfId="0" applyFont="1" applyFill="1" applyBorder="1" applyAlignment="1">
      <alignment horizontal="left" vertical="center" wrapText="1"/>
    </xf>
    <xf numFmtId="176" fontId="40" fillId="13"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7" xfId="0" applyFont="1" applyBorder="1" applyAlignment="1">
      <alignment horizontal="left" vertical="center" wrapText="1"/>
    </xf>
    <xf numFmtId="176" fontId="36" fillId="0" borderId="17"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39" xfId="0" applyNumberFormat="1" applyFont="1" applyBorder="1" applyAlignment="1">
      <alignment horizontal="center" vertical="center"/>
    </xf>
    <xf numFmtId="176" fontId="36" fillId="13" borderId="4" xfId="0" applyFont="1" applyFill="1" applyBorder="1" applyAlignment="1">
      <alignment horizontal="center" vertical="center" wrapText="1"/>
    </xf>
    <xf numFmtId="176" fontId="36" fillId="0" borderId="29" xfId="0" applyFont="1" applyBorder="1" applyAlignment="1">
      <alignment horizontal="center" vertical="center" wrapText="1"/>
    </xf>
    <xf numFmtId="176" fontId="40" fillId="0" borderId="4" xfId="0" applyFont="1" applyBorder="1" applyAlignment="1">
      <alignment horizontal="left" vertical="center" wrapText="1"/>
    </xf>
    <xf numFmtId="176" fontId="40" fillId="13" borderId="33" xfId="0" applyFont="1" applyFill="1" applyBorder="1" applyAlignment="1">
      <alignment horizontal="left" vertical="center"/>
    </xf>
    <xf numFmtId="176" fontId="40" fillId="13" borderId="34" xfId="0" applyFont="1" applyFill="1" applyBorder="1" applyAlignment="1">
      <alignment horizontal="left" vertical="center"/>
    </xf>
    <xf numFmtId="193" fontId="40" fillId="13" borderId="35"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3" borderId="37" xfId="0" applyFont="1" applyFill="1" applyBorder="1" applyAlignment="1">
      <alignment horizontal="center" vertical="center" wrapText="1"/>
    </xf>
    <xf numFmtId="193" fontId="40" fillId="0" borderId="38" xfId="0" applyNumberFormat="1" applyFont="1" applyBorder="1" applyAlignment="1">
      <alignment horizontal="center" vertical="center"/>
    </xf>
    <xf numFmtId="176" fontId="36" fillId="13" borderId="12" xfId="0" applyFont="1" applyFill="1" applyBorder="1" applyAlignment="1">
      <alignment horizontal="left" vertical="center" wrapText="1"/>
    </xf>
    <xf numFmtId="176" fontId="41" fillId="13" borderId="23" xfId="0" applyFont="1" applyFill="1" applyBorder="1" applyAlignment="1">
      <alignment horizontal="center" vertical="center" wrapText="1"/>
    </xf>
    <xf numFmtId="176" fontId="41" fillId="13" borderId="24"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5"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36" fillId="0" borderId="12" xfId="0" applyFont="1" applyBorder="1" applyAlignment="1">
      <alignment horizontal="justify" vertical="center" wrapText="1"/>
    </xf>
    <xf numFmtId="176" fontId="40" fillId="0" borderId="0" xfId="0" applyFont="1" applyAlignment="1">
      <alignment horizontal="center" vertical="center" wrapText="1"/>
    </xf>
    <xf numFmtId="176" fontId="59" fillId="13" borderId="0" xfId="0" applyFont="1" applyFill="1" applyAlignment="1">
      <alignment horizontal="center" vertical="center" wrapText="1"/>
    </xf>
    <xf numFmtId="176" fontId="40" fillId="13"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3" borderId="33" xfId="0" applyFont="1" applyFill="1" applyBorder="1">
      <alignment vertical="center"/>
    </xf>
    <xf numFmtId="176" fontId="40" fillId="13" borderId="34" xfId="0" applyFont="1" applyFill="1" applyBorder="1">
      <alignment vertical="center"/>
    </xf>
    <xf numFmtId="193" fontId="40" fillId="13" borderId="35" xfId="0" applyNumberFormat="1" applyFont="1" applyFill="1" applyBorder="1">
      <alignment vertical="center"/>
    </xf>
    <xf numFmtId="176" fontId="36" fillId="13" borderId="12" xfId="0" applyFont="1" applyFill="1" applyBorder="1" applyAlignment="1">
      <alignment horizontal="justify" vertical="center" wrapText="1"/>
    </xf>
    <xf numFmtId="176" fontId="40" fillId="13" borderId="40" xfId="393" applyFont="1" applyFill="1" applyBorder="1" applyAlignment="1">
      <alignment horizontal="center" vertical="center" wrapText="1"/>
    </xf>
    <xf numFmtId="176" fontId="40" fillId="13" borderId="31" xfId="0" applyFont="1" applyFill="1" applyBorder="1" applyAlignment="1">
      <alignment horizontal="left" vertical="center"/>
    </xf>
    <xf numFmtId="176" fontId="40" fillId="13" borderId="0" xfId="0" applyFont="1" applyFill="1" applyAlignment="1">
      <alignment vertical="center" wrapText="1"/>
    </xf>
    <xf numFmtId="176" fontId="40" fillId="13" borderId="0" xfId="0" applyFont="1" applyFill="1" applyAlignment="1">
      <alignment horizontal="center" vertical="center" wrapText="1"/>
    </xf>
    <xf numFmtId="193" fontId="40" fillId="13" borderId="32" xfId="0" applyNumberFormat="1" applyFont="1" applyFill="1" applyBorder="1" applyAlignment="1">
      <alignment vertical="center" wrapText="1"/>
    </xf>
    <xf numFmtId="176" fontId="40" fillId="13" borderId="34" xfId="0" applyFont="1" applyFill="1" applyBorder="1" applyAlignment="1">
      <alignment horizontal="center" vertical="center" wrapText="1"/>
    </xf>
    <xf numFmtId="193" fontId="40" fillId="0" borderId="35" xfId="0" applyNumberFormat="1" applyFont="1" applyBorder="1" applyAlignment="1">
      <alignment horizontal="center" vertical="center"/>
    </xf>
    <xf numFmtId="49" fontId="40" fillId="13"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40" fillId="0" borderId="0" xfId="0" applyNumberFormat="1" applyFont="1" applyAlignment="1">
      <alignment horizontal="justify" vertical="center" wrapText="1"/>
    </xf>
    <xf numFmtId="176" fontId="40" fillId="13"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5" borderId="0" xfId="0" applyNumberFormat="1" applyFont="1" applyFill="1" applyAlignment="1">
      <alignment horizontal="left" vertical="center" wrapText="1"/>
    </xf>
    <xf numFmtId="176" fontId="36" fillId="13" borderId="4" xfId="411" applyFont="1" applyFill="1" applyBorder="1" applyAlignment="1">
      <alignment horizontal="center" vertical="center" wrapText="1"/>
    </xf>
    <xf numFmtId="176" fontId="40" fillId="13" borderId="0" xfId="0" applyFont="1" applyFill="1" applyAlignment="1">
      <alignment horizontal="left" vertical="center"/>
    </xf>
    <xf numFmtId="193" fontId="40" fillId="13" borderId="32" xfId="0" applyNumberFormat="1" applyFont="1" applyFill="1" applyBorder="1" applyAlignment="1">
      <alignment horizontal="left" vertical="center"/>
    </xf>
    <xf numFmtId="176" fontId="36" fillId="13" borderId="17"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3" borderId="3" xfId="0" applyFont="1" applyFill="1" applyBorder="1" applyAlignment="1">
      <alignment horizontal="center" vertical="center" wrapText="1"/>
    </xf>
    <xf numFmtId="176" fontId="41" fillId="13" borderId="36" xfId="0" applyFont="1" applyFill="1" applyBorder="1" applyAlignment="1">
      <alignment horizontal="justify" vertical="center" wrapText="1"/>
    </xf>
    <xf numFmtId="176" fontId="40" fillId="13" borderId="37" xfId="0" applyFont="1" applyFill="1" applyBorder="1" applyAlignment="1">
      <alignment horizontal="center" vertical="center" wrapText="1"/>
    </xf>
    <xf numFmtId="176" fontId="6" fillId="5" borderId="31"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32"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93" fontId="40" fillId="6" borderId="14" xfId="0" applyNumberFormat="1" applyFont="1" applyFill="1" applyBorder="1" applyAlignment="1">
      <alignment horizontal="center" vertical="center"/>
    </xf>
    <xf numFmtId="176" fontId="41" fillId="13" borderId="42" xfId="0" applyFont="1" applyFill="1" applyBorder="1" applyAlignment="1">
      <alignment horizontal="center" vertical="center"/>
    </xf>
    <xf numFmtId="176" fontId="41" fillId="13" borderId="1" xfId="0" applyFont="1" applyFill="1" applyBorder="1" applyAlignment="1">
      <alignment horizontal="center" vertical="center"/>
    </xf>
    <xf numFmtId="176" fontId="41" fillId="13" borderId="0" xfId="0" applyFont="1" applyFill="1" applyAlignment="1">
      <alignment horizontal="center" vertical="center"/>
    </xf>
    <xf numFmtId="193" fontId="40" fillId="0" borderId="43"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93" fontId="60" fillId="0" borderId="14" xfId="0" applyNumberFormat="1" applyFont="1" applyBorder="1" applyAlignment="1">
      <alignment horizontal="center" vertical="center"/>
    </xf>
    <xf numFmtId="193" fontId="40" fillId="0" borderId="25" xfId="0" applyNumberFormat="1" applyFont="1" applyBorder="1" applyAlignment="1">
      <alignment horizontal="center" vertical="center"/>
    </xf>
    <xf numFmtId="176" fontId="54" fillId="5" borderId="26" xfId="0" applyFont="1" applyFill="1" applyBorder="1" applyAlignment="1">
      <alignment horizontal="center" vertical="center"/>
    </xf>
    <xf numFmtId="193" fontId="54" fillId="5" borderId="27"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32" xfId="0" applyNumberFormat="1" applyFont="1" applyFill="1" applyBorder="1" applyAlignment="1">
      <alignment horizontal="center" vertical="center"/>
    </xf>
    <xf numFmtId="193" fontId="40" fillId="6" borderId="32" xfId="0" applyNumberFormat="1" applyFont="1" applyFill="1" applyBorder="1" applyAlignment="1">
      <alignment horizontal="left" vertical="center"/>
    </xf>
    <xf numFmtId="176" fontId="45" fillId="13" borderId="0" xfId="0" applyFont="1" applyFill="1" applyAlignment="1">
      <alignment horizontal="left" vertical="center"/>
    </xf>
    <xf numFmtId="176" fontId="45" fillId="13" borderId="0" xfId="0" applyFont="1" applyFill="1" applyAlignment="1">
      <alignment horizontal="center" vertical="center"/>
    </xf>
    <xf numFmtId="193" fontId="45" fillId="13" borderId="32" xfId="0" applyNumberFormat="1" applyFont="1" applyFill="1" applyBorder="1" applyAlignment="1">
      <alignment horizontal="left" vertical="center"/>
    </xf>
    <xf numFmtId="176" fontId="45" fillId="13" borderId="31" xfId="0" applyFont="1" applyFill="1" applyBorder="1" applyAlignment="1">
      <alignment horizontal="left" vertical="center"/>
    </xf>
    <xf numFmtId="176" fontId="35" fillId="0" borderId="4" xfId="0" applyFont="1" applyBorder="1" applyAlignment="1">
      <alignment horizontal="center" vertical="center"/>
    </xf>
    <xf numFmtId="176" fontId="59" fillId="13" borderId="33" xfId="0" applyFont="1" applyFill="1" applyBorder="1" applyAlignment="1">
      <alignment horizontal="left" vertical="center"/>
    </xf>
    <xf numFmtId="176" fontId="41" fillId="0" borderId="0" xfId="0" applyNumberFormat="1" applyFont="1" applyAlignment="1">
      <alignment horizontal="left" vertical="center"/>
    </xf>
    <xf numFmtId="176" fontId="40" fillId="16" borderId="12" xfId="0" applyFont="1" applyFill="1" applyBorder="1" applyAlignment="1">
      <alignment horizontal="left" vertical="center" wrapText="1"/>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6" borderId="12" xfId="0" applyFont="1" applyFill="1" applyBorder="1" applyAlignment="1">
      <alignment horizontal="left" vertical="center"/>
    </xf>
    <xf numFmtId="176" fontId="40" fillId="16"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3" borderId="31" xfId="0" applyFont="1" applyFill="1" applyBorder="1" applyAlignment="1">
      <alignment horizontal="left" vertical="center"/>
    </xf>
    <xf numFmtId="176" fontId="36" fillId="13" borderId="0" xfId="0" applyFont="1" applyFill="1" applyAlignment="1">
      <alignment horizontal="left" vertical="center"/>
    </xf>
    <xf numFmtId="176" fontId="36" fillId="13" borderId="0" xfId="0" applyFont="1" applyFill="1" applyAlignment="1">
      <alignment horizontal="center" vertical="center"/>
    </xf>
    <xf numFmtId="193" fontId="36" fillId="13" borderId="32" xfId="0" applyNumberFormat="1" applyFont="1" applyFill="1" applyBorder="1" applyAlignment="1">
      <alignment horizontal="left" vertical="center"/>
    </xf>
    <xf numFmtId="176" fontId="45" fillId="13" borderId="33" xfId="0" applyFont="1" applyFill="1" applyBorder="1" applyAlignment="1">
      <alignment horizontal="left" vertical="center"/>
    </xf>
    <xf numFmtId="176" fontId="36" fillId="13" borderId="34" xfId="0" applyFont="1" applyFill="1" applyBorder="1" applyAlignment="1">
      <alignment horizontal="left" vertical="center"/>
    </xf>
    <xf numFmtId="176" fontId="36" fillId="13" borderId="34" xfId="0" applyFont="1" applyFill="1" applyBorder="1" applyAlignment="1">
      <alignment horizontal="center" vertical="center"/>
    </xf>
    <xf numFmtId="193" fontId="36" fillId="13" borderId="35"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16" xfId="0" applyFont="1" applyBorder="1" applyAlignment="1">
      <alignment horizontal="center" vertical="center" wrapText="1"/>
    </xf>
    <xf numFmtId="176" fontId="36" fillId="13" borderId="0" xfId="0" applyFont="1" applyFill="1" applyAlignment="1">
      <alignment horizontal="center" vertical="center" wrapText="1"/>
    </xf>
    <xf numFmtId="193" fontId="36" fillId="0" borderId="32" xfId="0" applyNumberFormat="1" applyFont="1" applyBorder="1" applyAlignment="1">
      <alignment horizontal="center" vertical="center"/>
    </xf>
    <xf numFmtId="176" fontId="36" fillId="0" borderId="31" xfId="0" applyFont="1" applyBorder="1" applyAlignment="1">
      <alignment horizontal="left" vertical="center"/>
    </xf>
    <xf numFmtId="176" fontId="61" fillId="13"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6"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6" borderId="12" xfId="0" applyFont="1" applyFill="1" applyBorder="1">
      <alignment vertical="center"/>
    </xf>
    <xf numFmtId="176" fontId="36" fillId="13" borderId="12" xfId="0" applyFont="1" applyFill="1" applyBorder="1">
      <alignment vertical="center"/>
    </xf>
    <xf numFmtId="176" fontId="36" fillId="16" borderId="12" xfId="0" applyFont="1" applyFill="1" applyBorder="1">
      <alignment vertical="center"/>
    </xf>
    <xf numFmtId="193" fontId="36" fillId="6" borderId="14" xfId="0" applyNumberFormat="1" applyFont="1" applyFill="1" applyBorder="1" applyAlignment="1">
      <alignment horizontal="center" vertical="center"/>
    </xf>
    <xf numFmtId="176" fontId="36" fillId="16" borderId="12" xfId="0" applyFont="1" applyFill="1" applyBorder="1" applyAlignment="1">
      <alignment horizontal="left" vertical="center"/>
    </xf>
    <xf numFmtId="193" fontId="40" fillId="6" borderId="32" xfId="0" applyNumberFormat="1" applyFont="1" applyFill="1" applyBorder="1" applyAlignment="1">
      <alignment horizontal="center" vertical="center"/>
    </xf>
    <xf numFmtId="176" fontId="45" fillId="13" borderId="33"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32" xfId="0" applyNumberFormat="1" applyFont="1" applyFill="1" applyBorder="1" applyAlignment="1">
      <alignment horizontal="left" vertical="center"/>
    </xf>
    <xf numFmtId="193" fontId="41" fillId="13" borderId="25"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6" borderId="12" xfId="0" applyFont="1" applyFill="1" applyBorder="1" applyAlignment="1">
      <alignment horizontal="justify" vertical="center" wrapText="1"/>
    </xf>
    <xf numFmtId="193" fontId="0" fillId="0" borderId="32" xfId="0" applyNumberFormat="1" applyBorder="1" applyAlignment="1">
      <alignment horizontal="left" vertical="center"/>
    </xf>
    <xf numFmtId="176" fontId="41" fillId="13" borderId="34" xfId="0" applyFont="1" applyFill="1" applyBorder="1">
      <alignment vertical="center"/>
    </xf>
    <xf numFmtId="176" fontId="41" fillId="13" borderId="34" xfId="0" applyFont="1" applyFill="1" applyBorder="1" applyAlignment="1">
      <alignment horizontal="center" vertical="center"/>
    </xf>
    <xf numFmtId="193" fontId="41" fillId="13" borderId="35" xfId="0" applyNumberFormat="1" applyFont="1" applyFill="1" applyBorder="1">
      <alignment vertical="center"/>
    </xf>
    <xf numFmtId="176" fontId="41" fillId="13" borderId="23" xfId="0" applyFont="1" applyFill="1" applyBorder="1" applyAlignment="1">
      <alignment horizontal="left" vertical="center"/>
    </xf>
    <xf numFmtId="176" fontId="41" fillId="13" borderId="24" xfId="0" applyFont="1" applyFill="1" applyBorder="1" applyAlignment="1">
      <alignment horizontal="left" vertical="center"/>
    </xf>
    <xf numFmtId="176" fontId="41" fillId="13" borderId="0" xfId="0" applyFont="1" applyFill="1" applyAlignment="1">
      <alignment horizontal="left" vertical="center"/>
    </xf>
    <xf numFmtId="176" fontId="41" fillId="13" borderId="24" xfId="0" applyFont="1" applyFill="1" applyBorder="1" applyAlignment="1">
      <alignment horizontal="center" vertical="center"/>
    </xf>
    <xf numFmtId="193" fontId="41" fillId="13" borderId="25" xfId="0" applyNumberFormat="1" applyFont="1" applyFill="1" applyBorder="1" applyAlignment="1">
      <alignment horizontal="left" vertical="center"/>
    </xf>
    <xf numFmtId="176" fontId="40" fillId="16" borderId="17"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1" xfId="0" applyFont="1" applyBorder="1" applyAlignment="1">
      <alignment horizontal="center" vertical="center" wrapText="1"/>
    </xf>
    <xf numFmtId="193" fontId="40" fillId="0" borderId="39" xfId="0" applyNumberFormat="1" applyFont="1" applyBorder="1" applyAlignment="1">
      <alignment horizontal="center" vertical="center"/>
    </xf>
    <xf numFmtId="176" fontId="40" fillId="16" borderId="12" xfId="0" applyFont="1" applyFill="1" applyBorder="1" applyAlignment="1">
      <alignment vertical="center" wrapText="1"/>
    </xf>
    <xf numFmtId="176" fontId="36" fillId="16" borderId="12" xfId="0" applyFont="1" applyFill="1" applyBorder="1" applyAlignment="1">
      <alignment vertical="center" wrapText="1"/>
    </xf>
    <xf numFmtId="176" fontId="40" fillId="13" borderId="31" xfId="0" applyFont="1" applyFill="1" applyBorder="1">
      <alignment vertical="center"/>
    </xf>
    <xf numFmtId="176" fontId="41" fillId="13" borderId="0" xfId="0" applyFont="1" applyFill="1">
      <alignment vertical="center"/>
    </xf>
    <xf numFmtId="193" fontId="41" fillId="13" borderId="32" xfId="0" applyNumberFormat="1" applyFont="1" applyFill="1" applyBorder="1">
      <alignment vertical="center"/>
    </xf>
    <xf numFmtId="176" fontId="45" fillId="16" borderId="12" xfId="0" applyFont="1" applyFill="1" applyBorder="1" applyAlignment="1">
      <alignment horizontal="left" vertical="center" wrapText="1"/>
    </xf>
    <xf numFmtId="176" fontId="6" fillId="5" borderId="41" xfId="0" applyFont="1" applyFill="1" applyBorder="1" applyAlignment="1">
      <alignment horizontal="center" vertical="center"/>
    </xf>
    <xf numFmtId="176" fontId="1" fillId="9" borderId="9" xfId="0" applyFont="1" applyFill="1" applyBorder="1">
      <alignment vertical="center"/>
    </xf>
    <xf numFmtId="176" fontId="1" fillId="9" borderId="0" xfId="0" applyFont="1" applyFill="1">
      <alignment vertical="center"/>
    </xf>
    <xf numFmtId="176" fontId="1" fillId="9" borderId="22"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5" fillId="9" borderId="9" xfId="0" applyFont="1" applyFill="1" applyBorder="1">
      <alignment vertical="center"/>
    </xf>
    <xf numFmtId="176" fontId="1" fillId="9" borderId="44" xfId="0" applyFont="1" applyFill="1" applyBorder="1">
      <alignment vertical="center"/>
    </xf>
    <xf numFmtId="176" fontId="1" fillId="9" borderId="1" xfId="0" applyFont="1" applyFill="1" applyBorder="1" applyAlignment="1">
      <alignment horizontal="left" vertical="center"/>
    </xf>
    <xf numFmtId="176" fontId="1" fillId="9" borderId="45"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7" borderId="0" xfId="442" applyFont="1" applyFill="1">
      <alignment vertical="center"/>
    </xf>
    <xf numFmtId="176" fontId="66" fillId="17" borderId="0" xfId="442" applyFont="1" applyFill="1">
      <alignment vertical="center"/>
    </xf>
    <xf numFmtId="176" fontId="26" fillId="17" borderId="0" xfId="442" applyFont="1" applyFill="1" applyAlignment="1">
      <alignment horizontal="center"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70" fillId="17" borderId="0" xfId="442" applyFont="1" applyFill="1">
      <alignment vertical="center"/>
    </xf>
    <xf numFmtId="176" fontId="71" fillId="17" borderId="0" xfId="442" applyFont="1" applyFill="1">
      <alignment vertical="center"/>
    </xf>
    <xf numFmtId="176" fontId="72" fillId="17" borderId="0" xfId="442" applyFont="1" applyFill="1">
      <alignment vertical="center"/>
    </xf>
    <xf numFmtId="176" fontId="42" fillId="17" borderId="0" xfId="442" applyFont="1" applyFill="1">
      <alignment vertical="center"/>
    </xf>
    <xf numFmtId="176" fontId="73" fillId="17" borderId="0" xfId="442" applyFont="1" applyFill="1">
      <alignment vertical="center"/>
    </xf>
    <xf numFmtId="176" fontId="75" fillId="17" borderId="0" xfId="442" applyFont="1" applyFill="1" applyAlignment="1">
      <alignment horizontal="center" vertical="center"/>
    </xf>
    <xf numFmtId="176" fontId="76" fillId="17" borderId="0" xfId="3" applyFont="1" applyFill="1" applyAlignment="1" applyProtection="1">
      <alignment horizontal="center" vertical="center"/>
    </xf>
    <xf numFmtId="176" fontId="77" fillId="17" borderId="0" xfId="0" applyFont="1" applyFill="1">
      <alignment vertical="center"/>
    </xf>
    <xf numFmtId="176" fontId="42" fillId="17" borderId="0" xfId="442" applyFont="1" applyFill="1" applyAlignment="1">
      <alignment horizontal="center" vertical="center"/>
    </xf>
    <xf numFmtId="176" fontId="2" fillId="17" borderId="0" xfId="442" applyFill="1">
      <alignment vertical="center"/>
    </xf>
    <xf numFmtId="176" fontId="79" fillId="17" borderId="0" xfId="442" applyFont="1" applyFill="1" applyAlignment="1">
      <alignment horizontal="left" vertical="center"/>
    </xf>
    <xf numFmtId="176" fontId="79" fillId="17" borderId="0" xfId="442" applyFont="1" applyFill="1" applyAlignment="1">
      <alignment horizontal="left" vertical="center" wrapText="1"/>
    </xf>
    <xf numFmtId="176" fontId="80" fillId="17" borderId="0" xfId="442" applyFont="1" applyFill="1">
      <alignment vertical="center"/>
    </xf>
    <xf numFmtId="176" fontId="80" fillId="17" borderId="0" xfId="442" applyFont="1" applyFill="1" applyAlignment="1">
      <alignment horizontal="center" vertical="center" wrapText="1"/>
    </xf>
    <xf numFmtId="176" fontId="13" fillId="17" borderId="0" xfId="442" applyFont="1" applyFill="1">
      <alignment vertical="center"/>
    </xf>
    <xf numFmtId="176" fontId="81" fillId="17" borderId="0" xfId="3" applyFont="1" applyFill="1" applyAlignment="1" applyProtection="1">
      <alignment horizontal="center" vertical="center"/>
    </xf>
    <xf numFmtId="176" fontId="4" fillId="17" borderId="0" xfId="442" applyFont="1" applyFill="1">
      <alignment vertical="center"/>
    </xf>
    <xf numFmtId="176" fontId="75" fillId="17" borderId="0" xfId="442" applyFont="1" applyFill="1" applyAlignment="1">
      <alignment horizontal="left" vertical="center"/>
    </xf>
    <xf numFmtId="176" fontId="82" fillId="17" borderId="0" xfId="442" applyFont="1" applyFill="1">
      <alignment vertical="center"/>
    </xf>
    <xf numFmtId="176" fontId="83" fillId="17" borderId="0" xfId="442" applyFont="1" applyFill="1">
      <alignment vertical="center"/>
    </xf>
    <xf numFmtId="176" fontId="84" fillId="17" borderId="0" xfId="442" applyFont="1" applyFill="1">
      <alignment vertical="center"/>
    </xf>
    <xf numFmtId="176" fontId="85" fillId="17" borderId="0" xfId="442" applyFont="1" applyFill="1">
      <alignment vertical="center"/>
    </xf>
    <xf numFmtId="176" fontId="86" fillId="17" borderId="0" xfId="442" applyFont="1" applyFill="1">
      <alignment vertical="center"/>
    </xf>
    <xf numFmtId="176" fontId="75" fillId="17" borderId="0" xfId="442" applyFont="1" applyFill="1" applyAlignment="1">
      <alignment horizontal="right" vertical="center"/>
    </xf>
    <xf numFmtId="176" fontId="85" fillId="17" borderId="0" xfId="449" applyFont="1" applyFill="1">
      <alignment vertical="center"/>
    </xf>
    <xf numFmtId="176" fontId="87" fillId="17" borderId="0" xfId="442" applyFont="1" applyFill="1">
      <alignment vertical="center"/>
    </xf>
    <xf numFmtId="176" fontId="87" fillId="17" borderId="0" xfId="442" applyFont="1" applyFill="1" applyAlignment="1">
      <alignment horizontal="left" vertical="center"/>
    </xf>
    <xf numFmtId="176" fontId="75" fillId="17" borderId="0" xfId="442" applyFont="1" applyFill="1">
      <alignment vertical="center"/>
    </xf>
    <xf numFmtId="176" fontId="88" fillId="17" borderId="0" xfId="442" applyFont="1" applyFill="1" applyAlignment="1">
      <alignment horizontal="left" vertical="center"/>
    </xf>
    <xf numFmtId="176" fontId="89" fillId="17" borderId="0" xfId="442" applyFont="1" applyFill="1">
      <alignment vertical="center"/>
    </xf>
    <xf numFmtId="176" fontId="88" fillId="17" borderId="0" xfId="442" applyFont="1" applyFill="1" applyAlignment="1">
      <alignment horizontal="right" vertical="center"/>
    </xf>
    <xf numFmtId="176" fontId="85" fillId="17" borderId="0" xfId="442" applyFont="1" applyFill="1" applyAlignment="1">
      <alignment vertical="top"/>
    </xf>
    <xf numFmtId="176" fontId="88" fillId="17" borderId="0" xfId="442" applyFont="1" applyFill="1">
      <alignment vertical="center"/>
    </xf>
    <xf numFmtId="176" fontId="90" fillId="17" borderId="0" xfId="442" applyFont="1" applyFill="1">
      <alignment vertical="center"/>
    </xf>
    <xf numFmtId="176" fontId="91" fillId="17" borderId="0" xfId="442" applyFont="1" applyFill="1">
      <alignment vertical="center"/>
    </xf>
    <xf numFmtId="176" fontId="92" fillId="17" borderId="0" xfId="442" applyFont="1" applyFill="1">
      <alignment vertical="center"/>
    </xf>
    <xf numFmtId="176" fontId="42" fillId="0" borderId="0" xfId="442" applyFont="1" applyAlignment="1">
      <alignment horizontal="center" vertical="center"/>
    </xf>
    <xf numFmtId="176" fontId="0" fillId="18" borderId="0" xfId="0" applyFill="1">
      <alignment vertical="center"/>
    </xf>
    <xf numFmtId="176" fontId="81" fillId="17" borderId="0" xfId="3" quotePrefix="1" applyFont="1" applyFill="1" applyAlignment="1" applyProtection="1">
      <alignment horizontal="center" vertical="center"/>
    </xf>
    <xf numFmtId="176" fontId="40" fillId="13"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3" borderId="4" xfId="0" quotePrefix="1" applyFont="1" applyFill="1" applyBorder="1" applyAlignment="1">
      <alignment horizontal="center" vertical="center" wrapText="1"/>
    </xf>
    <xf numFmtId="176" fontId="36" fillId="13"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3" borderId="4" xfId="0" quotePrefix="1" applyFont="1" applyFill="1" applyBorder="1" applyAlignment="1">
      <alignment horizontal="center" vertical="center"/>
    </xf>
    <xf numFmtId="176" fontId="10" fillId="0" borderId="14"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4" xfId="702" applyFont="1" applyFill="1" applyBorder="1" applyAlignment="1">
      <alignment horizontal="center" vertical="center" wrapText="1"/>
    </xf>
    <xf numFmtId="176" fontId="24" fillId="0" borderId="4" xfId="702" applyFont="1" applyFill="1" applyBorder="1" applyAlignment="1">
      <alignment horizontal="left" vertical="center" wrapText="1"/>
    </xf>
    <xf numFmtId="176" fontId="10" fillId="0" borderId="4" xfId="702" applyFont="1" applyFill="1" applyBorder="1" applyAlignment="1">
      <alignment vertical="center" wrapText="1"/>
    </xf>
    <xf numFmtId="176" fontId="10" fillId="0" borderId="4" xfId="0" applyFont="1" applyFill="1" applyBorder="1" applyAlignment="1">
      <alignment vertical="center"/>
    </xf>
    <xf numFmtId="176" fontId="74" fillId="17" borderId="0" xfId="3" applyFont="1" applyFill="1" applyAlignment="1" applyProtection="1">
      <alignment horizontal="center" vertical="center"/>
    </xf>
    <xf numFmtId="176" fontId="74" fillId="17" borderId="0" xfId="3" applyFont="1" applyFill="1" applyAlignment="1" applyProtection="1">
      <alignment horizontal="left" vertical="center"/>
    </xf>
    <xf numFmtId="49" fontId="67" fillId="17" borderId="0" xfId="442" applyNumberFormat="1" applyFont="1" applyFill="1" applyAlignment="1">
      <alignment horizontal="left" vertical="center" wrapText="1"/>
    </xf>
    <xf numFmtId="176" fontId="68" fillId="17" borderId="0" xfId="442" applyFont="1" applyFill="1">
      <alignment vertical="center"/>
    </xf>
    <xf numFmtId="176" fontId="68" fillId="17" borderId="0" xfId="3" applyFont="1" applyFill="1" applyBorder="1" applyAlignment="1" applyProtection="1">
      <alignment vertical="center"/>
    </xf>
    <xf numFmtId="176" fontId="68" fillId="17" borderId="0" xfId="442" applyFont="1" applyFill="1" applyAlignment="1">
      <alignment horizontal="center" vertical="center"/>
    </xf>
    <xf numFmtId="176" fontId="78" fillId="17" borderId="0" xfId="442" applyFont="1" applyFill="1" applyAlignment="1">
      <alignment horizontal="left" vertical="top" wrapText="1"/>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5" fillId="6" borderId="31" xfId="0" applyFont="1" applyFill="1" applyBorder="1" applyAlignment="1">
      <alignment horizontal="left" vertical="center"/>
    </xf>
    <xf numFmtId="176" fontId="45" fillId="6" borderId="0" xfId="0" applyFont="1" applyFill="1" applyAlignment="1">
      <alignment horizontal="left" vertical="center"/>
    </xf>
    <xf numFmtId="176" fontId="45" fillId="6" borderId="32" xfId="0" applyFont="1" applyFill="1" applyBorder="1" applyAlignment="1">
      <alignment horizontal="left" vertical="center"/>
    </xf>
    <xf numFmtId="176" fontId="40" fillId="0" borderId="33" xfId="0" applyFont="1" applyBorder="1" applyAlignment="1">
      <alignment horizontal="left" vertical="center"/>
    </xf>
    <xf numFmtId="176" fontId="40" fillId="0" borderId="34" xfId="0" applyFont="1" applyBorder="1" applyAlignment="1">
      <alignment horizontal="left" vertical="center"/>
    </xf>
    <xf numFmtId="176" fontId="40" fillId="0" borderId="35" xfId="0" applyFont="1" applyBorder="1" applyAlignment="1">
      <alignment horizontal="left" vertical="center"/>
    </xf>
    <xf numFmtId="176" fontId="0" fillId="14" borderId="0" xfId="0" applyFill="1" applyAlignment="1">
      <alignment horizontal="right" vertical="center"/>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76" fontId="45" fillId="5" borderId="8" xfId="0" applyFont="1" applyFill="1" applyBorder="1" applyAlignment="1">
      <alignment horizontal="center" vertical="center"/>
    </xf>
    <xf numFmtId="176" fontId="6"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29" xfId="0" applyFont="1" applyBorder="1" applyAlignment="1">
      <alignment horizontal="center" vertical="center" wrapText="1"/>
    </xf>
    <xf numFmtId="176" fontId="54" fillId="5" borderId="8" xfId="0" applyFont="1" applyFill="1" applyBorder="1" applyAlignment="1">
      <alignment horizontal="center" vertical="center"/>
    </xf>
    <xf numFmtId="176" fontId="41" fillId="0" borderId="23" xfId="0" applyFont="1" applyBorder="1" applyAlignment="1">
      <alignment horizontal="center" vertical="center" wrapText="1"/>
    </xf>
    <xf numFmtId="176" fontId="41" fillId="0" borderId="24" xfId="0" applyFont="1" applyBorder="1" applyAlignment="1">
      <alignment horizontal="center" vertical="center" wrapText="1"/>
    </xf>
    <xf numFmtId="176" fontId="41" fillId="0" borderId="25"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29" xfId="0" applyFont="1" applyFill="1" applyBorder="1" applyAlignment="1">
      <alignment horizontal="center" vertical="center" wrapText="1"/>
    </xf>
    <xf numFmtId="176" fontId="40" fillId="0" borderId="4" xfId="0" applyFont="1" applyBorder="1" applyAlignment="1">
      <alignment horizontal="center" vertical="center" wrapText="1"/>
    </xf>
    <xf numFmtId="176" fontId="36" fillId="6" borderId="31" xfId="0" applyFont="1" applyFill="1" applyBorder="1" applyAlignment="1">
      <alignment horizontal="left" vertical="center"/>
    </xf>
    <xf numFmtId="176" fontId="36" fillId="6" borderId="0" xfId="0" applyFont="1" applyFill="1" applyAlignment="1">
      <alignment horizontal="left" vertical="center"/>
    </xf>
    <xf numFmtId="176" fontId="36" fillId="6" borderId="32" xfId="0" applyFont="1" applyFill="1" applyBorder="1" applyAlignment="1">
      <alignment horizontal="left" vertical="center"/>
    </xf>
    <xf numFmtId="176" fontId="62" fillId="0" borderId="23" xfId="0" applyFont="1" applyBorder="1" applyAlignment="1">
      <alignment horizontal="center" vertical="center" wrapText="1"/>
    </xf>
    <xf numFmtId="176" fontId="62" fillId="0" borderId="24" xfId="0" applyFont="1" applyBorder="1" applyAlignment="1">
      <alignment horizontal="center" vertical="center" wrapText="1"/>
    </xf>
    <xf numFmtId="176" fontId="62" fillId="0" borderId="25" xfId="0" applyFont="1" applyBorder="1" applyAlignment="1">
      <alignment horizontal="center" vertical="center" wrapText="1"/>
    </xf>
    <xf numFmtId="176" fontId="41" fillId="13" borderId="23" xfId="0" applyFont="1" applyFill="1" applyBorder="1" applyAlignment="1">
      <alignment horizontal="center" vertical="center" wrapText="1"/>
    </xf>
    <xf numFmtId="176" fontId="41" fillId="13" borderId="24" xfId="0" applyFont="1" applyFill="1" applyBorder="1" applyAlignment="1">
      <alignment horizontal="center" vertical="center" wrapText="1"/>
    </xf>
    <xf numFmtId="176" fontId="45" fillId="0" borderId="33" xfId="0" applyFont="1" applyBorder="1" applyAlignment="1">
      <alignment horizontal="left" vertical="center"/>
    </xf>
    <xf numFmtId="176" fontId="40" fillId="13" borderId="21" xfId="0" applyFont="1" applyFill="1" applyBorder="1" applyAlignment="1">
      <alignment horizontal="center" vertical="center" wrapText="1"/>
    </xf>
    <xf numFmtId="176" fontId="40" fillId="13" borderId="28" xfId="0" applyFont="1" applyFill="1" applyBorder="1" applyAlignment="1">
      <alignment horizontal="center" vertical="center" wrapText="1"/>
    </xf>
    <xf numFmtId="176" fontId="40" fillId="13" borderId="29" xfId="0" applyFont="1" applyFill="1" applyBorder="1" applyAlignment="1">
      <alignment horizontal="center" vertical="center" wrapText="1"/>
    </xf>
    <xf numFmtId="176" fontId="40" fillId="0" borderId="28" xfId="0" applyFont="1" applyBorder="1" applyAlignment="1">
      <alignment horizontal="center" vertical="center" wrapText="1"/>
    </xf>
    <xf numFmtId="176" fontId="40" fillId="0" borderId="31" xfId="0" applyFont="1" applyBorder="1" applyAlignment="1">
      <alignment horizontal="left" vertical="center" wrapText="1"/>
    </xf>
    <xf numFmtId="176" fontId="40" fillId="0" borderId="0" xfId="0" applyFont="1" applyAlignment="1">
      <alignment horizontal="left" vertical="center" wrapText="1"/>
    </xf>
    <xf numFmtId="176" fontId="40" fillId="0" borderId="32" xfId="0" applyFont="1" applyBorder="1" applyAlignment="1">
      <alignment horizontal="left" vertical="center" wrapText="1"/>
    </xf>
    <xf numFmtId="176" fontId="41" fillId="13" borderId="36" xfId="0" applyFont="1" applyFill="1" applyBorder="1" applyAlignment="1">
      <alignment horizontal="center" vertical="center" wrapText="1"/>
    </xf>
    <xf numFmtId="176" fontId="41" fillId="13" borderId="37" xfId="0" applyFont="1" applyFill="1" applyBorder="1" applyAlignment="1">
      <alignment horizontal="center" vertical="center" wrapText="1"/>
    </xf>
    <xf numFmtId="176" fontId="40" fillId="6" borderId="33" xfId="0" applyFont="1" applyFill="1" applyBorder="1" applyAlignment="1">
      <alignment horizontal="left" vertical="center"/>
    </xf>
    <xf numFmtId="176" fontId="40" fillId="6" borderId="34" xfId="0" applyFont="1" applyFill="1" applyBorder="1" applyAlignment="1">
      <alignment horizontal="left" vertical="center"/>
    </xf>
    <xf numFmtId="176" fontId="40" fillId="6" borderId="35" xfId="0" applyFont="1" applyFill="1" applyBorder="1" applyAlignment="1">
      <alignment horizontal="left" vertical="center"/>
    </xf>
    <xf numFmtId="176" fontId="40" fillId="13" borderId="4" xfId="0" applyFont="1" applyFill="1" applyBorder="1" applyAlignment="1">
      <alignment horizontal="center" vertical="center" wrapText="1"/>
    </xf>
    <xf numFmtId="176" fontId="45" fillId="0" borderId="31" xfId="0" applyFont="1" applyBorder="1" applyAlignment="1">
      <alignment horizontal="left" vertical="center"/>
    </xf>
    <xf numFmtId="176" fontId="45" fillId="0" borderId="0" xfId="0" applyFont="1" applyAlignment="1">
      <alignment horizontal="left" vertical="center"/>
    </xf>
    <xf numFmtId="176" fontId="45" fillId="0" borderId="32" xfId="0" applyFont="1" applyBorder="1" applyAlignment="1">
      <alignment horizontal="left" vertical="center"/>
    </xf>
    <xf numFmtId="176" fontId="6" fillId="5" borderId="0" xfId="0" applyFont="1" applyFill="1" applyAlignment="1">
      <alignment horizontal="center" vertical="center"/>
    </xf>
    <xf numFmtId="176" fontId="41" fillId="13" borderId="23" xfId="0" applyFont="1" applyFill="1" applyBorder="1" applyAlignment="1">
      <alignment horizontal="left" vertical="center" wrapText="1"/>
    </xf>
    <xf numFmtId="176" fontId="41" fillId="13" borderId="24" xfId="0" applyFont="1" applyFill="1" applyBorder="1" applyAlignment="1">
      <alignment horizontal="left" vertical="center" wrapText="1"/>
    </xf>
    <xf numFmtId="176" fontId="41" fillId="13" borderId="25" xfId="0" applyFont="1" applyFill="1" applyBorder="1" applyAlignment="1">
      <alignment horizontal="left" vertical="center" wrapText="1"/>
    </xf>
    <xf numFmtId="176" fontId="40" fillId="13" borderId="2" xfId="0" applyFont="1" applyFill="1" applyBorder="1" applyAlignment="1">
      <alignment horizontal="center" vertical="center" wrapText="1"/>
    </xf>
    <xf numFmtId="176" fontId="40" fillId="13" borderId="8" xfId="0" applyFont="1" applyFill="1" applyBorder="1" applyAlignment="1">
      <alignment horizontal="center" vertical="center" wrapText="1"/>
    </xf>
    <xf numFmtId="176" fontId="40" fillId="13" borderId="41" xfId="0" applyFont="1" applyFill="1" applyBorder="1" applyAlignment="1">
      <alignment horizontal="center" vertical="center" wrapText="1"/>
    </xf>
    <xf numFmtId="176" fontId="36" fillId="13" borderId="4" xfId="0" applyFont="1" applyFill="1" applyBorder="1" applyAlignment="1">
      <alignment horizontal="center" vertical="center" wrapText="1"/>
    </xf>
    <xf numFmtId="176" fontId="45" fillId="0" borderId="26" xfId="0" applyFont="1" applyBorder="1" applyAlignment="1">
      <alignment horizontal="left" vertical="center"/>
    </xf>
    <xf numFmtId="176" fontId="45" fillId="0" borderId="8" xfId="0" applyFont="1" applyBorder="1" applyAlignment="1">
      <alignment horizontal="left" vertical="center"/>
    </xf>
    <xf numFmtId="176" fontId="45" fillId="0" borderId="27" xfId="0" applyFont="1" applyBorder="1" applyAlignment="1">
      <alignment horizontal="left" vertical="center"/>
    </xf>
    <xf numFmtId="176" fontId="40" fillId="13" borderId="33" xfId="0" applyFont="1" applyFill="1" applyBorder="1" applyAlignment="1">
      <alignment horizontal="justify" vertical="center" wrapText="1"/>
    </xf>
    <xf numFmtId="176" fontId="24" fillId="0" borderId="34" xfId="0" applyFont="1" applyBorder="1" applyAlignment="1">
      <alignment vertical="center" wrapText="1"/>
    </xf>
    <xf numFmtId="176" fontId="36" fillId="13" borderId="21" xfId="0" applyFont="1" applyFill="1" applyBorder="1" applyAlignment="1">
      <alignment horizontal="center" vertical="center" wrapText="1"/>
    </xf>
    <xf numFmtId="176" fontId="36" fillId="13" borderId="28" xfId="0" applyFont="1" applyFill="1" applyBorder="1" applyAlignment="1">
      <alignment horizontal="center" vertical="center" wrapText="1"/>
    </xf>
    <xf numFmtId="176" fontId="36" fillId="13" borderId="29" xfId="0" applyFont="1" applyFill="1" applyBorder="1" applyAlignment="1">
      <alignment horizontal="center" vertical="center" wrapText="1"/>
    </xf>
    <xf numFmtId="176" fontId="36" fillId="13" borderId="21" xfId="411" applyFont="1" applyFill="1" applyBorder="1" applyAlignment="1">
      <alignment horizontal="center" vertical="center" wrapText="1"/>
    </xf>
    <xf numFmtId="176" fontId="36" fillId="13" borderId="28" xfId="411" applyFont="1" applyFill="1" applyBorder="1" applyAlignment="1">
      <alignment horizontal="center" vertical="center" wrapText="1"/>
    </xf>
    <xf numFmtId="176" fontId="36" fillId="13" borderId="29" xfId="411" applyFont="1" applyFill="1" applyBorder="1" applyAlignment="1">
      <alignment horizontal="center" vertical="center" wrapText="1"/>
    </xf>
    <xf numFmtId="176" fontId="36" fillId="0" borderId="28" xfId="0" applyFont="1" applyBorder="1" applyAlignment="1">
      <alignment horizontal="center" vertical="center" wrapText="1"/>
    </xf>
    <xf numFmtId="176" fontId="40" fillId="13" borderId="31" xfId="0" applyFont="1" applyFill="1" applyBorder="1" applyAlignment="1">
      <alignment horizontal="left" vertical="center" wrapText="1"/>
    </xf>
    <xf numFmtId="176" fontId="40" fillId="13" borderId="0" xfId="0" applyFont="1" applyFill="1" applyAlignment="1">
      <alignment horizontal="left" vertical="center" wrapText="1"/>
    </xf>
    <xf numFmtId="176" fontId="40" fillId="13" borderId="32" xfId="0" applyFont="1" applyFill="1" applyBorder="1" applyAlignment="1">
      <alignment horizontal="left" vertical="center" wrapText="1"/>
    </xf>
    <xf numFmtId="176" fontId="40" fillId="13" borderId="33" xfId="0" applyFont="1" applyFill="1" applyBorder="1" applyAlignment="1">
      <alignment horizontal="left" vertical="center" wrapText="1"/>
    </xf>
    <xf numFmtId="176" fontId="40" fillId="13" borderId="34" xfId="0" applyFont="1" applyFill="1" applyBorder="1" applyAlignment="1">
      <alignment horizontal="left" vertical="center" wrapText="1"/>
    </xf>
    <xf numFmtId="176" fontId="40" fillId="13" borderId="35" xfId="0" applyFont="1" applyFill="1" applyBorder="1" applyAlignment="1">
      <alignment horizontal="left" vertical="center" wrapText="1"/>
    </xf>
    <xf numFmtId="176" fontId="41" fillId="13" borderId="25" xfId="0" applyFont="1" applyFill="1" applyBorder="1" applyAlignment="1">
      <alignment horizontal="center" vertical="center" wrapText="1"/>
    </xf>
    <xf numFmtId="176" fontId="40" fillId="13" borderId="21" xfId="411" applyFont="1" applyFill="1" applyBorder="1" applyAlignment="1">
      <alignment horizontal="center" vertical="center" wrapText="1"/>
    </xf>
    <xf numFmtId="176" fontId="40" fillId="13" borderId="28" xfId="411" applyFont="1" applyFill="1" applyBorder="1" applyAlignment="1">
      <alignment horizontal="center" vertical="center" wrapText="1"/>
    </xf>
    <xf numFmtId="176" fontId="40" fillId="13" borderId="29" xfId="411" applyFont="1" applyFill="1" applyBorder="1" applyAlignment="1">
      <alignment horizontal="center" vertical="center" wrapText="1"/>
    </xf>
    <xf numFmtId="176" fontId="40" fillId="6" borderId="31" xfId="0" applyFont="1" applyFill="1" applyBorder="1">
      <alignment vertical="center"/>
    </xf>
    <xf numFmtId="176" fontId="40" fillId="6" borderId="0" xfId="0" applyFont="1" applyFill="1">
      <alignment vertical="center"/>
    </xf>
    <xf numFmtId="176" fontId="40" fillId="6" borderId="32" xfId="0" applyFont="1" applyFill="1" applyBorder="1">
      <alignment vertical="center"/>
    </xf>
    <xf numFmtId="176" fontId="40" fillId="13" borderId="21" xfId="0" applyFont="1" applyFill="1" applyBorder="1" applyAlignment="1">
      <alignment horizontal="center" vertical="center"/>
    </xf>
    <xf numFmtId="176" fontId="40" fillId="13" borderId="28" xfId="0" applyFont="1" applyFill="1" applyBorder="1" applyAlignment="1">
      <alignment horizontal="center" vertical="center"/>
    </xf>
    <xf numFmtId="176" fontId="40" fillId="13" borderId="29" xfId="0" applyFont="1" applyFill="1" applyBorder="1" applyAlignment="1">
      <alignment horizontal="center" vertical="center"/>
    </xf>
    <xf numFmtId="176" fontId="36" fillId="6" borderId="26" xfId="0" applyFont="1" applyFill="1" applyBorder="1">
      <alignment vertical="center"/>
    </xf>
    <xf numFmtId="176" fontId="36" fillId="6" borderId="8" xfId="0" applyFont="1" applyFill="1" applyBorder="1">
      <alignment vertical="center"/>
    </xf>
    <xf numFmtId="176" fontId="36" fillId="6" borderId="27" xfId="0" applyFont="1" applyFill="1" applyBorder="1">
      <alignment vertical="center"/>
    </xf>
    <xf numFmtId="176" fontId="40" fillId="13" borderId="9" xfId="0" applyFont="1" applyFill="1" applyBorder="1" applyAlignment="1">
      <alignment horizontal="left" vertical="center" wrapText="1"/>
    </xf>
    <xf numFmtId="176" fontId="40" fillId="13" borderId="22" xfId="0" applyFont="1" applyFill="1" applyBorder="1" applyAlignment="1">
      <alignment horizontal="left" vertical="center" wrapText="1"/>
    </xf>
    <xf numFmtId="176" fontId="36" fillId="13" borderId="33" xfId="0" applyFont="1" applyFill="1" applyBorder="1" applyAlignment="1">
      <alignment horizontal="left" vertical="center" wrapText="1"/>
    </xf>
    <xf numFmtId="176" fontId="36" fillId="13" borderId="34" xfId="0" applyFont="1" applyFill="1" applyBorder="1" applyAlignment="1">
      <alignment horizontal="left" vertical="center" wrapText="1"/>
    </xf>
    <xf numFmtId="176" fontId="36" fillId="13" borderId="35" xfId="0" applyFont="1" applyFill="1" applyBorder="1" applyAlignment="1">
      <alignment horizontal="left" vertical="center" wrapText="1"/>
    </xf>
    <xf numFmtId="176" fontId="40" fillId="6" borderId="31"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32" xfId="0" applyFont="1" applyFill="1" applyBorder="1" applyAlignment="1">
      <alignment horizontal="left" vertical="center" wrapText="1"/>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0" fillId="0" borderId="4" xfId="0" applyFont="1" applyBorder="1" applyAlignment="1">
      <alignment horizontal="center" vertical="center"/>
    </xf>
    <xf numFmtId="176" fontId="41" fillId="0" borderId="31" xfId="0" applyFont="1" applyBorder="1" applyAlignment="1">
      <alignment horizontal="center" vertical="center"/>
    </xf>
    <xf numFmtId="176" fontId="41" fillId="0" borderId="0" xfId="0" applyFont="1" applyAlignment="1">
      <alignment horizontal="center" vertical="center"/>
    </xf>
    <xf numFmtId="176" fontId="45" fillId="0" borderId="0" xfId="0" applyFont="1" applyAlignment="1">
      <alignment horizontal="left" vertical="center" wrapText="1"/>
    </xf>
    <xf numFmtId="176" fontId="45" fillId="0" borderId="32" xfId="0" applyFont="1" applyBorder="1" applyAlignment="1">
      <alignment horizontal="left" vertical="center" wrapText="1"/>
    </xf>
    <xf numFmtId="176" fontId="40" fillId="0" borderId="33" xfId="0" applyFont="1" applyBorder="1" applyAlignment="1">
      <alignment horizontal="left" vertical="center" wrapText="1"/>
    </xf>
    <xf numFmtId="176" fontId="40" fillId="0" borderId="34" xfId="0" applyFont="1" applyBorder="1" applyAlignment="1">
      <alignment horizontal="left" vertical="center" wrapText="1"/>
    </xf>
    <xf numFmtId="176" fontId="40" fillId="0" borderId="35" xfId="0" applyFont="1" applyBorder="1" applyAlignment="1">
      <alignment horizontal="left" vertical="center" wrapText="1"/>
    </xf>
    <xf numFmtId="176" fontId="45" fillId="6" borderId="0" xfId="0" applyFont="1" applyFill="1" applyAlignment="1">
      <alignment horizontal="left" vertical="center" wrapText="1"/>
    </xf>
    <xf numFmtId="176" fontId="45" fillId="6" borderId="32" xfId="0" applyFont="1" applyFill="1" applyBorder="1" applyAlignment="1">
      <alignment horizontal="left" vertical="center" wrapText="1"/>
    </xf>
    <xf numFmtId="176" fontId="40" fillId="6" borderId="33" xfId="0" applyFont="1" applyFill="1" applyBorder="1" applyAlignment="1">
      <alignment horizontal="left" vertical="center" wrapText="1"/>
    </xf>
    <xf numFmtId="176" fontId="40" fillId="6" borderId="34"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0" fillId="13" borderId="26" xfId="0" applyFont="1" applyFill="1" applyBorder="1" applyAlignment="1">
      <alignment horizontal="left" vertical="center" wrapText="1"/>
    </xf>
    <xf numFmtId="176" fontId="40" fillId="13" borderId="8" xfId="0" applyFont="1" applyFill="1" applyBorder="1" applyAlignment="1">
      <alignment horizontal="left" vertical="center" wrapText="1"/>
    </xf>
    <xf numFmtId="176" fontId="40" fillId="13" borderId="27" xfId="0" applyFont="1" applyFill="1" applyBorder="1" applyAlignment="1">
      <alignment horizontal="left" vertical="center" wrapText="1"/>
    </xf>
    <xf numFmtId="176" fontId="40" fillId="0" borderId="31" xfId="0" applyFont="1" applyBorder="1" applyAlignment="1">
      <alignment horizontal="left" vertical="center"/>
    </xf>
    <xf numFmtId="176" fontId="40" fillId="0" borderId="0" xfId="0" applyFont="1" applyAlignment="1">
      <alignment horizontal="left" vertical="center"/>
    </xf>
    <xf numFmtId="176" fontId="40" fillId="0" borderId="32" xfId="0" applyFont="1" applyBorder="1" applyAlignment="1">
      <alignment horizontal="left" vertical="center"/>
    </xf>
    <xf numFmtId="176" fontId="36" fillId="0" borderId="33" xfId="0" applyFont="1" applyBorder="1" applyAlignment="1">
      <alignment horizontal="left" vertical="center"/>
    </xf>
    <xf numFmtId="176" fontId="36" fillId="0" borderId="34" xfId="0" applyFont="1" applyBorder="1" applyAlignment="1">
      <alignment horizontal="left" vertical="center"/>
    </xf>
    <xf numFmtId="176" fontId="41" fillId="0" borderId="23" xfId="0" applyFont="1" applyBorder="1" applyAlignment="1">
      <alignment horizontal="center" vertical="center"/>
    </xf>
    <xf numFmtId="176" fontId="41" fillId="0" borderId="24" xfId="0" applyFont="1" applyBorder="1" applyAlignment="1">
      <alignment horizontal="center" vertical="center"/>
    </xf>
    <xf numFmtId="176" fontId="41" fillId="0" borderId="25" xfId="0" applyFont="1" applyBorder="1" applyAlignment="1">
      <alignment horizontal="center" vertical="center"/>
    </xf>
    <xf numFmtId="176" fontId="40" fillId="0" borderId="26" xfId="0" applyFont="1" applyBorder="1" applyAlignment="1">
      <alignment horizontal="left" vertical="center"/>
    </xf>
    <xf numFmtId="176" fontId="40" fillId="0" borderId="8" xfId="0" applyFont="1" applyBorder="1" applyAlignment="1">
      <alignment horizontal="left" vertical="center"/>
    </xf>
    <xf numFmtId="176" fontId="40" fillId="0" borderId="27" xfId="0" applyFont="1" applyBorder="1" applyAlignment="1">
      <alignment horizontal="left" vertical="center"/>
    </xf>
    <xf numFmtId="176" fontId="55" fillId="5" borderId="8" xfId="0" applyFont="1" applyFill="1" applyBorder="1" applyAlignment="1">
      <alignment horizontal="center" vertical="center"/>
    </xf>
    <xf numFmtId="176" fontId="40" fillId="13" borderId="30" xfId="0" applyFont="1" applyFill="1" applyBorder="1" applyAlignment="1">
      <alignment horizontal="left" vertical="center" wrapText="1"/>
    </xf>
    <xf numFmtId="176" fontId="40" fillId="13" borderId="28" xfId="0" applyFont="1" applyFill="1" applyBorder="1" applyAlignment="1">
      <alignment horizontal="left" vertical="center" wrapText="1"/>
    </xf>
    <xf numFmtId="176" fontId="40" fillId="13" borderId="15" xfId="0" applyFont="1" applyFill="1" applyBorder="1" applyAlignment="1">
      <alignment horizontal="left" vertical="center" wrapText="1"/>
    </xf>
    <xf numFmtId="176" fontId="40" fillId="0" borderId="28" xfId="0" applyFont="1" applyBorder="1" applyAlignment="1">
      <alignment horizontal="center" vertical="center"/>
    </xf>
    <xf numFmtId="176" fontId="40" fillId="0" borderId="30" xfId="0" applyFont="1" applyBorder="1" applyAlignment="1">
      <alignment horizontal="left" vertical="center"/>
    </xf>
    <xf numFmtId="176" fontId="40" fillId="0" borderId="28" xfId="0" applyFont="1" applyBorder="1">
      <alignment vertical="center"/>
    </xf>
    <xf numFmtId="176" fontId="40" fillId="0" borderId="15" xfId="0" applyFont="1" applyBorder="1">
      <alignment vertical="center"/>
    </xf>
    <xf numFmtId="176" fontId="41" fillId="0" borderId="36" xfId="0" applyFont="1" applyBorder="1" applyAlignment="1">
      <alignment horizontal="center" vertical="center"/>
    </xf>
    <xf numFmtId="176" fontId="41" fillId="0" borderId="37" xfId="0" applyFont="1" applyBorder="1" applyAlignment="1">
      <alignment horizontal="center" vertical="center"/>
    </xf>
    <xf numFmtId="176" fontId="53" fillId="14" borderId="0" xfId="3" applyFont="1" applyFill="1" applyAlignment="1" applyProtection="1">
      <alignment horizontal="right" vertical="center"/>
    </xf>
    <xf numFmtId="176" fontId="36" fillId="14" borderId="0" xfId="0" applyFont="1" applyFill="1" applyAlignment="1">
      <alignment horizontal="righ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0" xfId="0" applyFont="1" applyBorder="1" applyAlignment="1">
      <alignment horizontal="center" vertical="center" wrapText="1"/>
    </xf>
    <xf numFmtId="176" fontId="31" fillId="0" borderId="4" xfId="0" applyFont="1" applyBorder="1" applyAlignment="1">
      <alignment horizontal="left" vertical="center"/>
    </xf>
    <xf numFmtId="176" fontId="31" fillId="0" borderId="14" xfId="0" applyFont="1" applyBorder="1" applyAlignment="1">
      <alignment horizontal="left" vertical="center"/>
    </xf>
    <xf numFmtId="176" fontId="10" fillId="0" borderId="4" xfId="0" applyFont="1" applyFill="1" applyBorder="1" applyAlignment="1">
      <alignment horizontal="lef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24" fillId="0" borderId="4" xfId="702" applyFont="1" applyFill="1" applyBorder="1" applyAlignment="1">
      <alignment horizontal="left" vertical="center" wrapText="1"/>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6"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16" xfId="702" applyFont="1" applyFill="1" applyBorder="1" applyAlignment="1">
      <alignment horizontal="left" vertical="center" wrapText="1"/>
    </xf>
    <xf numFmtId="176" fontId="31" fillId="0" borderId="3" xfId="0" applyFont="1" applyBorder="1" applyAlignment="1">
      <alignment horizontal="left" vertical="center" wrapText="1"/>
    </xf>
    <xf numFmtId="176" fontId="31" fillId="0" borderId="16" xfId="0" applyFont="1" applyBorder="1" applyAlignment="1">
      <alignment horizontal="left" vertical="center" wrapText="1"/>
    </xf>
    <xf numFmtId="176" fontId="24" fillId="0" borderId="3" xfId="0" applyFont="1" applyBorder="1" applyAlignment="1">
      <alignment horizontal="left" vertical="center"/>
    </xf>
    <xf numFmtId="176" fontId="24" fillId="0" borderId="16" xfId="0" applyFont="1" applyBorder="1" applyAlignment="1">
      <alignment horizontal="left" vertical="center"/>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6"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9" xfId="702" applyFont="1" applyFill="1" applyBorder="1" applyAlignment="1">
      <alignment horizontal="center" vertical="center" wrapText="1"/>
    </xf>
    <xf numFmtId="176" fontId="10" fillId="0" borderId="16"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9" xfId="702" applyFont="1" applyFill="1" applyBorder="1" applyAlignment="1">
      <alignment horizontal="center" vertical="center"/>
    </xf>
    <xf numFmtId="176" fontId="10" fillId="0" borderId="16" xfId="702" applyFont="1" applyFill="1" applyBorder="1" applyAlignment="1">
      <alignment horizontal="center" vertical="center"/>
    </xf>
    <xf numFmtId="176" fontId="33"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12"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8" xfId="0" applyFont="1" applyFill="1" applyBorder="1" applyAlignment="1">
      <alignment horizontal="center" vertical="center"/>
    </xf>
    <xf numFmtId="176" fontId="10" fillId="0" borderId="20"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xf>
    <xf numFmtId="176" fontId="10" fillId="0" borderId="12" xfId="702"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8" xfId="0" applyFont="1" applyFill="1" applyBorder="1" applyAlignment="1">
      <alignment horizontal="center" vertical="center" wrapText="1"/>
    </xf>
    <xf numFmtId="176" fontId="10" fillId="0" borderId="20" xfId="0" applyFont="1" applyFill="1" applyBorder="1" applyAlignment="1">
      <alignment horizontal="center" vertical="center" wrapText="1"/>
    </xf>
    <xf numFmtId="176" fontId="24" fillId="0" borderId="17" xfId="0" applyFont="1" applyFill="1" applyBorder="1" applyAlignment="1">
      <alignment horizontal="center" vertical="center"/>
    </xf>
    <xf numFmtId="176" fontId="24" fillId="0" borderId="18" xfId="0" applyFont="1" applyFill="1" applyBorder="1" applyAlignment="1">
      <alignment horizontal="center" vertical="center"/>
    </xf>
    <xf numFmtId="176" fontId="24" fillId="0" borderId="20" xfId="0" applyFont="1" applyFill="1" applyBorder="1" applyAlignment="1">
      <alignment horizontal="center" vertical="center"/>
    </xf>
    <xf numFmtId="176" fontId="10" fillId="0" borderId="12" xfId="393" applyFont="1" applyFill="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24" fillId="0" borderId="12" xfId="0" applyFont="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4" xfId="0" applyFont="1" applyFill="1" applyBorder="1" applyAlignment="1">
      <alignment vertical="center"/>
    </xf>
    <xf numFmtId="176" fontId="24" fillId="0" borderId="4" xfId="0" applyFont="1" applyBorder="1" applyAlignment="1">
      <alignment horizontal="center" vertical="center"/>
    </xf>
    <xf numFmtId="176" fontId="24" fillId="0" borderId="14"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0" borderId="3" xfId="0" applyFont="1" applyBorder="1" applyAlignment="1">
      <alignment horizontal="left" vertical="center"/>
    </xf>
    <xf numFmtId="176" fontId="10" fillId="0" borderId="16" xfId="0" applyFont="1" applyBorder="1" applyAlignment="1">
      <alignment horizontal="left" vertical="center"/>
    </xf>
    <xf numFmtId="176" fontId="29" fillId="10" borderId="0" xfId="0" applyFont="1" applyFill="1" applyAlignment="1">
      <alignment horizontal="center" vertical="center"/>
    </xf>
    <xf numFmtId="176" fontId="22" fillId="9" borderId="9" xfId="414" applyFont="1" applyFill="1" applyBorder="1" applyAlignment="1">
      <alignment horizontal="left" vertical="center"/>
    </xf>
    <xf numFmtId="176" fontId="22" fillId="9"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9" borderId="9" xfId="414" applyFont="1" applyFill="1" applyBorder="1" applyAlignment="1">
      <alignment horizontal="left" vertical="center"/>
    </xf>
    <xf numFmtId="176" fontId="1" fillId="9"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18" fillId="41" borderId="6" xfId="0" applyNumberFormat="1" applyFont="1" applyFill="1" applyBorder="1" applyAlignment="1"/>
    <xf numFmtId="49" fontId="18" fillId="41" borderId="7" xfId="0" applyNumberFormat="1" applyFont="1" applyFill="1" applyBorder="1" applyAlignment="1"/>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95">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43235572374649"/>
      </font>
    </dxf>
    <dxf>
      <font>
        <color theme="4" tint="0.79943235572374649"/>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146491</xdr:colOff>
      <xdr:row>0</xdr:row>
      <xdr:rowOff>83344</xdr:rowOff>
    </xdr:from>
    <xdr:to>
      <xdr:col>13</xdr:col>
      <xdr:colOff>415870</xdr:colOff>
      <xdr:row>54</xdr:row>
      <xdr:rowOff>154781</xdr:rowOff>
    </xdr:to>
    <xdr:pic>
      <xdr:nvPicPr>
        <xdr:cNvPr id="4" name="图片 3"/>
        <xdr:cNvPicPr>
          <a:picLocks noChangeAspect="1"/>
        </xdr:cNvPicPr>
      </xdr:nvPicPr>
      <xdr:blipFill>
        <a:blip xmlns:r="http://schemas.openxmlformats.org/officeDocument/2006/relationships" r:embed="rId2"/>
        <a:stretch>
          <a:fillRect/>
        </a:stretch>
      </xdr:blipFill>
      <xdr:spPr>
        <a:xfrm>
          <a:off x="3837429" y="83344"/>
          <a:ext cx="5103316" cy="9072562"/>
        </a:xfrm>
        <a:prstGeom prst="rect">
          <a:avLst/>
        </a:prstGeom>
      </xdr:spPr>
    </xdr:pic>
    <xdr:clientData/>
  </xdr:twoCellAnchor>
  <xdr:twoCellAnchor editAs="oneCell">
    <xdr:from>
      <xdr:col>13</xdr:col>
      <xdr:colOff>439042</xdr:colOff>
      <xdr:row>0</xdr:row>
      <xdr:rowOff>83342</xdr:rowOff>
    </xdr:from>
    <xdr:to>
      <xdr:col>21</xdr:col>
      <xdr:colOff>11906</xdr:colOff>
      <xdr:row>54</xdr:row>
      <xdr:rowOff>144196</xdr:rowOff>
    </xdr:to>
    <xdr:pic>
      <xdr:nvPicPr>
        <xdr:cNvPr id="6" name="图片 5"/>
        <xdr:cNvPicPr>
          <a:picLocks noChangeAspect="1"/>
        </xdr:cNvPicPr>
      </xdr:nvPicPr>
      <xdr:blipFill>
        <a:blip xmlns:r="http://schemas.openxmlformats.org/officeDocument/2006/relationships" r:embed="rId3"/>
        <a:stretch>
          <a:fillRect/>
        </a:stretch>
      </xdr:blipFill>
      <xdr:spPr>
        <a:xfrm>
          <a:off x="8963917" y="83342"/>
          <a:ext cx="5097364" cy="9061979"/>
        </a:xfrm>
        <a:prstGeom prst="rect">
          <a:avLst/>
        </a:prstGeom>
      </xdr:spPr>
    </xdr:pic>
    <xdr:clientData/>
  </xdr:twoCellAnchor>
  <xdr:twoCellAnchor editAs="oneCell">
    <xdr:from>
      <xdr:col>21</xdr:col>
      <xdr:colOff>53912</xdr:colOff>
      <xdr:row>0</xdr:row>
      <xdr:rowOff>95250</xdr:rowOff>
    </xdr:from>
    <xdr:to>
      <xdr:col>30</xdr:col>
      <xdr:colOff>235912</xdr:colOff>
      <xdr:row>54</xdr:row>
      <xdr:rowOff>142875</xdr:rowOff>
    </xdr:to>
    <xdr:pic>
      <xdr:nvPicPr>
        <xdr:cNvPr id="8" name="图片 7"/>
        <xdr:cNvPicPr>
          <a:picLocks noChangeAspect="1"/>
        </xdr:cNvPicPr>
      </xdr:nvPicPr>
      <xdr:blipFill>
        <a:blip xmlns:r="http://schemas.openxmlformats.org/officeDocument/2006/relationships" r:embed="rId4"/>
        <a:stretch>
          <a:fillRect/>
        </a:stretch>
      </xdr:blipFill>
      <xdr:spPr>
        <a:xfrm>
          <a:off x="14103287" y="95250"/>
          <a:ext cx="6397063" cy="90487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58514"/>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2025-03-08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2025-03-0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319</xdr:row>
      <xdr:rowOff>201083</xdr:rowOff>
    </xdr:from>
    <xdr:ext cx="1000293" cy="559192"/>
    <xdr:sp macro="" textlink="">
      <xdr:nvSpPr>
        <xdr:cNvPr id="55" name="矩形 54"/>
        <xdr:cNvSpPr/>
      </xdr:nvSpPr>
      <xdr:spPr>
        <a:xfrm>
          <a:off x="2063750" y="78181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326</xdr:row>
      <xdr:rowOff>74082</xdr:rowOff>
    </xdr:from>
    <xdr:ext cx="1000293" cy="559192"/>
    <xdr:sp macro="" textlink="">
      <xdr:nvSpPr>
        <xdr:cNvPr id="56" name="矩形 55"/>
        <xdr:cNvSpPr/>
      </xdr:nvSpPr>
      <xdr:spPr>
        <a:xfrm>
          <a:off x="2021205" y="797883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339</xdr:row>
      <xdr:rowOff>74084</xdr:rowOff>
    </xdr:from>
    <xdr:ext cx="1000293" cy="559192"/>
    <xdr:sp macro="" textlink="">
      <xdr:nvSpPr>
        <xdr:cNvPr id="57" name="矩形 56"/>
        <xdr:cNvSpPr/>
      </xdr:nvSpPr>
      <xdr:spPr>
        <a:xfrm>
          <a:off x="2042160" y="83007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222</xdr:row>
      <xdr:rowOff>35719</xdr:rowOff>
    </xdr:from>
    <xdr:ext cx="1697694" cy="348125"/>
    <xdr:sp macro="" textlink="">
      <xdr:nvSpPr>
        <xdr:cNvPr id="2" name="矩形 1"/>
        <xdr:cNvSpPr/>
      </xdr:nvSpPr>
      <xdr:spPr>
        <a:xfrm>
          <a:off x="1430655" y="539946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331</xdr:row>
      <xdr:rowOff>66463</xdr:rowOff>
    </xdr:from>
    <xdr:ext cx="1549526" cy="425822"/>
    <xdr:sp macro="" textlink="">
      <xdr:nvSpPr>
        <xdr:cNvPr id="19" name="矩形 18"/>
        <xdr:cNvSpPr/>
      </xdr:nvSpPr>
      <xdr:spPr>
        <a:xfrm>
          <a:off x="1582420" y="810190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499</xdr:row>
      <xdr:rowOff>155363</xdr:rowOff>
    </xdr:from>
    <xdr:ext cx="1549526" cy="425822"/>
    <xdr:sp macro="" textlink="">
      <xdr:nvSpPr>
        <xdr:cNvPr id="20" name="矩形 19"/>
        <xdr:cNvSpPr/>
      </xdr:nvSpPr>
      <xdr:spPr>
        <a:xfrm>
          <a:off x="1332865" y="122694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248</xdr:row>
      <xdr:rowOff>185209</xdr:rowOff>
    </xdr:from>
    <xdr:ext cx="1549526" cy="425822"/>
    <xdr:sp macro="" textlink="">
      <xdr:nvSpPr>
        <xdr:cNvPr id="34" name="矩形 33"/>
        <xdr:cNvSpPr/>
      </xdr:nvSpPr>
      <xdr:spPr>
        <a:xfrm>
          <a:off x="1379220" y="605828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244</xdr:row>
      <xdr:rowOff>144304</xdr:rowOff>
    </xdr:from>
    <xdr:ext cx="1549526" cy="425822"/>
    <xdr:sp macro="" textlink="">
      <xdr:nvSpPr>
        <xdr:cNvPr id="35" name="矩形 34"/>
        <xdr:cNvSpPr/>
      </xdr:nvSpPr>
      <xdr:spPr>
        <a:xfrm>
          <a:off x="1367155" y="595515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238</xdr:row>
      <xdr:rowOff>144620</xdr:rowOff>
    </xdr:from>
    <xdr:ext cx="1697694" cy="348125"/>
    <xdr:sp macro="" textlink="">
      <xdr:nvSpPr>
        <xdr:cNvPr id="33" name="矩形 32"/>
        <xdr:cNvSpPr/>
      </xdr:nvSpPr>
      <xdr:spPr>
        <a:xfrm>
          <a:off x="1383030" y="580656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62" totalsRowShown="0" dataDxfId="0">
  <autoFilter ref="B7:T1062"/>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18"/>
      <c r="B1" s="518"/>
      <c r="C1" s="518"/>
      <c r="D1" s="518"/>
      <c r="E1" s="518"/>
      <c r="F1" s="518"/>
      <c r="G1" s="518"/>
      <c r="H1" s="518"/>
      <c r="I1" s="518"/>
      <c r="J1" s="518"/>
      <c r="K1" s="518"/>
      <c r="L1" s="518"/>
      <c r="M1" s="518"/>
      <c r="N1" s="518"/>
      <c r="O1" s="518"/>
      <c r="P1" s="518"/>
      <c r="Q1" s="518"/>
      <c r="R1" s="518"/>
      <c r="S1" s="518"/>
      <c r="T1" s="518"/>
      <c r="U1" s="518"/>
      <c r="V1" s="518"/>
      <c r="W1" s="518"/>
      <c r="X1" s="518"/>
      <c r="Y1" s="518"/>
      <c r="Z1" s="518"/>
    </row>
    <row r="2" spans="1:26">
      <c r="A2" s="518"/>
      <c r="B2" s="518"/>
      <c r="C2" s="518"/>
      <c r="D2" s="518"/>
      <c r="E2" s="518"/>
      <c r="F2" s="518"/>
      <c r="G2" s="518"/>
      <c r="H2" s="518"/>
      <c r="I2" s="518"/>
      <c r="J2" s="518"/>
      <c r="K2" s="518"/>
      <c r="L2" s="518"/>
      <c r="M2" s="518"/>
      <c r="N2" s="518"/>
      <c r="O2" s="518"/>
      <c r="P2" s="518"/>
      <c r="Q2" s="518"/>
      <c r="R2" s="518"/>
      <c r="S2" s="518"/>
      <c r="T2" s="518"/>
      <c r="U2" s="518"/>
      <c r="V2" s="518"/>
      <c r="W2" s="518"/>
      <c r="X2" s="518"/>
      <c r="Y2" s="518"/>
      <c r="Z2" s="518"/>
    </row>
    <row r="3" spans="1:26">
      <c r="A3" s="518"/>
      <c r="B3" s="518"/>
      <c r="C3" s="518"/>
      <c r="D3" s="518"/>
      <c r="E3" s="518"/>
      <c r="F3" s="518"/>
      <c r="G3" s="518"/>
      <c r="H3" s="518"/>
      <c r="I3" s="518"/>
      <c r="J3" s="518"/>
      <c r="K3" s="518"/>
      <c r="L3" s="518"/>
      <c r="M3" s="518"/>
      <c r="N3" s="518"/>
      <c r="O3" s="518"/>
      <c r="P3" s="518"/>
      <c r="Q3" s="518"/>
      <c r="R3" s="518"/>
      <c r="S3" s="518"/>
      <c r="T3" s="518"/>
      <c r="U3" s="518"/>
      <c r="V3" s="518"/>
      <c r="W3" s="518"/>
      <c r="X3" s="518"/>
      <c r="Y3" s="518"/>
      <c r="Z3" s="518"/>
    </row>
    <row r="4" spans="1:26">
      <c r="A4" s="518"/>
      <c r="B4" s="518"/>
      <c r="C4" s="518"/>
      <c r="D4" s="518"/>
      <c r="E4" s="518"/>
      <c r="F4" s="518"/>
      <c r="G4" s="518"/>
      <c r="H4" s="518"/>
      <c r="I4" s="518"/>
      <c r="J4" s="518"/>
      <c r="K4" s="518"/>
      <c r="L4" s="518"/>
      <c r="M4" s="518"/>
      <c r="N4" s="518"/>
      <c r="O4" s="518"/>
      <c r="P4" s="518"/>
      <c r="Q4" s="518"/>
      <c r="R4" s="518"/>
      <c r="S4" s="518"/>
      <c r="T4" s="518"/>
      <c r="U4" s="518"/>
      <c r="V4" s="518"/>
      <c r="W4" s="518"/>
      <c r="X4" s="518"/>
      <c r="Y4" s="518"/>
      <c r="Z4" s="518"/>
    </row>
    <row r="5" spans="1:26">
      <c r="A5" s="518"/>
      <c r="B5" s="518"/>
      <c r="C5" s="518"/>
      <c r="D5" s="518"/>
      <c r="E5" s="518"/>
      <c r="F5" s="518"/>
      <c r="G5" s="518"/>
      <c r="H5" s="518"/>
      <c r="I5" s="518"/>
      <c r="J5" s="518"/>
      <c r="K5" s="518"/>
      <c r="L5" s="518"/>
      <c r="M5" s="518"/>
      <c r="N5" s="518"/>
      <c r="O5" s="518"/>
      <c r="P5" s="518"/>
      <c r="Q5" s="518"/>
      <c r="R5" s="518"/>
      <c r="S5" s="518"/>
      <c r="T5" s="518"/>
      <c r="U5" s="518"/>
      <c r="V5" s="518"/>
      <c r="W5" s="518"/>
      <c r="X5" s="518"/>
      <c r="Y5" s="518"/>
      <c r="Z5" s="518"/>
    </row>
    <row r="6" spans="1:26">
      <c r="A6" s="518"/>
      <c r="B6" s="518"/>
      <c r="C6" s="518"/>
      <c r="D6" s="518"/>
      <c r="E6" s="518"/>
      <c r="F6" s="518"/>
      <c r="G6" s="518"/>
      <c r="H6" s="518"/>
      <c r="I6" s="518"/>
      <c r="J6" s="518"/>
      <c r="K6" s="518"/>
      <c r="L6" s="518"/>
      <c r="M6" s="518"/>
      <c r="N6" s="518"/>
      <c r="O6" s="518"/>
      <c r="P6" s="518"/>
      <c r="Q6" s="518"/>
      <c r="R6" s="518"/>
      <c r="S6" s="518"/>
      <c r="T6" s="518"/>
      <c r="U6" s="518"/>
      <c r="V6" s="518"/>
      <c r="W6" s="518"/>
      <c r="X6" s="518"/>
      <c r="Y6" s="518"/>
      <c r="Z6" s="518"/>
    </row>
    <row r="7" spans="1:26">
      <c r="A7" s="518"/>
      <c r="B7" s="518"/>
      <c r="C7" s="518"/>
      <c r="D7" s="518"/>
      <c r="E7" s="518"/>
      <c r="F7" s="518"/>
      <c r="G7" s="518"/>
      <c r="H7" s="518"/>
      <c r="I7" s="518"/>
      <c r="J7" s="518"/>
      <c r="K7" s="518"/>
      <c r="L7" s="518"/>
      <c r="M7" s="518"/>
      <c r="N7" s="518"/>
      <c r="O7" s="518"/>
      <c r="P7" s="518"/>
      <c r="Q7" s="518"/>
      <c r="R7" s="518"/>
      <c r="S7" s="518"/>
      <c r="T7" s="518"/>
      <c r="U7" s="518"/>
      <c r="V7" s="518"/>
      <c r="W7" s="518"/>
      <c r="X7" s="518"/>
      <c r="Y7" s="518"/>
      <c r="Z7" s="518"/>
    </row>
    <row r="8" spans="1:26">
      <c r="A8" s="518"/>
      <c r="B8" s="518"/>
      <c r="C8" s="518"/>
      <c r="D8" s="518"/>
      <c r="E8" s="518"/>
      <c r="F8" s="518"/>
      <c r="G8" s="518"/>
      <c r="H8" s="518"/>
      <c r="I8" s="518"/>
      <c r="J8" s="518"/>
      <c r="K8" s="518"/>
      <c r="L8" s="518"/>
      <c r="M8" s="518"/>
      <c r="N8" s="518"/>
      <c r="O8" s="518"/>
      <c r="P8" s="518"/>
      <c r="Q8" s="518"/>
      <c r="R8" s="518"/>
      <c r="S8" s="518"/>
      <c r="T8" s="518"/>
      <c r="U8" s="518"/>
      <c r="V8" s="518"/>
      <c r="W8" s="518"/>
      <c r="X8" s="518"/>
      <c r="Y8" s="518"/>
      <c r="Z8" s="518"/>
    </row>
    <row r="9" spans="1:26">
      <c r="A9" s="518"/>
      <c r="B9" s="518"/>
      <c r="C9" s="518"/>
      <c r="D9" s="518"/>
      <c r="E9" s="518"/>
      <c r="F9" s="518"/>
      <c r="G9" s="518"/>
      <c r="H9" s="518"/>
      <c r="I9" s="518"/>
      <c r="J9" s="518"/>
      <c r="K9" s="518"/>
      <c r="L9" s="518"/>
      <c r="M9" s="518"/>
      <c r="N9" s="518"/>
      <c r="O9" s="518"/>
      <c r="P9" s="518"/>
      <c r="Q9" s="518"/>
      <c r="R9" s="518"/>
      <c r="S9" s="518"/>
      <c r="U9" s="518"/>
      <c r="V9" s="518"/>
      <c r="W9" s="518"/>
      <c r="X9" s="518"/>
      <c r="Y9" s="518"/>
      <c r="Z9" s="518"/>
    </row>
    <row r="10" spans="1:26">
      <c r="A10" s="518"/>
      <c r="B10" s="518"/>
      <c r="C10" s="518"/>
      <c r="D10" s="518"/>
      <c r="E10" s="518"/>
      <c r="F10" s="518"/>
      <c r="G10" s="518"/>
      <c r="H10" s="518"/>
      <c r="I10" s="518"/>
      <c r="J10" s="518"/>
      <c r="K10" s="518"/>
      <c r="L10" s="518"/>
      <c r="M10" s="518"/>
      <c r="N10" s="518"/>
      <c r="O10" s="518"/>
      <c r="P10" s="518"/>
      <c r="Q10" s="518"/>
      <c r="R10" s="518"/>
      <c r="S10" s="518"/>
      <c r="T10" s="518"/>
      <c r="U10" s="518"/>
      <c r="V10" s="518"/>
      <c r="W10" s="518"/>
      <c r="X10" s="518"/>
      <c r="Y10" s="518"/>
      <c r="Z10" s="518"/>
    </row>
    <row r="11" spans="1:26">
      <c r="A11" s="518"/>
      <c r="B11" s="518"/>
      <c r="C11" s="518"/>
      <c r="D11" s="518"/>
      <c r="E11" s="518"/>
      <c r="F11" s="518"/>
      <c r="G11" s="518"/>
      <c r="H11" s="518"/>
      <c r="I11" s="518"/>
      <c r="J11" s="518"/>
      <c r="K11" s="518"/>
      <c r="L11" s="518"/>
      <c r="M11" s="518"/>
      <c r="N11" s="518"/>
      <c r="O11" s="518"/>
      <c r="P11" s="518"/>
      <c r="Q11" s="518"/>
      <c r="R11" s="518"/>
      <c r="S11" s="518"/>
      <c r="T11" s="518"/>
      <c r="U11" s="518"/>
      <c r="V11" s="518"/>
      <c r="W11" s="518"/>
      <c r="X11" s="518"/>
      <c r="Y11" s="518"/>
      <c r="Z11" s="518"/>
    </row>
    <row r="12" spans="1:26">
      <c r="A12" s="518"/>
      <c r="B12" s="518"/>
      <c r="C12" s="518"/>
      <c r="D12" s="518"/>
      <c r="E12" s="518"/>
      <c r="F12" s="518"/>
      <c r="G12" s="518"/>
      <c r="H12" s="518"/>
      <c r="I12" s="518"/>
      <c r="J12" s="518"/>
      <c r="K12" s="518"/>
      <c r="L12" s="518"/>
      <c r="M12" s="518"/>
      <c r="N12" s="518"/>
      <c r="O12" s="518"/>
      <c r="P12" s="518"/>
      <c r="Q12" s="518"/>
      <c r="R12" s="518"/>
      <c r="S12" s="518"/>
      <c r="T12" s="518"/>
      <c r="U12" s="518"/>
      <c r="V12" s="518"/>
      <c r="W12" s="518"/>
      <c r="X12" s="518"/>
      <c r="Y12" s="518"/>
      <c r="Z12" s="518"/>
    </row>
    <row r="13" spans="1:26">
      <c r="A13" s="518"/>
      <c r="B13" s="518"/>
      <c r="C13" s="518"/>
      <c r="D13" s="518"/>
      <c r="E13" s="518"/>
      <c r="F13" s="518"/>
      <c r="G13" s="518"/>
      <c r="H13" s="518"/>
      <c r="I13" s="518"/>
      <c r="J13" s="518"/>
      <c r="K13" s="518"/>
      <c r="L13" s="518"/>
      <c r="M13" s="518"/>
      <c r="N13" s="518"/>
      <c r="O13" s="518"/>
      <c r="P13" s="518"/>
      <c r="Q13" s="518"/>
      <c r="R13" s="518"/>
      <c r="S13" s="518"/>
      <c r="T13" s="518"/>
      <c r="U13" s="518"/>
      <c r="V13" s="518"/>
      <c r="W13" s="518"/>
      <c r="X13" s="518"/>
      <c r="Y13" s="518"/>
      <c r="Z13" s="518"/>
    </row>
    <row r="14" spans="1:26">
      <c r="A14" s="518"/>
      <c r="B14" s="518"/>
      <c r="C14" s="518"/>
      <c r="D14" s="518"/>
      <c r="E14" s="518"/>
      <c r="F14" s="518"/>
      <c r="G14" s="518"/>
      <c r="H14" s="518"/>
      <c r="I14" s="518"/>
      <c r="J14" s="518"/>
      <c r="K14" s="518"/>
      <c r="L14" s="518"/>
      <c r="M14" s="518"/>
      <c r="N14" s="518"/>
      <c r="O14" s="518"/>
      <c r="P14" s="518"/>
      <c r="Q14" s="518"/>
      <c r="R14" s="518"/>
      <c r="S14" s="518"/>
      <c r="T14" s="518"/>
      <c r="U14" s="518"/>
      <c r="V14" s="518"/>
      <c r="W14" s="518"/>
      <c r="X14" s="518"/>
      <c r="Y14" s="518"/>
      <c r="Z14" s="518"/>
    </row>
    <row r="15" spans="1:26">
      <c r="A15" s="518"/>
      <c r="B15" s="518"/>
      <c r="C15" s="518"/>
      <c r="D15" s="518"/>
      <c r="E15" s="518"/>
      <c r="F15" s="518"/>
      <c r="G15" s="518"/>
      <c r="H15" s="518"/>
      <c r="I15" s="518"/>
      <c r="J15" s="518"/>
      <c r="K15" s="518"/>
      <c r="L15" s="518"/>
      <c r="M15" s="518"/>
      <c r="N15" s="518"/>
      <c r="O15" s="518"/>
      <c r="P15" s="518"/>
      <c r="Q15" s="518"/>
      <c r="R15" s="518"/>
      <c r="S15" s="518"/>
      <c r="T15" s="518"/>
      <c r="U15" s="518"/>
      <c r="V15" s="518"/>
      <c r="W15" s="518"/>
      <c r="X15" s="518"/>
      <c r="Y15" s="518"/>
      <c r="Z15" s="518"/>
    </row>
    <row r="16" spans="1:26">
      <c r="A16" s="518"/>
      <c r="B16" s="518"/>
      <c r="C16" s="518"/>
      <c r="D16" s="518"/>
      <c r="E16" s="518"/>
      <c r="F16" s="518"/>
      <c r="G16" s="518"/>
      <c r="H16" s="518"/>
      <c r="I16" s="518"/>
      <c r="J16" s="518"/>
      <c r="K16" s="518"/>
      <c r="L16" s="518"/>
      <c r="M16" s="518"/>
      <c r="N16" s="518"/>
      <c r="O16" s="518"/>
      <c r="P16" s="518"/>
      <c r="Q16" s="518"/>
      <c r="R16" s="518"/>
      <c r="S16" s="518"/>
      <c r="T16" s="518"/>
      <c r="U16" s="518"/>
      <c r="V16" s="518"/>
      <c r="W16" s="518"/>
      <c r="X16" s="518"/>
      <c r="Y16" s="518"/>
      <c r="Z16" s="518"/>
    </row>
    <row r="17" spans="1:26">
      <c r="A17" s="518"/>
      <c r="B17" s="518"/>
      <c r="C17" s="518"/>
      <c r="D17" s="518"/>
      <c r="E17" s="518"/>
      <c r="F17" s="518"/>
      <c r="G17" s="518"/>
      <c r="H17" s="518"/>
      <c r="I17" s="518"/>
      <c r="J17" s="518"/>
      <c r="K17" s="518"/>
      <c r="L17" s="518"/>
      <c r="M17" s="518"/>
      <c r="N17" s="518"/>
      <c r="O17" s="518"/>
      <c r="P17" s="518"/>
      <c r="Q17" s="518"/>
      <c r="R17" s="518"/>
      <c r="S17" s="518"/>
      <c r="T17" s="518"/>
      <c r="U17" s="518"/>
      <c r="V17" s="518"/>
      <c r="W17" s="518"/>
      <c r="X17" s="518"/>
      <c r="Y17" s="518"/>
      <c r="Z17" s="518"/>
    </row>
    <row r="18" spans="1:26">
      <c r="A18" s="518"/>
      <c r="B18" s="518"/>
      <c r="C18" s="518"/>
      <c r="D18" s="518"/>
      <c r="E18" s="518"/>
      <c r="F18" s="518"/>
      <c r="G18" s="518"/>
      <c r="H18" s="518"/>
      <c r="I18" s="518"/>
      <c r="J18" s="518"/>
      <c r="K18" s="518"/>
      <c r="L18" s="518"/>
      <c r="M18" s="518"/>
      <c r="N18" s="518"/>
      <c r="O18" s="518"/>
      <c r="P18" s="518"/>
      <c r="Q18" s="518"/>
      <c r="R18" s="518"/>
      <c r="S18" s="518"/>
      <c r="T18" s="518"/>
      <c r="U18" s="518"/>
      <c r="V18" s="518"/>
      <c r="W18" s="518"/>
      <c r="X18" s="518"/>
      <c r="Y18" s="518"/>
      <c r="Z18" s="518"/>
    </row>
    <row r="19" spans="1:26">
      <c r="A19" s="518"/>
      <c r="B19" s="518"/>
      <c r="C19" s="518"/>
      <c r="D19" s="518"/>
      <c r="E19" s="518"/>
      <c r="F19" s="518"/>
      <c r="G19" s="518"/>
      <c r="H19" s="518"/>
      <c r="I19" s="518"/>
      <c r="J19" s="518"/>
      <c r="K19" s="518"/>
      <c r="L19" s="518"/>
      <c r="M19" s="518"/>
      <c r="N19" s="518"/>
      <c r="O19" s="518"/>
      <c r="P19" s="518"/>
      <c r="Q19" s="518"/>
      <c r="R19" s="518"/>
      <c r="S19" s="518"/>
      <c r="T19" s="518"/>
      <c r="U19" s="518"/>
      <c r="V19" s="518"/>
      <c r="W19" s="518"/>
      <c r="X19" s="518"/>
      <c r="Y19" s="518"/>
      <c r="Z19" s="518"/>
    </row>
    <row r="20" spans="1:26">
      <c r="A20" s="518"/>
      <c r="B20" s="518"/>
      <c r="C20" s="518"/>
      <c r="D20" s="518"/>
      <c r="E20" s="518"/>
      <c r="F20" s="518"/>
      <c r="G20" s="518"/>
      <c r="H20" s="518"/>
      <c r="I20" s="518"/>
      <c r="J20" s="518"/>
      <c r="K20" s="518"/>
      <c r="L20" s="518"/>
      <c r="M20" s="518"/>
      <c r="N20" s="518"/>
      <c r="O20" s="518"/>
      <c r="P20" s="518"/>
      <c r="Q20" s="518"/>
      <c r="R20" s="518"/>
      <c r="S20" s="518"/>
      <c r="T20" s="518"/>
      <c r="U20" s="518"/>
      <c r="V20" s="518"/>
      <c r="W20" s="518"/>
      <c r="X20" s="518"/>
      <c r="Y20" s="518"/>
      <c r="Z20" s="518"/>
    </row>
    <row r="21" spans="1:26">
      <c r="A21" s="518"/>
      <c r="B21" s="518"/>
      <c r="C21" s="518"/>
      <c r="D21" s="518"/>
      <c r="E21" s="518"/>
      <c r="F21" s="518"/>
      <c r="G21" s="518"/>
      <c r="H21" s="518"/>
      <c r="I21" s="518"/>
      <c r="J21" s="518"/>
      <c r="K21" s="518"/>
      <c r="L21" s="518"/>
      <c r="M21" s="518"/>
      <c r="N21" s="518"/>
      <c r="O21" s="518"/>
      <c r="P21" s="518"/>
      <c r="Q21" s="518"/>
      <c r="R21" s="518"/>
      <c r="S21" s="518"/>
      <c r="T21" s="518"/>
      <c r="U21" s="518"/>
      <c r="V21" s="518"/>
      <c r="W21" s="518"/>
      <c r="X21" s="518"/>
      <c r="Y21" s="518"/>
      <c r="Z21" s="518"/>
    </row>
    <row r="22" spans="1:26">
      <c r="A22" s="518"/>
      <c r="B22" s="518"/>
      <c r="C22" s="518"/>
      <c r="D22" s="518"/>
      <c r="E22" s="518"/>
      <c r="F22" s="518"/>
      <c r="G22" s="518"/>
      <c r="H22" s="518"/>
      <c r="I22" s="518"/>
      <c r="J22" s="518"/>
      <c r="K22" s="518"/>
      <c r="L22" s="518"/>
      <c r="M22" s="518"/>
      <c r="N22" s="518"/>
      <c r="O22" s="518"/>
      <c r="P22" s="518"/>
      <c r="Q22" s="518"/>
      <c r="R22" s="518"/>
      <c r="S22" s="518"/>
      <c r="T22" s="518"/>
      <c r="U22" s="518"/>
      <c r="V22" s="518"/>
      <c r="W22" s="518"/>
      <c r="X22" s="518"/>
      <c r="Y22" s="518"/>
      <c r="Z22" s="518"/>
    </row>
    <row r="23" spans="1:26">
      <c r="A23" s="518"/>
      <c r="B23" s="518"/>
      <c r="C23" s="518"/>
      <c r="D23" s="518"/>
      <c r="E23" s="518"/>
      <c r="F23" s="518"/>
      <c r="G23" s="518"/>
      <c r="H23" s="518"/>
      <c r="I23" s="518"/>
      <c r="J23" s="518"/>
      <c r="K23" s="518"/>
      <c r="L23" s="518"/>
      <c r="M23" s="518"/>
      <c r="N23" s="518"/>
      <c r="O23" s="518"/>
      <c r="P23" s="518"/>
      <c r="Q23" s="518"/>
      <c r="R23" s="518"/>
      <c r="S23" s="518"/>
      <c r="T23" s="518"/>
      <c r="U23" s="518"/>
      <c r="V23" s="518"/>
      <c r="W23" s="518"/>
      <c r="X23" s="518"/>
      <c r="Y23" s="518"/>
      <c r="Z23" s="518"/>
    </row>
    <row r="24" spans="1:26">
      <c r="A24" s="518"/>
      <c r="B24" s="518"/>
      <c r="C24" s="518"/>
      <c r="D24" s="518"/>
      <c r="E24" s="518"/>
      <c r="F24" s="518"/>
      <c r="G24" s="518"/>
      <c r="H24" s="518"/>
      <c r="I24" s="518"/>
      <c r="J24" s="518"/>
      <c r="K24" s="518"/>
      <c r="L24" s="518"/>
      <c r="M24" s="518"/>
      <c r="N24" s="518"/>
      <c r="O24" s="518"/>
      <c r="P24" s="518"/>
      <c r="Q24" s="518"/>
      <c r="R24" s="518"/>
      <c r="S24" s="518"/>
      <c r="T24" s="518"/>
      <c r="U24" s="518"/>
      <c r="V24" s="518"/>
      <c r="W24" s="518"/>
      <c r="X24" s="518"/>
      <c r="Y24" s="518"/>
      <c r="Z24" s="518"/>
    </row>
    <row r="25" spans="1:26">
      <c r="A25" s="518"/>
      <c r="B25" s="518"/>
      <c r="C25" s="518"/>
      <c r="D25" s="518"/>
      <c r="E25" s="518"/>
      <c r="F25" s="518"/>
      <c r="G25" s="518"/>
      <c r="H25" s="518"/>
      <c r="I25" s="518"/>
      <c r="J25" s="518"/>
      <c r="K25" s="518"/>
      <c r="L25" s="518"/>
      <c r="M25" s="518"/>
      <c r="N25" s="518"/>
      <c r="O25" s="518"/>
      <c r="P25" s="518"/>
      <c r="Q25" s="518"/>
      <c r="R25" s="518"/>
      <c r="S25" s="518"/>
      <c r="T25" s="518"/>
      <c r="U25" s="518"/>
      <c r="V25" s="518"/>
      <c r="W25" s="518"/>
      <c r="X25" s="518"/>
      <c r="Y25" s="518"/>
      <c r="Z25" s="518"/>
    </row>
    <row r="26" spans="1:26">
      <c r="A26" s="518"/>
      <c r="B26" s="518"/>
      <c r="C26" s="518"/>
      <c r="D26" s="518"/>
      <c r="E26" s="518"/>
      <c r="F26" s="518"/>
      <c r="G26" s="518"/>
      <c r="H26" s="518"/>
      <c r="I26" s="518"/>
      <c r="J26" s="518"/>
      <c r="K26" s="518"/>
      <c r="L26" s="518"/>
      <c r="M26" s="518"/>
      <c r="N26" s="518"/>
      <c r="O26" s="518"/>
      <c r="P26" s="518"/>
      <c r="Q26" s="518"/>
      <c r="R26" s="518"/>
      <c r="S26" s="518"/>
      <c r="T26" s="518"/>
      <c r="U26" s="518"/>
      <c r="V26" s="518"/>
      <c r="W26" s="518"/>
      <c r="X26" s="518"/>
      <c r="Y26" s="518"/>
      <c r="Z26" s="518"/>
    </row>
    <row r="27" spans="1:26">
      <c r="A27" s="518"/>
      <c r="B27" s="518"/>
      <c r="C27" s="518"/>
      <c r="D27" s="518"/>
      <c r="E27" s="518"/>
      <c r="F27" s="518"/>
      <c r="G27" s="518"/>
      <c r="H27" s="518"/>
      <c r="I27" s="518"/>
      <c r="J27" s="518"/>
      <c r="K27" s="518"/>
      <c r="L27" s="518"/>
      <c r="M27" s="518"/>
      <c r="N27" s="518"/>
      <c r="O27" s="518"/>
      <c r="P27" s="518"/>
      <c r="Q27" s="518"/>
      <c r="R27" s="518"/>
      <c r="S27" s="518"/>
      <c r="T27" s="518"/>
      <c r="U27" s="518"/>
      <c r="V27" s="518"/>
      <c r="W27" s="518"/>
      <c r="X27" s="518"/>
      <c r="Y27" s="518"/>
      <c r="Z27" s="518"/>
    </row>
    <row r="28" spans="1:26">
      <c r="A28" s="518"/>
      <c r="B28" s="518"/>
      <c r="C28" s="518"/>
      <c r="D28" s="518"/>
      <c r="E28" s="518"/>
      <c r="F28" s="518"/>
      <c r="G28" s="518"/>
      <c r="H28" s="518"/>
      <c r="I28" s="518"/>
      <c r="J28" s="518"/>
      <c r="K28" s="518"/>
      <c r="L28" s="518"/>
      <c r="M28" s="518"/>
      <c r="N28" s="518"/>
      <c r="O28" s="518"/>
      <c r="P28" s="518"/>
      <c r="Q28" s="518"/>
      <c r="R28" s="518"/>
      <c r="S28" s="518"/>
      <c r="T28" s="518"/>
      <c r="U28" s="518"/>
      <c r="V28" s="518"/>
      <c r="W28" s="518"/>
      <c r="X28" s="518"/>
      <c r="Y28" s="518"/>
      <c r="Z28" s="518"/>
    </row>
    <row r="29" spans="1:26">
      <c r="A29" s="518"/>
      <c r="B29" s="518"/>
      <c r="C29" s="518"/>
      <c r="D29" s="518"/>
      <c r="E29" s="518"/>
      <c r="F29" s="518"/>
      <c r="G29" s="518"/>
      <c r="H29" s="518"/>
      <c r="I29" s="518"/>
      <c r="J29" s="518"/>
      <c r="K29" s="518"/>
      <c r="L29" s="518"/>
      <c r="M29" s="518"/>
      <c r="N29" s="518"/>
      <c r="O29" s="518"/>
      <c r="P29" s="518"/>
      <c r="Q29" s="518"/>
      <c r="R29" s="518"/>
      <c r="S29" s="518"/>
      <c r="T29" s="518"/>
      <c r="U29" s="518"/>
      <c r="V29" s="518"/>
      <c r="W29" s="518"/>
      <c r="X29" s="518"/>
      <c r="Y29" s="518"/>
      <c r="Z29" s="518"/>
    </row>
    <row r="30" spans="1:26">
      <c r="A30" s="518"/>
      <c r="B30" s="518"/>
      <c r="C30" s="518"/>
      <c r="D30" s="518"/>
      <c r="E30" s="518"/>
      <c r="F30" s="518"/>
      <c r="G30" s="518"/>
      <c r="H30" s="518"/>
      <c r="I30" s="518"/>
      <c r="J30" s="518"/>
      <c r="K30" s="518"/>
      <c r="L30" s="518"/>
      <c r="M30" s="518"/>
      <c r="N30" s="518"/>
      <c r="O30" s="518"/>
      <c r="P30" s="518"/>
      <c r="Q30" s="518"/>
      <c r="R30" s="518"/>
      <c r="S30" s="518"/>
      <c r="T30" s="518"/>
      <c r="U30" s="518"/>
      <c r="V30" s="518"/>
      <c r="W30" s="518"/>
      <c r="X30" s="518"/>
      <c r="Y30" s="518"/>
      <c r="Z30" s="518"/>
    </row>
    <row r="31" spans="1:26">
      <c r="A31" s="518"/>
      <c r="B31" s="518"/>
      <c r="C31" s="518"/>
      <c r="D31" s="518"/>
      <c r="E31" s="518"/>
      <c r="F31" s="518"/>
      <c r="G31" s="518"/>
      <c r="H31" s="518"/>
      <c r="I31" s="518"/>
      <c r="J31" s="518"/>
      <c r="K31" s="518"/>
      <c r="L31" s="518"/>
      <c r="M31" s="518"/>
      <c r="N31" s="518"/>
      <c r="O31" s="518"/>
      <c r="P31" s="518"/>
      <c r="Q31" s="518"/>
      <c r="R31" s="518"/>
      <c r="S31" s="518"/>
      <c r="T31" s="518"/>
      <c r="U31" s="518"/>
      <c r="V31" s="518"/>
      <c r="W31" s="518"/>
      <c r="X31" s="518"/>
      <c r="Y31" s="518"/>
      <c r="Z31" s="518"/>
    </row>
    <row r="32" spans="1:26">
      <c r="A32" s="518"/>
      <c r="B32" s="518"/>
      <c r="C32" s="518"/>
      <c r="D32" s="518"/>
      <c r="E32" s="518"/>
      <c r="F32" s="518"/>
      <c r="G32" s="518"/>
      <c r="H32" s="518"/>
      <c r="I32" s="518"/>
      <c r="J32" s="518"/>
      <c r="K32" s="518"/>
      <c r="L32" s="518"/>
      <c r="M32" s="518"/>
      <c r="N32" s="518"/>
      <c r="O32" s="518"/>
      <c r="P32" s="518"/>
      <c r="Q32" s="518"/>
      <c r="R32" s="518"/>
      <c r="S32" s="518"/>
      <c r="T32" s="518"/>
      <c r="U32" s="518"/>
      <c r="V32" s="518"/>
      <c r="W32" s="518"/>
      <c r="X32" s="518"/>
      <c r="Y32" s="518"/>
      <c r="Z32" s="518"/>
    </row>
    <row r="33" spans="1:26">
      <c r="A33" s="518"/>
      <c r="B33" s="518"/>
      <c r="C33" s="518"/>
      <c r="D33" s="518"/>
      <c r="E33" s="518"/>
      <c r="F33" s="518"/>
      <c r="G33" s="518"/>
      <c r="H33" s="518"/>
      <c r="I33" s="518"/>
      <c r="J33" s="518"/>
      <c r="K33" s="518"/>
      <c r="L33" s="518"/>
      <c r="M33" s="518"/>
      <c r="N33" s="518"/>
      <c r="O33" s="518"/>
      <c r="P33" s="518"/>
      <c r="Q33" s="518"/>
      <c r="R33" s="518"/>
      <c r="S33" s="518"/>
      <c r="T33" s="518"/>
      <c r="U33" s="518"/>
      <c r="V33" s="518"/>
      <c r="W33" s="518"/>
      <c r="X33" s="518"/>
      <c r="Y33" s="518"/>
      <c r="Z33" s="518"/>
    </row>
    <row r="34" spans="1:26">
      <c r="A34" s="518"/>
      <c r="B34" s="518"/>
      <c r="C34" s="518"/>
      <c r="D34" s="518"/>
      <c r="E34" s="518"/>
      <c r="F34" s="518"/>
      <c r="G34" s="518"/>
      <c r="H34" s="518"/>
      <c r="I34" s="518"/>
      <c r="J34" s="518"/>
      <c r="K34" s="518"/>
      <c r="L34" s="518"/>
      <c r="M34" s="518"/>
      <c r="N34" s="518"/>
      <c r="O34" s="518"/>
      <c r="P34" s="518"/>
      <c r="Q34" s="518"/>
      <c r="R34" s="518"/>
      <c r="S34" s="518"/>
      <c r="T34" s="518"/>
      <c r="U34" s="518"/>
      <c r="V34" s="518"/>
      <c r="W34" s="518"/>
      <c r="X34" s="518"/>
      <c r="Y34" s="518"/>
      <c r="Z34" s="518"/>
    </row>
    <row r="35" spans="1:26">
      <c r="A35" s="518"/>
      <c r="B35" s="518"/>
      <c r="C35" s="518"/>
      <c r="D35" s="518"/>
      <c r="E35" s="518"/>
      <c r="F35" s="518"/>
      <c r="G35" s="518"/>
      <c r="H35" s="518"/>
      <c r="I35" s="518"/>
      <c r="J35" s="518"/>
      <c r="K35" s="518"/>
      <c r="L35" s="518"/>
      <c r="M35" s="518"/>
      <c r="N35" s="518"/>
      <c r="O35" s="518"/>
      <c r="P35" s="518"/>
      <c r="Q35" s="518"/>
      <c r="R35" s="518"/>
      <c r="S35" s="518"/>
      <c r="T35" s="518"/>
      <c r="U35" s="518"/>
      <c r="V35" s="518"/>
      <c r="W35" s="518"/>
      <c r="X35" s="518"/>
      <c r="Y35" s="518"/>
      <c r="Z35" s="518"/>
    </row>
    <row r="36" spans="1:26">
      <c r="A36" s="518"/>
      <c r="B36" s="518"/>
      <c r="C36" s="518"/>
      <c r="D36" s="518"/>
      <c r="E36" s="518"/>
      <c r="F36" s="518"/>
      <c r="G36" s="518"/>
      <c r="H36" s="518"/>
      <c r="I36" s="518"/>
      <c r="J36" s="518"/>
      <c r="K36" s="518"/>
      <c r="L36" s="518"/>
      <c r="M36" s="518"/>
      <c r="N36" s="518"/>
      <c r="O36" s="518"/>
      <c r="P36" s="518"/>
      <c r="Q36" s="518"/>
      <c r="R36" s="518"/>
      <c r="S36" s="518"/>
      <c r="T36" s="518"/>
      <c r="U36" s="518"/>
      <c r="V36" s="518"/>
      <c r="W36" s="518"/>
      <c r="X36" s="518"/>
      <c r="Y36" s="518"/>
      <c r="Z36" s="518"/>
    </row>
    <row r="37" spans="1:26">
      <c r="A37" s="518"/>
      <c r="B37" s="518"/>
      <c r="C37" s="518"/>
      <c r="D37" s="518"/>
      <c r="E37" s="518"/>
      <c r="F37" s="518"/>
      <c r="G37" s="518"/>
      <c r="H37" s="518"/>
      <c r="I37" s="518"/>
      <c r="J37" s="518"/>
      <c r="K37" s="518"/>
      <c r="L37" s="518"/>
      <c r="M37" s="518"/>
      <c r="N37" s="518"/>
      <c r="O37" s="518"/>
      <c r="P37" s="518"/>
      <c r="Q37" s="518"/>
      <c r="R37" s="518"/>
      <c r="S37" s="518"/>
      <c r="T37" s="518"/>
      <c r="U37" s="518"/>
      <c r="V37" s="518"/>
      <c r="W37" s="518"/>
      <c r="X37" s="518"/>
      <c r="Y37" s="518"/>
      <c r="Z37" s="518"/>
    </row>
    <row r="38" spans="1:26">
      <c r="A38" s="518"/>
      <c r="B38" s="518"/>
      <c r="C38" s="518"/>
      <c r="D38" s="518"/>
      <c r="E38" s="518"/>
      <c r="F38" s="518"/>
      <c r="G38" s="518"/>
      <c r="H38" s="518"/>
      <c r="I38" s="518"/>
      <c r="J38" s="518"/>
      <c r="K38" s="518"/>
      <c r="L38" s="518"/>
      <c r="M38" s="518"/>
      <c r="N38" s="518"/>
      <c r="O38" s="518"/>
      <c r="P38" s="518"/>
      <c r="Q38" s="518"/>
      <c r="R38" s="518"/>
      <c r="S38" s="518"/>
      <c r="T38" s="518"/>
      <c r="U38" s="518"/>
      <c r="V38" s="518"/>
      <c r="W38" s="518"/>
      <c r="X38" s="518"/>
      <c r="Y38" s="518"/>
      <c r="Z38" s="518"/>
    </row>
    <row r="39" spans="1:26">
      <c r="A39" s="518"/>
      <c r="B39" s="518"/>
      <c r="C39" s="518"/>
      <c r="D39" s="518"/>
      <c r="E39" s="518"/>
      <c r="F39" s="518"/>
      <c r="G39" s="518"/>
      <c r="H39" s="518"/>
      <c r="I39" s="518"/>
      <c r="J39" s="518"/>
      <c r="K39" s="518"/>
      <c r="L39" s="518"/>
      <c r="M39" s="518"/>
      <c r="N39" s="518"/>
      <c r="O39" s="518"/>
      <c r="P39" s="518"/>
      <c r="Q39" s="518"/>
      <c r="R39" s="518"/>
      <c r="S39" s="518"/>
      <c r="T39" s="518"/>
      <c r="U39" s="518"/>
      <c r="V39" s="518"/>
      <c r="W39" s="518"/>
      <c r="X39" s="518"/>
      <c r="Y39" s="518"/>
      <c r="Z39" s="518"/>
    </row>
    <row r="40" spans="1:26">
      <c r="A40" s="518"/>
      <c r="B40" s="518"/>
      <c r="C40" s="518"/>
      <c r="D40" s="518"/>
      <c r="E40" s="518"/>
      <c r="F40" s="518"/>
      <c r="G40" s="518"/>
      <c r="H40" s="518"/>
      <c r="I40" s="518"/>
      <c r="J40" s="518"/>
      <c r="K40" s="518"/>
      <c r="L40" s="518"/>
      <c r="M40" s="518"/>
      <c r="N40" s="518"/>
      <c r="O40" s="518"/>
      <c r="P40" s="518"/>
      <c r="Q40" s="518"/>
      <c r="R40" s="518"/>
      <c r="S40" s="518"/>
      <c r="T40" s="518"/>
      <c r="U40" s="518"/>
      <c r="V40" s="518"/>
      <c r="W40" s="518"/>
      <c r="X40" s="518"/>
      <c r="Y40" s="518"/>
      <c r="Z40" s="518"/>
    </row>
    <row r="41" spans="1:26">
      <c r="A41" s="518"/>
      <c r="B41" s="518"/>
      <c r="C41" s="518"/>
      <c r="D41" s="518"/>
      <c r="E41" s="518"/>
      <c r="F41" s="518"/>
      <c r="G41" s="518"/>
      <c r="H41" s="518"/>
      <c r="I41" s="518"/>
      <c r="J41" s="518"/>
      <c r="K41" s="518"/>
      <c r="L41" s="518"/>
      <c r="M41" s="518"/>
      <c r="N41" s="518"/>
      <c r="O41" s="518"/>
      <c r="P41" s="518"/>
      <c r="Q41" s="518"/>
      <c r="R41" s="518"/>
      <c r="S41" s="518"/>
      <c r="T41" s="518"/>
      <c r="U41" s="518"/>
      <c r="V41" s="518"/>
      <c r="W41" s="518"/>
      <c r="X41" s="518"/>
      <c r="Y41" s="518"/>
      <c r="Z41" s="518"/>
    </row>
    <row r="42" spans="1:26">
      <c r="A42" s="518"/>
      <c r="B42" s="518"/>
      <c r="C42" s="518"/>
      <c r="D42" s="518"/>
      <c r="E42" s="518"/>
      <c r="F42" s="518"/>
      <c r="G42" s="518"/>
      <c r="H42" s="518"/>
      <c r="I42" s="518"/>
      <c r="J42" s="518"/>
      <c r="K42" s="518"/>
      <c r="L42" s="518"/>
      <c r="M42" s="518"/>
      <c r="N42" s="518"/>
      <c r="O42" s="518"/>
      <c r="P42" s="518"/>
      <c r="Q42" s="518"/>
      <c r="R42" s="518"/>
      <c r="S42" s="518"/>
      <c r="T42" s="518"/>
      <c r="U42" s="518"/>
      <c r="V42" s="518"/>
      <c r="W42" s="518"/>
      <c r="X42" s="518"/>
      <c r="Y42" s="518"/>
      <c r="Z42" s="518"/>
    </row>
    <row r="43" spans="1:26">
      <c r="A43" s="518"/>
      <c r="B43" s="518"/>
      <c r="C43" s="518"/>
      <c r="D43" s="518"/>
      <c r="E43" s="518"/>
      <c r="F43" s="518"/>
      <c r="G43" s="518"/>
      <c r="H43" s="518"/>
      <c r="I43" s="518"/>
      <c r="J43" s="518"/>
      <c r="K43" s="518"/>
      <c r="L43" s="518"/>
      <c r="M43" s="518"/>
      <c r="N43" s="518"/>
      <c r="O43" s="518"/>
      <c r="P43" s="518"/>
      <c r="Q43" s="518"/>
      <c r="R43" s="518"/>
      <c r="S43" s="518"/>
      <c r="T43" s="518"/>
      <c r="U43" s="518"/>
      <c r="V43" s="518"/>
      <c r="W43" s="518"/>
      <c r="X43" s="518"/>
      <c r="Y43" s="518"/>
      <c r="Z43" s="518"/>
    </row>
    <row r="44" spans="1:26">
      <c r="A44" s="518"/>
      <c r="B44" s="518"/>
      <c r="C44" s="518"/>
      <c r="D44" s="518"/>
      <c r="E44" s="518"/>
      <c r="F44" s="518"/>
      <c r="G44" s="518"/>
      <c r="H44" s="518"/>
      <c r="I44" s="518"/>
      <c r="J44" s="518"/>
      <c r="K44" s="518"/>
      <c r="L44" s="518"/>
      <c r="M44" s="518"/>
      <c r="N44" s="518"/>
      <c r="O44" s="518"/>
      <c r="P44" s="518"/>
      <c r="Q44" s="518"/>
      <c r="R44" s="518"/>
      <c r="S44" s="518"/>
      <c r="T44" s="518"/>
      <c r="U44" s="518"/>
      <c r="V44" s="518"/>
      <c r="W44" s="518"/>
      <c r="X44" s="518"/>
      <c r="Y44" s="518"/>
      <c r="Z44" s="518"/>
    </row>
    <row r="45" spans="1:26">
      <c r="A45" s="518"/>
      <c r="B45" s="518"/>
      <c r="C45" s="518"/>
      <c r="D45" s="518"/>
      <c r="E45" s="518"/>
      <c r="F45" s="518"/>
      <c r="G45" s="518"/>
      <c r="H45" s="518"/>
      <c r="I45" s="518"/>
      <c r="J45" s="518"/>
      <c r="K45" s="518"/>
      <c r="L45" s="518"/>
      <c r="M45" s="518"/>
      <c r="N45" s="518"/>
      <c r="O45" s="518"/>
      <c r="P45" s="518"/>
      <c r="Q45" s="518"/>
      <c r="R45" s="518"/>
      <c r="S45" s="518"/>
      <c r="T45" s="518"/>
      <c r="U45" s="518"/>
      <c r="V45" s="518"/>
      <c r="W45" s="518"/>
      <c r="X45" s="518"/>
      <c r="Y45" s="518"/>
      <c r="Z45" s="518"/>
    </row>
    <row r="46" spans="1:26">
      <c r="A46" s="518"/>
      <c r="B46" s="518"/>
      <c r="C46" s="518"/>
      <c r="D46" s="518"/>
      <c r="E46" s="518"/>
      <c r="F46" s="518"/>
      <c r="G46" s="518"/>
      <c r="H46" s="518"/>
      <c r="I46" s="518"/>
      <c r="J46" s="518"/>
      <c r="K46" s="518"/>
      <c r="L46" s="518"/>
      <c r="M46" s="518"/>
      <c r="N46" s="518"/>
      <c r="O46" s="518"/>
      <c r="P46" s="518"/>
      <c r="Q46" s="518"/>
      <c r="R46" s="518"/>
      <c r="S46" s="518"/>
      <c r="T46" s="518"/>
      <c r="U46" s="518"/>
      <c r="V46" s="518"/>
      <c r="W46" s="518"/>
      <c r="X46" s="518"/>
      <c r="Y46" s="518"/>
      <c r="Z46" s="518"/>
    </row>
    <row r="47" spans="1:26">
      <c r="A47" s="518"/>
      <c r="B47" s="518"/>
      <c r="C47" s="518"/>
      <c r="D47" s="518"/>
      <c r="E47" s="518"/>
      <c r="F47" s="518"/>
      <c r="G47" s="518"/>
      <c r="H47" s="518"/>
      <c r="I47" s="518"/>
      <c r="J47" s="518"/>
      <c r="K47" s="518"/>
      <c r="L47" s="518"/>
      <c r="M47" s="518"/>
      <c r="N47" s="518"/>
      <c r="O47" s="518"/>
      <c r="P47" s="518"/>
      <c r="Q47" s="518"/>
      <c r="R47" s="518"/>
      <c r="S47" s="518"/>
      <c r="T47" s="518"/>
      <c r="U47" s="518"/>
      <c r="V47" s="518"/>
      <c r="W47" s="518"/>
      <c r="X47" s="518"/>
      <c r="Y47" s="518"/>
      <c r="Z47" s="518"/>
    </row>
    <row r="48" spans="1:26">
      <c r="A48" s="518"/>
      <c r="B48" s="518"/>
      <c r="C48" s="518"/>
      <c r="D48" s="518"/>
      <c r="E48" s="518"/>
      <c r="F48" s="518"/>
      <c r="G48" s="518"/>
      <c r="H48" s="518"/>
      <c r="I48" s="518"/>
      <c r="J48" s="518"/>
      <c r="K48" s="518"/>
      <c r="L48" s="518"/>
      <c r="M48" s="518"/>
      <c r="N48" s="518"/>
      <c r="O48" s="518"/>
      <c r="P48" s="518"/>
      <c r="Q48" s="518"/>
      <c r="R48" s="518"/>
      <c r="S48" s="518"/>
      <c r="T48" s="518"/>
      <c r="U48" s="518"/>
      <c r="V48" s="518"/>
      <c r="W48" s="518"/>
      <c r="X48" s="518"/>
      <c r="Y48" s="518"/>
      <c r="Z48" s="518"/>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tabSelected="1" zoomScale="80" zoomScaleNormal="80" workbookViewId="0">
      <selection activeCell="AG38" sqref="AG38"/>
    </sheetView>
  </sheetViews>
  <sheetFormatPr defaultColWidth="9" defaultRowHeight="13.5"/>
  <cols>
    <col min="1" max="1" width="3.125" customWidth="1"/>
  </cols>
  <sheetData>
    <row r="1" spans="1:31">
      <c r="A1" s="518"/>
      <c r="B1" s="518"/>
      <c r="C1" s="518"/>
      <c r="D1" s="518"/>
      <c r="E1" s="518"/>
      <c r="F1" s="518"/>
      <c r="G1" s="518"/>
      <c r="H1" s="518"/>
      <c r="I1" s="518"/>
      <c r="J1" s="518"/>
      <c r="K1" s="518"/>
      <c r="L1" s="518"/>
      <c r="M1" s="518"/>
      <c r="N1" s="518"/>
      <c r="O1" s="518"/>
      <c r="P1" s="518"/>
      <c r="Q1" s="518"/>
      <c r="R1" s="518"/>
      <c r="S1" s="518"/>
      <c r="T1" s="518"/>
      <c r="U1" s="518"/>
      <c r="V1" s="518"/>
      <c r="W1" s="518"/>
      <c r="X1" s="518"/>
      <c r="Y1" s="518"/>
      <c r="Z1" s="518"/>
      <c r="AA1" s="518"/>
      <c r="AB1" s="518"/>
      <c r="AC1" s="518"/>
      <c r="AD1" s="518"/>
      <c r="AE1" s="518"/>
    </row>
    <row r="2" spans="1:31">
      <c r="A2" s="518"/>
      <c r="B2" s="518"/>
      <c r="C2" s="518"/>
      <c r="D2" s="518"/>
      <c r="E2" s="518"/>
      <c r="F2" s="518"/>
      <c r="G2" s="518"/>
      <c r="H2" s="518"/>
      <c r="I2" s="518"/>
      <c r="J2" s="518"/>
      <c r="K2" s="518"/>
      <c r="L2" s="518"/>
      <c r="M2" s="518"/>
      <c r="N2" s="518"/>
      <c r="O2" s="518"/>
      <c r="P2" s="518"/>
      <c r="Q2" s="518"/>
      <c r="R2" s="518"/>
      <c r="S2" s="518"/>
      <c r="T2" s="518"/>
      <c r="U2" s="518"/>
      <c r="V2" s="518"/>
      <c r="W2" s="518"/>
      <c r="X2" s="518"/>
      <c r="Y2" s="518"/>
      <c r="Z2" s="518"/>
      <c r="AA2" s="518"/>
      <c r="AB2" s="518"/>
      <c r="AC2" s="518"/>
      <c r="AD2" s="518"/>
      <c r="AE2" s="518"/>
    </row>
    <row r="3" spans="1:31">
      <c r="A3" s="518"/>
      <c r="B3" s="518"/>
      <c r="C3" s="518"/>
      <c r="D3" s="518"/>
      <c r="E3" s="518"/>
      <c r="F3" s="518"/>
      <c r="G3" s="518"/>
      <c r="H3" s="518"/>
      <c r="I3" s="518"/>
      <c r="J3" s="518"/>
      <c r="K3" s="518"/>
      <c r="L3" s="518"/>
      <c r="M3" s="518"/>
      <c r="N3" s="518"/>
      <c r="O3" s="518"/>
      <c r="P3" s="518"/>
      <c r="Q3" s="518"/>
      <c r="R3" s="518"/>
      <c r="S3" s="518"/>
      <c r="T3" s="518"/>
      <c r="U3" s="518"/>
      <c r="V3" s="518"/>
      <c r="W3" s="518"/>
      <c r="X3" s="518"/>
      <c r="Y3" s="518"/>
      <c r="Z3" s="518"/>
      <c r="AA3" s="518"/>
      <c r="AB3" s="518"/>
      <c r="AC3" s="518"/>
      <c r="AD3" s="518"/>
      <c r="AE3" s="518"/>
    </row>
    <row r="4" spans="1:31">
      <c r="A4" s="518"/>
      <c r="B4" s="518"/>
      <c r="C4" s="518"/>
      <c r="D4" s="518"/>
      <c r="E4" s="518"/>
      <c r="F4" s="518"/>
      <c r="G4" s="518"/>
      <c r="H4" s="518"/>
      <c r="I4" s="518"/>
      <c r="J4" s="518"/>
      <c r="K4" s="518"/>
      <c r="L4" s="518"/>
      <c r="M4" s="518"/>
      <c r="N4" s="518"/>
      <c r="O4" s="518"/>
      <c r="P4" s="518"/>
      <c r="Q4" s="518"/>
      <c r="R4" s="518"/>
      <c r="S4" s="518"/>
      <c r="T4" s="518"/>
      <c r="U4" s="518"/>
      <c r="V4" s="518"/>
      <c r="W4" s="518"/>
      <c r="X4" s="518"/>
      <c r="Y4" s="518"/>
      <c r="Z4" s="518"/>
      <c r="AA4" s="518"/>
      <c r="AB4" s="518"/>
      <c r="AC4" s="518"/>
      <c r="AD4" s="518"/>
      <c r="AE4" s="518"/>
    </row>
    <row r="5" spans="1:31">
      <c r="A5" s="518"/>
      <c r="B5" s="518"/>
      <c r="C5" s="518"/>
      <c r="D5" s="518"/>
      <c r="E5" s="518"/>
      <c r="F5" s="518"/>
      <c r="G5" s="518"/>
      <c r="H5" s="518"/>
      <c r="I5" s="518"/>
      <c r="J5" s="518"/>
      <c r="K5" s="518"/>
      <c r="L5" s="518"/>
      <c r="M5" s="518"/>
      <c r="N5" s="518"/>
      <c r="O5" s="518"/>
      <c r="P5" s="518"/>
      <c r="Q5" s="518"/>
      <c r="R5" s="518"/>
      <c r="S5" s="518"/>
      <c r="T5" s="518"/>
      <c r="U5" s="518"/>
      <c r="V5" s="518"/>
      <c r="W5" s="518"/>
      <c r="X5" s="518"/>
      <c r="Y5" s="518"/>
      <c r="Z5" s="518"/>
      <c r="AA5" s="518"/>
      <c r="AB5" s="518"/>
      <c r="AC5" s="518"/>
      <c r="AD5" s="518"/>
      <c r="AE5" s="518"/>
    </row>
    <row r="6" spans="1:31">
      <c r="A6" s="518"/>
      <c r="B6" s="518"/>
      <c r="C6" s="518"/>
      <c r="D6" s="518"/>
      <c r="E6" s="518"/>
      <c r="F6" s="518"/>
      <c r="G6" s="518"/>
      <c r="H6" s="518"/>
      <c r="I6" s="518"/>
      <c r="J6" s="518"/>
      <c r="K6" s="518"/>
      <c r="L6" s="518"/>
      <c r="M6" s="518"/>
      <c r="N6" s="518"/>
      <c r="O6" s="518"/>
      <c r="P6" s="518"/>
      <c r="Q6" s="518"/>
      <c r="R6" s="518"/>
      <c r="S6" s="518"/>
      <c r="T6" s="518"/>
      <c r="U6" s="518"/>
      <c r="V6" s="518"/>
      <c r="W6" s="518"/>
      <c r="X6" s="518"/>
      <c r="Y6" s="518"/>
      <c r="Z6" s="518"/>
      <c r="AA6" s="518"/>
      <c r="AB6" s="518"/>
      <c r="AC6" s="518"/>
      <c r="AD6" s="518"/>
      <c r="AE6" s="518"/>
    </row>
    <row r="7" spans="1:31">
      <c r="A7" s="518"/>
      <c r="B7" s="518"/>
      <c r="C7" s="518"/>
      <c r="D7" s="518"/>
      <c r="E7" s="518"/>
      <c r="F7" s="518"/>
      <c r="G7" s="518"/>
      <c r="H7" s="518"/>
      <c r="I7" s="518"/>
      <c r="J7" s="518"/>
      <c r="K7" s="518"/>
      <c r="L7" s="518"/>
      <c r="M7" s="518"/>
      <c r="N7" s="518"/>
      <c r="O7" s="518"/>
      <c r="P7" s="518"/>
      <c r="Q7" s="518"/>
      <c r="R7" s="518"/>
      <c r="S7" s="518"/>
      <c r="T7" s="518"/>
      <c r="U7" s="518"/>
      <c r="V7" s="518"/>
      <c r="W7" s="518"/>
      <c r="X7" s="518"/>
      <c r="Y7" s="518"/>
      <c r="Z7" s="518"/>
      <c r="AA7" s="518"/>
      <c r="AB7" s="518"/>
      <c r="AC7" s="518"/>
      <c r="AD7" s="518"/>
      <c r="AE7" s="518"/>
    </row>
    <row r="8" spans="1:31">
      <c r="A8" s="518"/>
      <c r="B8" s="518"/>
      <c r="C8" s="518"/>
      <c r="D8" s="518"/>
      <c r="E8" s="518"/>
      <c r="F8" s="518"/>
      <c r="G8" s="518"/>
      <c r="H8" s="518"/>
      <c r="I8" s="518"/>
      <c r="J8" s="518"/>
      <c r="K8" s="518"/>
      <c r="L8" s="518"/>
      <c r="M8" s="518"/>
      <c r="N8" s="518"/>
      <c r="O8" s="518"/>
      <c r="P8" s="518"/>
      <c r="Q8" s="518"/>
      <c r="R8" s="518"/>
      <c r="S8" s="518"/>
      <c r="T8" s="518"/>
      <c r="U8" s="518"/>
      <c r="V8" s="518"/>
      <c r="W8" s="518"/>
      <c r="X8" s="518"/>
      <c r="Y8" s="518"/>
      <c r="Z8" s="518"/>
      <c r="AA8" s="518"/>
      <c r="AB8" s="518"/>
      <c r="AC8" s="518"/>
      <c r="AD8" s="518"/>
      <c r="AE8" s="518"/>
    </row>
    <row r="9" spans="1:31">
      <c r="A9" s="518"/>
      <c r="B9" s="518"/>
      <c r="C9" s="518"/>
      <c r="D9" s="518"/>
      <c r="E9" s="518"/>
      <c r="F9" s="518"/>
      <c r="G9" s="518"/>
      <c r="H9" s="518"/>
      <c r="I9" s="518"/>
      <c r="J9" s="518"/>
      <c r="K9" s="518"/>
      <c r="L9" s="518"/>
      <c r="M9" s="518"/>
      <c r="N9" s="518"/>
      <c r="O9" s="518"/>
      <c r="P9" s="518"/>
      <c r="Q9" s="518"/>
      <c r="R9" s="518"/>
      <c r="S9" s="518"/>
      <c r="T9" s="518"/>
      <c r="U9" s="518"/>
      <c r="V9" s="518"/>
      <c r="W9" s="518"/>
      <c r="X9" s="518"/>
      <c r="Y9" s="518"/>
      <c r="Z9" s="518"/>
      <c r="AA9" s="518"/>
      <c r="AB9" s="518"/>
      <c r="AC9" s="518"/>
      <c r="AD9" s="518"/>
      <c r="AE9" s="518"/>
    </row>
    <row r="10" spans="1:31">
      <c r="A10" s="518"/>
      <c r="B10" s="518"/>
      <c r="C10" s="518"/>
      <c r="D10" s="518"/>
      <c r="E10" s="518"/>
      <c r="F10" s="518"/>
      <c r="G10" s="518"/>
      <c r="H10" s="518"/>
      <c r="I10" s="518"/>
      <c r="J10" s="518"/>
      <c r="K10" s="518"/>
      <c r="L10" s="518"/>
      <c r="M10" s="518"/>
      <c r="N10" s="518"/>
      <c r="O10" s="518"/>
      <c r="P10" s="518"/>
      <c r="Q10" s="518"/>
      <c r="R10" s="518"/>
      <c r="S10" s="518"/>
      <c r="T10" s="518"/>
      <c r="U10" s="518"/>
      <c r="V10" s="518"/>
      <c r="W10" s="518"/>
      <c r="X10" s="518"/>
      <c r="Y10" s="518"/>
      <c r="Z10" s="518"/>
      <c r="AA10" s="518"/>
      <c r="AB10" s="518"/>
      <c r="AC10" s="518"/>
      <c r="AD10" s="518"/>
      <c r="AE10" s="518"/>
    </row>
    <row r="11" spans="1:31">
      <c r="A11" s="518"/>
      <c r="B11" s="518"/>
      <c r="C11" s="518"/>
      <c r="D11" s="518"/>
      <c r="E11" s="518"/>
      <c r="F11" s="518"/>
      <c r="G11" s="518"/>
      <c r="H11" s="518"/>
      <c r="I11" s="518"/>
      <c r="J11" s="518"/>
      <c r="K11" s="518"/>
      <c r="L11" s="518"/>
      <c r="M11" s="518"/>
      <c r="N11" s="518"/>
      <c r="O11" s="518"/>
      <c r="P11" s="518"/>
      <c r="Q11" s="518"/>
      <c r="R11" s="518"/>
      <c r="S11" s="518"/>
      <c r="T11" s="518"/>
      <c r="U11" s="518"/>
      <c r="V11" s="518"/>
      <c r="W11" s="518"/>
      <c r="X11" s="518"/>
      <c r="Y11" s="518"/>
      <c r="Z11" s="518"/>
      <c r="AA11" s="518"/>
      <c r="AB11" s="518"/>
      <c r="AC11" s="518"/>
      <c r="AD11" s="518"/>
      <c r="AE11" s="518"/>
    </row>
    <row r="12" spans="1:31">
      <c r="A12" s="518"/>
      <c r="B12" s="518"/>
      <c r="C12" s="518"/>
      <c r="D12" s="518"/>
      <c r="E12" s="518"/>
      <c r="F12" s="518"/>
      <c r="G12" s="518"/>
      <c r="H12" s="518"/>
      <c r="I12" s="518"/>
      <c r="J12" s="518"/>
      <c r="K12" s="518"/>
      <c r="L12" s="518"/>
      <c r="M12" s="518"/>
      <c r="N12" s="518"/>
      <c r="O12" s="518"/>
      <c r="P12" s="518"/>
      <c r="Q12" s="518"/>
      <c r="R12" s="518"/>
      <c r="S12" s="518"/>
      <c r="T12" s="518"/>
      <c r="U12" s="518"/>
      <c r="V12" s="518"/>
      <c r="W12" s="518"/>
      <c r="X12" s="518"/>
      <c r="Y12" s="518"/>
      <c r="Z12" s="518"/>
      <c r="AA12" s="518"/>
      <c r="AB12" s="518"/>
      <c r="AC12" s="518"/>
      <c r="AD12" s="518"/>
      <c r="AE12" s="518"/>
    </row>
    <row r="13" spans="1:31">
      <c r="A13" s="518"/>
      <c r="B13" s="518"/>
      <c r="C13" s="518"/>
      <c r="D13" s="518"/>
      <c r="E13" s="518"/>
      <c r="F13" s="518"/>
      <c r="G13" s="518"/>
      <c r="H13" s="518"/>
      <c r="I13" s="518"/>
      <c r="J13" s="518"/>
      <c r="K13" s="518"/>
      <c r="L13" s="518"/>
      <c r="M13" s="518"/>
      <c r="N13" s="518"/>
      <c r="O13" s="518"/>
      <c r="P13" s="518"/>
      <c r="Q13" s="518"/>
      <c r="R13" s="518"/>
      <c r="S13" s="518"/>
      <c r="T13" s="518"/>
      <c r="U13" s="518"/>
      <c r="V13" s="518"/>
      <c r="W13" s="518"/>
      <c r="X13" s="518"/>
      <c r="Y13" s="518"/>
      <c r="Z13" s="518"/>
      <c r="AA13" s="518"/>
      <c r="AB13" s="518"/>
      <c r="AC13" s="518"/>
      <c r="AD13" s="518"/>
      <c r="AE13" s="518"/>
    </row>
    <row r="14" spans="1:31">
      <c r="A14" s="518"/>
      <c r="B14" s="518"/>
      <c r="C14" s="518"/>
      <c r="D14" s="518"/>
      <c r="E14" s="518"/>
      <c r="F14" s="518"/>
      <c r="G14" s="518"/>
      <c r="H14" s="518"/>
      <c r="I14" s="518"/>
      <c r="J14" s="518"/>
      <c r="K14" s="518"/>
      <c r="L14" s="518"/>
      <c r="M14" s="518"/>
      <c r="N14" s="518"/>
      <c r="O14" s="518"/>
      <c r="P14" s="518"/>
      <c r="Q14" s="518"/>
      <c r="R14" s="518"/>
      <c r="S14" s="518"/>
      <c r="T14" s="518"/>
      <c r="U14" s="518"/>
      <c r="V14" s="518"/>
      <c r="W14" s="518"/>
      <c r="X14" s="518"/>
      <c r="Y14" s="518"/>
      <c r="Z14" s="518"/>
      <c r="AA14" s="518"/>
      <c r="AB14" s="518"/>
      <c r="AC14" s="518"/>
      <c r="AD14" s="518"/>
      <c r="AE14" s="518"/>
    </row>
    <row r="15" spans="1:31">
      <c r="A15" s="518"/>
      <c r="B15" s="518"/>
      <c r="C15" s="518"/>
      <c r="D15" s="518"/>
      <c r="E15" s="518"/>
      <c r="F15" s="518"/>
      <c r="G15" s="518"/>
      <c r="H15" s="518"/>
      <c r="I15" s="518"/>
      <c r="J15" s="518"/>
      <c r="K15" s="518"/>
      <c r="L15" s="518"/>
      <c r="M15" s="518"/>
      <c r="N15" s="518"/>
      <c r="O15" s="518"/>
      <c r="P15" s="518"/>
      <c r="Q15" s="518"/>
      <c r="R15" s="518"/>
      <c r="S15" s="518"/>
      <c r="T15" s="518"/>
      <c r="U15" s="518"/>
      <c r="V15" s="518"/>
      <c r="W15" s="518"/>
      <c r="X15" s="518"/>
      <c r="Y15" s="518"/>
      <c r="Z15" s="518"/>
      <c r="AA15" s="518"/>
      <c r="AB15" s="518"/>
      <c r="AC15" s="518"/>
      <c r="AD15" s="518"/>
      <c r="AE15" s="518"/>
    </row>
    <row r="16" spans="1:31">
      <c r="A16" s="518"/>
      <c r="B16" s="518"/>
      <c r="C16" s="518"/>
      <c r="D16" s="518"/>
      <c r="E16" s="518"/>
      <c r="F16" s="518"/>
      <c r="G16" s="518"/>
      <c r="H16" s="518"/>
      <c r="I16" s="518"/>
      <c r="J16" s="518"/>
      <c r="K16" s="518"/>
      <c r="L16" s="518"/>
      <c r="M16" s="518"/>
      <c r="N16" s="518"/>
      <c r="O16" s="518"/>
      <c r="P16" s="518"/>
      <c r="Q16" s="518"/>
      <c r="R16" s="518"/>
      <c r="S16" s="518"/>
      <c r="T16" s="518"/>
      <c r="U16" s="518"/>
      <c r="V16" s="518"/>
      <c r="W16" s="518"/>
      <c r="X16" s="518"/>
      <c r="Y16" s="518"/>
      <c r="Z16" s="518"/>
      <c r="AA16" s="518"/>
      <c r="AB16" s="518"/>
      <c r="AC16" s="518"/>
      <c r="AD16" s="518"/>
      <c r="AE16" s="518"/>
    </row>
    <row r="17" spans="1:31">
      <c r="A17" s="518"/>
      <c r="B17" s="518"/>
      <c r="C17" s="518"/>
      <c r="D17" s="518"/>
      <c r="E17" s="518"/>
      <c r="F17" s="518"/>
      <c r="G17" s="518"/>
      <c r="H17" s="518"/>
      <c r="I17" s="518"/>
      <c r="J17" s="518"/>
      <c r="K17" s="518"/>
      <c r="L17" s="518"/>
      <c r="M17" s="518"/>
      <c r="N17" s="518"/>
      <c r="O17" s="518"/>
      <c r="P17" s="518"/>
      <c r="Q17" s="518"/>
      <c r="R17" s="518"/>
      <c r="S17" s="518"/>
      <c r="T17" s="518"/>
      <c r="U17" s="518"/>
      <c r="V17" s="518"/>
      <c r="W17" s="518"/>
      <c r="X17" s="518"/>
      <c r="Y17" s="518"/>
      <c r="Z17" s="518"/>
      <c r="AA17" s="518"/>
      <c r="AB17" s="518"/>
      <c r="AC17" s="518"/>
      <c r="AD17" s="518"/>
      <c r="AE17" s="518"/>
    </row>
    <row r="18" spans="1:31">
      <c r="A18" s="518"/>
      <c r="B18" s="518"/>
      <c r="C18" s="518"/>
      <c r="D18" s="518"/>
      <c r="E18" s="518"/>
      <c r="F18" s="518"/>
      <c r="G18" s="518"/>
      <c r="H18" s="518"/>
      <c r="I18" s="518"/>
      <c r="J18" s="518"/>
      <c r="K18" s="518"/>
      <c r="L18" s="518"/>
      <c r="M18" s="518"/>
      <c r="N18" s="518"/>
      <c r="O18" s="518"/>
      <c r="P18" s="518"/>
      <c r="Q18" s="518"/>
      <c r="R18" s="518"/>
      <c r="S18" s="518"/>
      <c r="T18" s="518"/>
      <c r="U18" s="518"/>
      <c r="V18" s="518"/>
      <c r="W18" s="518"/>
      <c r="X18" s="518"/>
      <c r="Y18" s="518"/>
      <c r="Z18" s="518"/>
      <c r="AA18" s="518"/>
      <c r="AB18" s="518"/>
      <c r="AC18" s="518"/>
      <c r="AD18" s="518"/>
      <c r="AE18" s="518"/>
    </row>
    <row r="19" spans="1:31">
      <c r="A19" s="518"/>
      <c r="B19" s="518"/>
      <c r="C19" s="518"/>
      <c r="D19" s="518"/>
      <c r="E19" s="518"/>
      <c r="F19" s="518"/>
      <c r="G19" s="518"/>
      <c r="H19" s="518"/>
      <c r="I19" s="518"/>
      <c r="J19" s="518"/>
      <c r="K19" s="518"/>
      <c r="L19" s="518"/>
      <c r="M19" s="518"/>
      <c r="N19" s="518"/>
      <c r="O19" s="518"/>
      <c r="P19" s="518"/>
      <c r="Q19" s="518"/>
      <c r="R19" s="518"/>
      <c r="S19" s="518"/>
      <c r="T19" s="518"/>
      <c r="U19" s="518"/>
      <c r="V19" s="518"/>
      <c r="W19" s="518"/>
      <c r="X19" s="518"/>
      <c r="Y19" s="518"/>
      <c r="Z19" s="518"/>
      <c r="AA19" s="518"/>
      <c r="AB19" s="518"/>
      <c r="AC19" s="518"/>
      <c r="AD19" s="518"/>
      <c r="AE19" s="518"/>
    </row>
    <row r="20" spans="1:31">
      <c r="A20" s="518"/>
      <c r="B20" s="518"/>
      <c r="C20" s="518"/>
      <c r="D20" s="518"/>
      <c r="E20" s="518"/>
      <c r="F20" s="518"/>
      <c r="G20" s="518"/>
      <c r="H20" s="518"/>
      <c r="I20" s="518"/>
      <c r="J20" s="518"/>
      <c r="K20" s="518"/>
      <c r="L20" s="518"/>
      <c r="M20" s="518"/>
      <c r="N20" s="518"/>
      <c r="O20" s="518"/>
      <c r="P20" s="518"/>
      <c r="Q20" s="518"/>
      <c r="R20" s="518"/>
      <c r="S20" s="518"/>
      <c r="T20" s="518"/>
      <c r="U20" s="518"/>
      <c r="V20" s="518"/>
      <c r="W20" s="518"/>
      <c r="X20" s="518"/>
      <c r="Y20" s="518"/>
      <c r="Z20" s="518"/>
      <c r="AA20" s="518"/>
      <c r="AB20" s="518"/>
      <c r="AC20" s="518"/>
      <c r="AD20" s="518"/>
      <c r="AE20" s="518"/>
    </row>
    <row r="21" spans="1:31">
      <c r="A21" s="518"/>
      <c r="B21" s="518"/>
      <c r="C21" s="518"/>
      <c r="D21" s="518"/>
      <c r="E21" s="518"/>
      <c r="F21" s="518"/>
      <c r="G21" s="518"/>
      <c r="H21" s="518"/>
      <c r="I21" s="518"/>
      <c r="J21" s="518"/>
      <c r="K21" s="518"/>
      <c r="L21" s="518"/>
      <c r="M21" s="518"/>
      <c r="N21" s="518"/>
      <c r="O21" s="518"/>
      <c r="P21" s="518"/>
      <c r="Q21" s="518"/>
      <c r="R21" s="518"/>
      <c r="S21" s="518"/>
      <c r="T21" s="518"/>
      <c r="U21" s="518"/>
      <c r="V21" s="518"/>
      <c r="W21" s="518"/>
      <c r="X21" s="518"/>
      <c r="Y21" s="518"/>
      <c r="Z21" s="518"/>
      <c r="AA21" s="518"/>
      <c r="AB21" s="518"/>
      <c r="AC21" s="518"/>
      <c r="AD21" s="518"/>
      <c r="AE21" s="518"/>
    </row>
    <row r="22" spans="1:31">
      <c r="A22" s="518"/>
      <c r="B22" s="518"/>
      <c r="C22" s="518"/>
      <c r="D22" s="518"/>
      <c r="E22" s="518"/>
      <c r="F22" s="518"/>
      <c r="G22" s="518"/>
      <c r="H22" s="518"/>
      <c r="I22" s="518"/>
      <c r="J22" s="518"/>
      <c r="K22" s="518"/>
      <c r="L22" s="518"/>
      <c r="M22" s="518"/>
      <c r="N22" s="518"/>
      <c r="O22" s="518"/>
      <c r="P22" s="518"/>
      <c r="Q22" s="518"/>
      <c r="R22" s="518"/>
      <c r="S22" s="518"/>
      <c r="T22" s="518"/>
      <c r="U22" s="518"/>
      <c r="V22" s="518"/>
      <c r="W22" s="518"/>
      <c r="X22" s="518"/>
      <c r="Y22" s="518"/>
      <c r="Z22" s="518"/>
      <c r="AA22" s="518"/>
      <c r="AB22" s="518"/>
      <c r="AC22" s="518"/>
      <c r="AD22" s="518"/>
      <c r="AE22" s="518"/>
    </row>
    <row r="23" spans="1:31">
      <c r="A23" s="518"/>
      <c r="B23" s="518"/>
      <c r="C23" s="518"/>
      <c r="D23" s="518"/>
      <c r="E23" s="518"/>
      <c r="F23" s="518"/>
      <c r="G23" s="518"/>
      <c r="H23" s="518"/>
      <c r="I23" s="518"/>
      <c r="J23" s="518"/>
      <c r="K23" s="518"/>
      <c r="L23" s="518"/>
      <c r="M23" s="518"/>
      <c r="N23" s="518"/>
      <c r="O23" s="518"/>
      <c r="P23" s="518"/>
      <c r="Q23" s="518"/>
      <c r="R23" s="518"/>
      <c r="S23" s="518"/>
      <c r="T23" s="518"/>
      <c r="U23" s="518"/>
      <c r="V23" s="518"/>
      <c r="W23" s="518"/>
      <c r="X23" s="518"/>
      <c r="Y23" s="518"/>
      <c r="Z23" s="518"/>
      <c r="AA23" s="518"/>
      <c r="AB23" s="518"/>
      <c r="AC23" s="518"/>
      <c r="AD23" s="518"/>
      <c r="AE23" s="518"/>
    </row>
    <row r="24" spans="1:31">
      <c r="A24" s="518"/>
      <c r="B24" s="518"/>
      <c r="C24" s="518"/>
      <c r="D24" s="518"/>
      <c r="E24" s="518"/>
      <c r="F24" s="518"/>
      <c r="G24" s="518"/>
      <c r="H24" s="518"/>
      <c r="I24" s="518"/>
      <c r="J24" s="518"/>
      <c r="K24" s="518"/>
      <c r="L24" s="518"/>
      <c r="M24" s="518"/>
      <c r="N24" s="518"/>
      <c r="O24" s="518"/>
      <c r="P24" s="518"/>
      <c r="Q24" s="518"/>
      <c r="R24" s="518"/>
      <c r="S24" s="518"/>
      <c r="T24" s="518"/>
      <c r="U24" s="518"/>
      <c r="V24" s="518"/>
      <c r="W24" s="518"/>
      <c r="X24" s="518"/>
      <c r="Y24" s="518"/>
      <c r="Z24" s="518"/>
      <c r="AA24" s="518"/>
      <c r="AB24" s="518"/>
      <c r="AC24" s="518"/>
      <c r="AD24" s="518"/>
      <c r="AE24" s="518"/>
    </row>
    <row r="25" spans="1:31">
      <c r="A25" s="518"/>
      <c r="B25" s="518"/>
      <c r="C25" s="518"/>
      <c r="D25" s="518"/>
      <c r="E25" s="518"/>
      <c r="F25" s="518"/>
      <c r="G25" s="518"/>
      <c r="H25" s="518"/>
      <c r="I25" s="518"/>
      <c r="J25" s="518"/>
      <c r="K25" s="518"/>
      <c r="L25" s="518"/>
      <c r="M25" s="518"/>
      <c r="N25" s="518"/>
      <c r="O25" s="518"/>
      <c r="P25" s="518"/>
      <c r="Q25" s="518"/>
      <c r="R25" s="518"/>
      <c r="S25" s="518"/>
      <c r="T25" s="518"/>
      <c r="U25" s="518"/>
      <c r="V25" s="518"/>
      <c r="W25" s="518"/>
      <c r="X25" s="518"/>
      <c r="Y25" s="518"/>
      <c r="Z25" s="518"/>
      <c r="AA25" s="518"/>
      <c r="AB25" s="518"/>
      <c r="AC25" s="518"/>
      <c r="AD25" s="518"/>
      <c r="AE25" s="518"/>
    </row>
    <row r="26" spans="1:31">
      <c r="A26" s="518"/>
      <c r="B26" s="518"/>
      <c r="C26" s="518"/>
      <c r="D26" s="518"/>
      <c r="E26" s="518"/>
      <c r="F26" s="518"/>
      <c r="G26" s="518"/>
      <c r="H26" s="518"/>
      <c r="I26" s="518"/>
      <c r="J26" s="518"/>
      <c r="K26" s="518"/>
      <c r="L26" s="518"/>
      <c r="M26" s="518"/>
      <c r="N26" s="518"/>
      <c r="O26" s="518"/>
      <c r="P26" s="518"/>
      <c r="Q26" s="518"/>
      <c r="R26" s="518"/>
      <c r="S26" s="518"/>
      <c r="T26" s="518"/>
      <c r="U26" s="518"/>
      <c r="V26" s="518"/>
      <c r="W26" s="518"/>
      <c r="X26" s="518"/>
      <c r="Y26" s="518"/>
      <c r="Z26" s="518"/>
      <c r="AA26" s="518"/>
      <c r="AB26" s="518"/>
      <c r="AC26" s="518"/>
      <c r="AD26" s="518"/>
      <c r="AE26" s="518"/>
    </row>
    <row r="27" spans="1:31">
      <c r="A27" s="518"/>
      <c r="B27" s="518"/>
      <c r="C27" s="518"/>
      <c r="D27" s="518"/>
      <c r="E27" s="518"/>
      <c r="F27" s="518"/>
      <c r="G27" s="518"/>
      <c r="H27" s="518"/>
      <c r="I27" s="518"/>
      <c r="J27" s="518"/>
      <c r="K27" s="518"/>
      <c r="L27" s="518"/>
      <c r="M27" s="518"/>
      <c r="N27" s="518"/>
      <c r="O27" s="518"/>
      <c r="P27" s="518"/>
      <c r="Q27" s="518"/>
      <c r="R27" s="518"/>
      <c r="S27" s="518"/>
      <c r="T27" s="518"/>
      <c r="U27" s="518"/>
      <c r="V27" s="518"/>
      <c r="W27" s="518"/>
      <c r="X27" s="518"/>
      <c r="Y27" s="518"/>
      <c r="Z27" s="518"/>
      <c r="AA27" s="518"/>
      <c r="AB27" s="518"/>
      <c r="AC27" s="518"/>
      <c r="AD27" s="518"/>
      <c r="AE27" s="518"/>
    </row>
    <row r="28" spans="1:31">
      <c r="A28" s="518"/>
      <c r="B28" s="518"/>
      <c r="C28" s="518"/>
      <c r="D28" s="518"/>
      <c r="E28" s="518"/>
      <c r="F28" s="518"/>
      <c r="G28" s="518"/>
      <c r="H28" s="518"/>
      <c r="I28" s="518"/>
      <c r="J28" s="518"/>
      <c r="K28" s="518"/>
      <c r="L28" s="518"/>
      <c r="M28" s="518"/>
      <c r="N28" s="518"/>
      <c r="O28" s="518"/>
      <c r="P28" s="518"/>
      <c r="Q28" s="518"/>
      <c r="R28" s="518"/>
      <c r="S28" s="518"/>
      <c r="T28" s="518"/>
      <c r="U28" s="518"/>
      <c r="V28" s="518"/>
      <c r="W28" s="518"/>
      <c r="X28" s="518"/>
      <c r="Y28" s="518"/>
      <c r="Z28" s="518"/>
      <c r="AA28" s="518"/>
      <c r="AB28" s="518"/>
      <c r="AC28" s="518"/>
      <c r="AD28" s="518"/>
      <c r="AE28" s="518"/>
    </row>
    <row r="29" spans="1:31">
      <c r="A29" s="518"/>
      <c r="B29" s="518"/>
      <c r="C29" s="518"/>
      <c r="D29" s="518"/>
      <c r="E29" s="518"/>
      <c r="F29" s="518"/>
      <c r="G29" s="518"/>
      <c r="H29" s="518"/>
      <c r="I29" s="518"/>
      <c r="J29" s="518"/>
      <c r="K29" s="518"/>
      <c r="L29" s="518"/>
      <c r="M29" s="518"/>
      <c r="N29" s="518"/>
      <c r="O29" s="518"/>
      <c r="P29" s="518"/>
      <c r="Q29" s="518"/>
      <c r="R29" s="518"/>
      <c r="S29" s="518"/>
      <c r="T29" s="518"/>
      <c r="U29" s="518"/>
      <c r="V29" s="518"/>
      <c r="W29" s="518"/>
      <c r="X29" s="518"/>
      <c r="Y29" s="518"/>
      <c r="Z29" s="518"/>
      <c r="AA29" s="518"/>
      <c r="AB29" s="518"/>
      <c r="AC29" s="518"/>
      <c r="AD29" s="518"/>
      <c r="AE29" s="518"/>
    </row>
    <row r="30" spans="1:31">
      <c r="A30" s="518"/>
      <c r="B30" s="518"/>
      <c r="C30" s="518"/>
      <c r="D30" s="518"/>
      <c r="E30" s="518"/>
      <c r="F30" s="518"/>
      <c r="G30" s="518"/>
      <c r="H30" s="518"/>
      <c r="I30" s="518"/>
      <c r="J30" s="518"/>
      <c r="K30" s="518"/>
      <c r="L30" s="518"/>
      <c r="M30" s="518"/>
      <c r="N30" s="518"/>
      <c r="O30" s="518"/>
      <c r="P30" s="518"/>
      <c r="Q30" s="518"/>
      <c r="R30" s="518"/>
      <c r="S30" s="518"/>
      <c r="T30" s="518"/>
      <c r="U30" s="518"/>
      <c r="V30" s="518"/>
      <c r="W30" s="518"/>
      <c r="X30" s="518"/>
      <c r="Y30" s="518"/>
      <c r="Z30" s="518"/>
      <c r="AA30" s="518"/>
      <c r="AB30" s="518"/>
      <c r="AC30" s="518"/>
      <c r="AD30" s="518"/>
      <c r="AE30" s="518"/>
    </row>
    <row r="31" spans="1:31">
      <c r="A31" s="518"/>
      <c r="B31" s="518"/>
      <c r="C31" s="518"/>
      <c r="D31" s="518"/>
      <c r="E31" s="518"/>
      <c r="F31" s="518"/>
      <c r="G31" s="518"/>
      <c r="H31" s="518"/>
      <c r="I31" s="518"/>
      <c r="J31" s="518"/>
      <c r="K31" s="518"/>
      <c r="L31" s="518"/>
      <c r="M31" s="518"/>
      <c r="N31" s="518"/>
      <c r="O31" s="518"/>
      <c r="P31" s="518"/>
      <c r="Q31" s="518"/>
      <c r="R31" s="518"/>
      <c r="S31" s="518"/>
      <c r="T31" s="518"/>
      <c r="U31" s="518"/>
      <c r="V31" s="518"/>
      <c r="W31" s="518"/>
      <c r="X31" s="518"/>
      <c r="Y31" s="518"/>
      <c r="Z31" s="518"/>
      <c r="AA31" s="518"/>
      <c r="AB31" s="518"/>
      <c r="AC31" s="518"/>
      <c r="AD31" s="518"/>
      <c r="AE31" s="518"/>
    </row>
    <row r="32" spans="1:31">
      <c r="A32" s="518"/>
      <c r="B32" s="518"/>
      <c r="C32" s="518"/>
      <c r="D32" s="518"/>
      <c r="E32" s="518"/>
      <c r="F32" s="518"/>
      <c r="G32" s="518"/>
      <c r="H32" s="518"/>
      <c r="I32" s="518"/>
      <c r="J32" s="518"/>
      <c r="K32" s="518"/>
      <c r="L32" s="518"/>
      <c r="M32" s="518"/>
      <c r="N32" s="518"/>
      <c r="O32" s="518"/>
      <c r="P32" s="518"/>
      <c r="Q32" s="518"/>
      <c r="R32" s="518"/>
      <c r="S32" s="518"/>
      <c r="T32" s="518"/>
      <c r="U32" s="518"/>
      <c r="V32" s="518"/>
      <c r="W32" s="518"/>
      <c r="X32" s="518"/>
      <c r="Y32" s="518"/>
      <c r="Z32" s="518"/>
      <c r="AA32" s="518"/>
      <c r="AB32" s="518"/>
      <c r="AC32" s="518"/>
      <c r="AD32" s="518"/>
      <c r="AE32" s="518"/>
    </row>
    <row r="33" spans="1:31">
      <c r="A33" s="518"/>
      <c r="B33" s="518"/>
      <c r="C33" s="518"/>
      <c r="D33" s="518"/>
      <c r="E33" s="518"/>
      <c r="F33" s="518"/>
      <c r="G33" s="518"/>
      <c r="H33" s="518"/>
      <c r="I33" s="518"/>
      <c r="J33" s="518"/>
      <c r="K33" s="518"/>
      <c r="L33" s="518"/>
      <c r="M33" s="518"/>
      <c r="N33" s="518"/>
      <c r="O33" s="518"/>
      <c r="P33" s="518"/>
      <c r="Q33" s="518"/>
      <c r="R33" s="518"/>
      <c r="S33" s="518"/>
      <c r="T33" s="518"/>
      <c r="U33" s="518"/>
      <c r="V33" s="518"/>
      <c r="W33" s="518"/>
      <c r="X33" s="518"/>
      <c r="Y33" s="518"/>
      <c r="Z33" s="518"/>
      <c r="AA33" s="518"/>
      <c r="AB33" s="518"/>
      <c r="AC33" s="518"/>
      <c r="AD33" s="518"/>
      <c r="AE33" s="518"/>
    </row>
    <row r="34" spans="1:31">
      <c r="A34" s="518"/>
      <c r="B34" s="518"/>
      <c r="C34" s="518"/>
      <c r="D34" s="518"/>
      <c r="E34" s="518"/>
      <c r="F34" s="518"/>
      <c r="G34" s="518"/>
      <c r="H34" s="518"/>
      <c r="I34" s="518"/>
      <c r="J34" s="518"/>
      <c r="K34" s="518"/>
      <c r="L34" s="518"/>
      <c r="M34" s="518"/>
      <c r="N34" s="518"/>
      <c r="O34" s="518"/>
      <c r="P34" s="518"/>
      <c r="Q34" s="518"/>
      <c r="R34" s="518"/>
      <c r="S34" s="518"/>
      <c r="T34" s="518"/>
      <c r="U34" s="518"/>
      <c r="V34" s="518"/>
      <c r="W34" s="518"/>
      <c r="X34" s="518"/>
      <c r="Y34" s="518"/>
      <c r="Z34" s="518"/>
      <c r="AA34" s="518"/>
      <c r="AB34" s="518"/>
      <c r="AC34" s="518"/>
      <c r="AD34" s="518"/>
      <c r="AE34" s="518"/>
    </row>
    <row r="35" spans="1:31">
      <c r="A35" s="518"/>
      <c r="B35" s="518"/>
      <c r="C35" s="518"/>
      <c r="D35" s="518"/>
      <c r="E35" s="518"/>
      <c r="F35" s="518"/>
      <c r="G35" s="518"/>
      <c r="H35" s="518"/>
      <c r="I35" s="518"/>
      <c r="J35" s="518"/>
      <c r="K35" s="518"/>
      <c r="L35" s="518"/>
      <c r="M35" s="518"/>
      <c r="N35" s="518"/>
      <c r="O35" s="518"/>
      <c r="P35" s="518"/>
      <c r="Q35" s="518"/>
      <c r="R35" s="518"/>
      <c r="S35" s="518"/>
      <c r="T35" s="518"/>
      <c r="U35" s="518"/>
      <c r="V35" s="518"/>
      <c r="W35" s="518"/>
      <c r="X35" s="518"/>
      <c r="Y35" s="518"/>
      <c r="Z35" s="518"/>
      <c r="AA35" s="518"/>
      <c r="AB35" s="518"/>
      <c r="AC35" s="518"/>
      <c r="AD35" s="518"/>
      <c r="AE35" s="518"/>
    </row>
    <row r="36" spans="1:31">
      <c r="A36" s="518"/>
      <c r="B36" s="518"/>
      <c r="C36" s="518"/>
      <c r="D36" s="518"/>
      <c r="E36" s="518"/>
      <c r="F36" s="518"/>
      <c r="G36" s="518"/>
      <c r="H36" s="518"/>
      <c r="I36" s="518"/>
      <c r="J36" s="518"/>
      <c r="K36" s="518"/>
      <c r="L36" s="518"/>
      <c r="M36" s="518"/>
      <c r="N36" s="518"/>
      <c r="O36" s="518"/>
      <c r="P36" s="518"/>
      <c r="Q36" s="518"/>
      <c r="R36" s="518"/>
      <c r="S36" s="518"/>
      <c r="T36" s="518"/>
      <c r="U36" s="518"/>
      <c r="V36" s="518"/>
      <c r="W36" s="518"/>
      <c r="X36" s="518"/>
      <c r="Y36" s="518"/>
      <c r="Z36" s="518"/>
      <c r="AA36" s="518"/>
      <c r="AB36" s="518"/>
      <c r="AC36" s="518"/>
      <c r="AD36" s="518"/>
      <c r="AE36" s="518"/>
    </row>
    <row r="37" spans="1:31">
      <c r="A37" s="518"/>
      <c r="B37" s="518"/>
      <c r="C37" s="518"/>
      <c r="D37" s="518"/>
      <c r="E37" s="518"/>
      <c r="F37" s="518"/>
      <c r="G37" s="518"/>
      <c r="H37" s="518"/>
      <c r="I37" s="518"/>
      <c r="J37" s="518"/>
      <c r="K37" s="518"/>
      <c r="L37" s="518"/>
      <c r="M37" s="518"/>
      <c r="N37" s="518"/>
      <c r="O37" s="518"/>
      <c r="P37" s="518"/>
      <c r="Q37" s="518"/>
      <c r="R37" s="518"/>
      <c r="S37" s="518"/>
      <c r="T37" s="518"/>
      <c r="U37" s="518"/>
      <c r="V37" s="518"/>
      <c r="W37" s="518"/>
      <c r="X37" s="518"/>
      <c r="Y37" s="518"/>
      <c r="Z37" s="518"/>
      <c r="AA37" s="518"/>
      <c r="AB37" s="518"/>
      <c r="AC37" s="518"/>
      <c r="AD37" s="518"/>
      <c r="AE37" s="518"/>
    </row>
    <row r="38" spans="1:31">
      <c r="A38" s="518"/>
      <c r="B38" s="518"/>
      <c r="C38" s="518"/>
      <c r="D38" s="518"/>
      <c r="E38" s="518"/>
      <c r="F38" s="518"/>
      <c r="G38" s="518"/>
      <c r="H38" s="518"/>
      <c r="I38" s="518"/>
      <c r="J38" s="518"/>
      <c r="K38" s="518"/>
      <c r="L38" s="518"/>
      <c r="M38" s="518"/>
      <c r="N38" s="518"/>
      <c r="O38" s="518"/>
      <c r="P38" s="518"/>
      <c r="Q38" s="518"/>
      <c r="R38" s="518"/>
      <c r="S38" s="518"/>
      <c r="T38" s="518"/>
      <c r="U38" s="518"/>
      <c r="V38" s="518"/>
      <c r="W38" s="518"/>
      <c r="X38" s="518"/>
      <c r="Y38" s="518"/>
      <c r="Z38" s="518"/>
      <c r="AA38" s="518"/>
      <c r="AB38" s="518"/>
      <c r="AC38" s="518"/>
      <c r="AD38" s="518"/>
      <c r="AE38" s="518"/>
    </row>
    <row r="39" spans="1:31">
      <c r="A39" s="518"/>
      <c r="B39" s="518"/>
      <c r="C39" s="518"/>
      <c r="D39" s="518"/>
      <c r="E39" s="518"/>
      <c r="F39" s="518"/>
      <c r="G39" s="518"/>
      <c r="H39" s="518"/>
      <c r="I39" s="518"/>
      <c r="J39" s="518"/>
      <c r="K39" s="518"/>
      <c r="L39" s="518"/>
      <c r="M39" s="518"/>
      <c r="N39" s="518"/>
      <c r="O39" s="518"/>
      <c r="P39" s="518"/>
      <c r="Q39" s="518"/>
      <c r="R39" s="518"/>
      <c r="S39" s="518"/>
      <c r="T39" s="518"/>
      <c r="U39" s="518"/>
      <c r="V39" s="518"/>
      <c r="W39" s="518"/>
      <c r="X39" s="518"/>
      <c r="Y39" s="518"/>
      <c r="Z39" s="518"/>
      <c r="AA39" s="518"/>
      <c r="AB39" s="518"/>
      <c r="AC39" s="518"/>
      <c r="AD39" s="518"/>
      <c r="AE39" s="518"/>
    </row>
    <row r="40" spans="1:31">
      <c r="A40" s="518"/>
      <c r="B40" s="518"/>
      <c r="C40" s="518"/>
      <c r="D40" s="518"/>
      <c r="E40" s="518"/>
      <c r="F40" s="518"/>
      <c r="G40" s="518"/>
      <c r="H40" s="518"/>
      <c r="I40" s="518"/>
      <c r="J40" s="518"/>
      <c r="K40" s="518"/>
      <c r="L40" s="518"/>
      <c r="M40" s="518"/>
      <c r="N40" s="518"/>
      <c r="O40" s="518"/>
      <c r="P40" s="518"/>
      <c r="Q40" s="518"/>
      <c r="R40" s="518"/>
      <c r="S40" s="518"/>
      <c r="T40" s="518"/>
      <c r="U40" s="518"/>
      <c r="V40" s="518"/>
      <c r="W40" s="518"/>
      <c r="X40" s="518"/>
      <c r="Y40" s="518"/>
      <c r="Z40" s="518"/>
      <c r="AA40" s="518"/>
      <c r="AB40" s="518"/>
      <c r="AC40" s="518"/>
      <c r="AD40" s="518"/>
      <c r="AE40" s="518"/>
    </row>
    <row r="41" spans="1:31">
      <c r="A41" s="518"/>
      <c r="B41" s="518"/>
      <c r="C41" s="518"/>
      <c r="D41" s="518"/>
      <c r="E41" s="518"/>
      <c r="F41" s="518"/>
      <c r="G41" s="518"/>
      <c r="H41" s="518"/>
      <c r="I41" s="518"/>
      <c r="J41" s="518"/>
      <c r="K41" s="518"/>
      <c r="L41" s="518"/>
      <c r="M41" s="518"/>
      <c r="N41" s="518"/>
      <c r="O41" s="518"/>
      <c r="P41" s="518"/>
      <c r="Q41" s="518"/>
      <c r="R41" s="518"/>
      <c r="S41" s="518"/>
      <c r="T41" s="518"/>
      <c r="U41" s="518"/>
      <c r="V41" s="518"/>
      <c r="W41" s="518"/>
      <c r="X41" s="518"/>
      <c r="Y41" s="518"/>
      <c r="Z41" s="518"/>
      <c r="AA41" s="518"/>
      <c r="AB41" s="518"/>
      <c r="AC41" s="518"/>
      <c r="AD41" s="518"/>
      <c r="AE41" s="518"/>
    </row>
    <row r="42" spans="1:31">
      <c r="A42" s="518"/>
      <c r="B42" s="518"/>
      <c r="C42" s="518"/>
      <c r="D42" s="518"/>
      <c r="E42" s="518"/>
      <c r="F42" s="518"/>
      <c r="G42" s="518"/>
      <c r="H42" s="518"/>
      <c r="I42" s="518"/>
      <c r="J42" s="518"/>
      <c r="K42" s="518"/>
      <c r="L42" s="518"/>
      <c r="M42" s="518"/>
      <c r="N42" s="518"/>
      <c r="O42" s="518"/>
      <c r="P42" s="518"/>
      <c r="Q42" s="518"/>
      <c r="R42" s="518"/>
      <c r="S42" s="518"/>
      <c r="T42" s="518"/>
      <c r="U42" s="518"/>
      <c r="V42" s="518"/>
      <c r="W42" s="518"/>
      <c r="X42" s="518"/>
      <c r="Y42" s="518"/>
      <c r="Z42" s="518"/>
      <c r="AA42" s="518"/>
      <c r="AB42" s="518"/>
      <c r="AC42" s="518"/>
      <c r="AD42" s="518"/>
      <c r="AE42" s="518"/>
    </row>
    <row r="43" spans="1:31">
      <c r="A43" s="518"/>
      <c r="B43" s="518"/>
      <c r="C43" s="518"/>
      <c r="D43" s="518"/>
      <c r="E43" s="518"/>
      <c r="F43" s="518"/>
      <c r="G43" s="518"/>
      <c r="H43" s="518"/>
      <c r="I43" s="518"/>
      <c r="J43" s="518"/>
      <c r="K43" s="518"/>
      <c r="L43" s="518"/>
      <c r="M43" s="518"/>
      <c r="N43" s="518"/>
      <c r="O43" s="518"/>
      <c r="P43" s="518"/>
      <c r="Q43" s="518"/>
      <c r="R43" s="518"/>
      <c r="S43" s="518"/>
      <c r="T43" s="518"/>
      <c r="U43" s="518"/>
      <c r="V43" s="518"/>
      <c r="W43" s="518"/>
      <c r="X43" s="518"/>
      <c r="Y43" s="518"/>
      <c r="Z43" s="518"/>
      <c r="AA43" s="518"/>
      <c r="AB43" s="518"/>
      <c r="AC43" s="518"/>
      <c r="AD43" s="518"/>
      <c r="AE43" s="518"/>
    </row>
    <row r="44" spans="1:31">
      <c r="A44" s="518"/>
      <c r="B44" s="518"/>
      <c r="C44" s="518"/>
      <c r="D44" s="518"/>
      <c r="E44" s="518"/>
      <c r="F44" s="518"/>
      <c r="G44" s="518"/>
      <c r="H44" s="518"/>
      <c r="I44" s="518"/>
      <c r="J44" s="518"/>
      <c r="K44" s="518"/>
      <c r="L44" s="518"/>
      <c r="M44" s="518"/>
      <c r="N44" s="518"/>
      <c r="O44" s="518"/>
      <c r="P44" s="518"/>
      <c r="Q44" s="518"/>
      <c r="R44" s="518"/>
      <c r="S44" s="518"/>
      <c r="T44" s="518"/>
      <c r="U44" s="518"/>
      <c r="V44" s="518"/>
      <c r="W44" s="518"/>
      <c r="X44" s="518"/>
      <c r="Y44" s="518"/>
      <c r="Z44" s="518"/>
      <c r="AA44" s="518"/>
      <c r="AB44" s="518"/>
      <c r="AC44" s="518"/>
      <c r="AD44" s="518"/>
      <c r="AE44" s="518"/>
    </row>
    <row r="45" spans="1:31">
      <c r="A45" s="518"/>
      <c r="B45" s="518"/>
      <c r="C45" s="518"/>
      <c r="D45" s="518"/>
      <c r="E45" s="518"/>
      <c r="F45" s="518"/>
      <c r="G45" s="518"/>
      <c r="H45" s="518"/>
      <c r="I45" s="518"/>
      <c r="J45" s="518"/>
      <c r="K45" s="518"/>
      <c r="L45" s="518"/>
      <c r="M45" s="518"/>
      <c r="N45" s="518"/>
      <c r="O45" s="518"/>
      <c r="P45" s="518"/>
      <c r="Q45" s="518"/>
      <c r="R45" s="518"/>
      <c r="S45" s="518"/>
      <c r="T45" s="518"/>
      <c r="U45" s="518"/>
      <c r="V45" s="518"/>
      <c r="W45" s="518"/>
      <c r="X45" s="518"/>
      <c r="Y45" s="518"/>
      <c r="Z45" s="518"/>
      <c r="AA45" s="518"/>
      <c r="AB45" s="518"/>
      <c r="AC45" s="518"/>
      <c r="AD45" s="518"/>
      <c r="AE45" s="518"/>
    </row>
    <row r="46" spans="1:31">
      <c r="A46" s="518"/>
      <c r="B46" s="518"/>
      <c r="C46" s="518"/>
      <c r="D46" s="518"/>
      <c r="E46" s="518"/>
      <c r="F46" s="518"/>
      <c r="G46" s="518"/>
      <c r="H46" s="518"/>
      <c r="I46" s="518"/>
      <c r="J46" s="518"/>
      <c r="K46" s="518"/>
      <c r="L46" s="518"/>
      <c r="M46" s="518"/>
      <c r="N46" s="518"/>
      <c r="O46" s="518"/>
      <c r="P46" s="518"/>
      <c r="Q46" s="518"/>
      <c r="R46" s="518"/>
      <c r="S46" s="518"/>
      <c r="T46" s="518"/>
      <c r="U46" s="518"/>
      <c r="V46" s="518"/>
      <c r="W46" s="518"/>
      <c r="X46" s="518"/>
      <c r="Y46" s="518"/>
      <c r="Z46" s="518"/>
      <c r="AA46" s="518"/>
      <c r="AB46" s="518"/>
      <c r="AC46" s="518"/>
      <c r="AD46" s="518"/>
      <c r="AE46" s="518"/>
    </row>
    <row r="47" spans="1:31">
      <c r="A47" s="518"/>
      <c r="B47" s="518"/>
      <c r="C47" s="518"/>
      <c r="D47" s="518"/>
      <c r="E47" s="518"/>
      <c r="F47" s="518"/>
      <c r="G47" s="518"/>
      <c r="H47" s="518"/>
      <c r="I47" s="518"/>
      <c r="J47" s="518"/>
      <c r="K47" s="518"/>
      <c r="L47" s="518"/>
      <c r="M47" s="518"/>
      <c r="N47" s="518"/>
      <c r="O47" s="518"/>
      <c r="P47" s="518"/>
      <c r="Q47" s="518"/>
      <c r="R47" s="518"/>
      <c r="S47" s="518"/>
      <c r="T47" s="518"/>
      <c r="U47" s="518"/>
      <c r="V47" s="518"/>
      <c r="W47" s="518"/>
      <c r="X47" s="518"/>
      <c r="Y47" s="518"/>
      <c r="Z47" s="518"/>
      <c r="AA47" s="518"/>
      <c r="AB47" s="518"/>
      <c r="AC47" s="518"/>
      <c r="AD47" s="518"/>
      <c r="AE47" s="518"/>
    </row>
    <row r="48" spans="1:31">
      <c r="A48" s="518"/>
      <c r="B48" s="518"/>
      <c r="C48" s="518"/>
      <c r="D48" s="518"/>
      <c r="E48" s="518"/>
      <c r="F48" s="518"/>
      <c r="G48" s="518"/>
      <c r="H48" s="518"/>
      <c r="I48" s="518"/>
      <c r="J48" s="518"/>
      <c r="K48" s="518"/>
      <c r="L48" s="518"/>
      <c r="M48" s="518"/>
      <c r="N48" s="518"/>
      <c r="O48" s="518"/>
      <c r="P48" s="518"/>
      <c r="Q48" s="518"/>
      <c r="R48" s="518"/>
      <c r="S48" s="518"/>
      <c r="T48" s="518"/>
      <c r="U48" s="518"/>
      <c r="V48" s="518"/>
      <c r="W48" s="518"/>
      <c r="X48" s="518"/>
      <c r="Y48" s="518"/>
      <c r="Z48" s="518"/>
      <c r="AA48" s="518"/>
      <c r="AB48" s="518"/>
      <c r="AC48" s="518"/>
      <c r="AD48" s="518"/>
      <c r="AE48" s="518"/>
    </row>
    <row r="49" spans="1:31">
      <c r="A49" s="518"/>
      <c r="B49" s="518"/>
      <c r="C49" s="518"/>
      <c r="D49" s="518"/>
      <c r="E49" s="518"/>
      <c r="F49" s="518"/>
      <c r="G49" s="518"/>
      <c r="H49" s="518"/>
      <c r="I49" s="518"/>
      <c r="J49" s="518"/>
      <c r="K49" s="518"/>
      <c r="L49" s="518"/>
      <c r="M49" s="518"/>
      <c r="N49" s="518"/>
      <c r="O49" s="518"/>
      <c r="P49" s="518"/>
      <c r="Q49" s="518"/>
      <c r="R49" s="518"/>
      <c r="S49" s="518"/>
      <c r="T49" s="518"/>
      <c r="U49" s="518"/>
      <c r="V49" s="518"/>
      <c r="W49" s="518"/>
      <c r="X49" s="518"/>
      <c r="Y49" s="518"/>
      <c r="Z49" s="518"/>
      <c r="AA49" s="518"/>
      <c r="AB49" s="518"/>
      <c r="AC49" s="518"/>
      <c r="AD49" s="518"/>
      <c r="AE49" s="518"/>
    </row>
    <row r="50" spans="1:31">
      <c r="A50" s="518"/>
      <c r="B50" s="518"/>
      <c r="C50" s="518"/>
      <c r="D50" s="518"/>
      <c r="E50" s="518"/>
      <c r="F50" s="518"/>
      <c r="G50" s="518"/>
      <c r="H50" s="518"/>
      <c r="I50" s="518"/>
      <c r="J50" s="518"/>
      <c r="K50" s="518"/>
      <c r="L50" s="518"/>
      <c r="M50" s="518"/>
      <c r="N50" s="518"/>
      <c r="O50" s="518"/>
      <c r="P50" s="518"/>
      <c r="Q50" s="518"/>
      <c r="R50" s="518"/>
      <c r="S50" s="518"/>
      <c r="T50" s="518"/>
      <c r="U50" s="518"/>
      <c r="V50" s="518"/>
      <c r="W50" s="518"/>
      <c r="X50" s="518"/>
      <c r="Y50" s="518"/>
      <c r="Z50" s="518"/>
      <c r="AA50" s="518"/>
      <c r="AB50" s="518"/>
      <c r="AC50" s="518"/>
      <c r="AD50" s="518"/>
      <c r="AE50" s="518"/>
    </row>
    <row r="51" spans="1:31">
      <c r="A51" s="518"/>
      <c r="B51" s="518"/>
      <c r="C51" s="518"/>
      <c r="D51" s="518"/>
      <c r="E51" s="518"/>
      <c r="F51" s="518"/>
      <c r="G51" s="518"/>
      <c r="H51" s="518"/>
      <c r="I51" s="518"/>
      <c r="J51" s="518"/>
      <c r="K51" s="518"/>
      <c r="L51" s="518"/>
      <c r="M51" s="518"/>
      <c r="N51" s="518"/>
      <c r="O51" s="518"/>
      <c r="P51" s="518"/>
      <c r="Q51" s="518"/>
      <c r="R51" s="518"/>
      <c r="S51" s="518"/>
      <c r="T51" s="518"/>
      <c r="U51" s="518"/>
      <c r="V51" s="518"/>
      <c r="W51" s="518"/>
      <c r="X51" s="518"/>
      <c r="Y51" s="518"/>
      <c r="Z51" s="518"/>
      <c r="AA51" s="518"/>
      <c r="AB51" s="518"/>
      <c r="AC51" s="518"/>
      <c r="AD51" s="518"/>
      <c r="AE51" s="518"/>
    </row>
    <row r="52" spans="1:31">
      <c r="A52" s="518"/>
      <c r="B52" s="518"/>
      <c r="C52" s="518"/>
      <c r="D52" s="518"/>
      <c r="E52" s="518"/>
      <c r="F52" s="518"/>
      <c r="G52" s="518"/>
      <c r="H52" s="518"/>
      <c r="I52" s="518"/>
      <c r="J52" s="518"/>
      <c r="K52" s="518"/>
      <c r="L52" s="518"/>
      <c r="M52" s="518"/>
      <c r="N52" s="518"/>
      <c r="O52" s="518"/>
      <c r="P52" s="518"/>
      <c r="Q52" s="518"/>
      <c r="R52" s="518"/>
      <c r="S52" s="518"/>
      <c r="T52" s="518"/>
      <c r="U52" s="518"/>
      <c r="V52" s="518"/>
      <c r="W52" s="518"/>
      <c r="X52" s="518"/>
      <c r="Y52" s="518"/>
      <c r="Z52" s="518"/>
      <c r="AA52" s="518"/>
      <c r="AB52" s="518"/>
      <c r="AC52" s="518"/>
      <c r="AD52" s="518"/>
      <c r="AE52" s="518"/>
    </row>
    <row r="53" spans="1:31">
      <c r="A53" s="518"/>
      <c r="B53" s="518"/>
      <c r="C53" s="518"/>
      <c r="D53" s="518"/>
      <c r="E53" s="518"/>
      <c r="F53" s="518"/>
      <c r="G53" s="518"/>
      <c r="H53" s="518"/>
      <c r="I53" s="518"/>
      <c r="J53" s="518"/>
      <c r="K53" s="518"/>
      <c r="L53" s="518"/>
      <c r="M53" s="518"/>
      <c r="N53" s="518"/>
      <c r="O53" s="518"/>
      <c r="P53" s="518"/>
      <c r="Q53" s="518"/>
      <c r="R53" s="518"/>
      <c r="S53" s="518"/>
      <c r="T53" s="518"/>
      <c r="U53" s="518"/>
      <c r="V53" s="518"/>
      <c r="W53" s="518"/>
      <c r="X53" s="518"/>
      <c r="Y53" s="518"/>
      <c r="Z53" s="518"/>
      <c r="AA53" s="518"/>
      <c r="AB53" s="518"/>
      <c r="AC53" s="518"/>
      <c r="AD53" s="518"/>
      <c r="AE53" s="518"/>
    </row>
    <row r="54" spans="1:31">
      <c r="A54" s="518"/>
      <c r="B54" s="518"/>
      <c r="C54" s="518"/>
      <c r="D54" s="518"/>
      <c r="E54" s="518"/>
      <c r="F54" s="518"/>
      <c r="G54" s="518"/>
      <c r="H54" s="518"/>
      <c r="I54" s="518"/>
      <c r="J54" s="518"/>
      <c r="K54" s="518"/>
      <c r="L54" s="518"/>
      <c r="M54" s="518"/>
      <c r="N54" s="518"/>
      <c r="O54" s="518"/>
      <c r="P54" s="518"/>
      <c r="Q54" s="518"/>
      <c r="R54" s="518"/>
      <c r="S54" s="518"/>
      <c r="T54" s="518"/>
      <c r="U54" s="518"/>
      <c r="V54" s="518"/>
      <c r="W54" s="518"/>
      <c r="X54" s="518"/>
      <c r="Y54" s="518"/>
      <c r="Z54" s="518"/>
      <c r="AA54" s="518"/>
      <c r="AB54" s="518"/>
      <c r="AC54" s="518"/>
      <c r="AD54" s="518"/>
      <c r="AE54" s="518"/>
    </row>
    <row r="55" spans="1:31">
      <c r="A55" s="518"/>
      <c r="B55" s="518"/>
      <c r="C55" s="518"/>
      <c r="D55" s="518"/>
      <c r="E55" s="518"/>
      <c r="F55" s="518"/>
      <c r="G55" s="518"/>
      <c r="H55" s="518"/>
      <c r="I55" s="518"/>
      <c r="J55" s="518"/>
      <c r="K55" s="518"/>
      <c r="L55" s="518"/>
      <c r="M55" s="518"/>
      <c r="N55" s="518"/>
      <c r="O55" s="518"/>
      <c r="P55" s="518"/>
      <c r="Q55" s="518"/>
      <c r="R55" s="518"/>
      <c r="S55" s="518"/>
      <c r="T55" s="518"/>
      <c r="U55" s="518"/>
      <c r="V55" s="518"/>
      <c r="W55" s="518"/>
      <c r="X55" s="518"/>
      <c r="Y55" s="518"/>
      <c r="Z55" s="518"/>
      <c r="AA55" s="518"/>
      <c r="AB55" s="518"/>
      <c r="AC55" s="518"/>
      <c r="AD55" s="518"/>
      <c r="AE55" s="518"/>
    </row>
    <row r="56" spans="1:31">
      <c r="A56" s="518"/>
      <c r="B56" s="518"/>
      <c r="C56" s="518"/>
      <c r="D56" s="518"/>
      <c r="E56" s="518"/>
      <c r="F56" s="518"/>
      <c r="G56" s="518"/>
      <c r="H56" s="518"/>
      <c r="I56" s="518"/>
      <c r="J56" s="518"/>
      <c r="K56" s="518"/>
      <c r="L56" s="518"/>
      <c r="M56" s="518"/>
      <c r="N56" s="518"/>
      <c r="O56" s="518"/>
      <c r="P56" s="518"/>
      <c r="Q56" s="518"/>
      <c r="R56" s="518"/>
      <c r="S56" s="518"/>
      <c r="T56" s="518"/>
      <c r="U56" s="518"/>
      <c r="V56" s="518"/>
      <c r="W56" s="518"/>
      <c r="X56" s="518"/>
      <c r="Y56" s="518"/>
      <c r="Z56" s="518"/>
      <c r="AA56" s="518"/>
      <c r="AB56" s="518"/>
      <c r="AC56" s="518"/>
      <c r="AD56" s="518"/>
      <c r="AE56" s="518"/>
    </row>
    <row r="57" spans="1:31">
      <c r="A57" s="518"/>
      <c r="B57" s="518"/>
      <c r="C57" s="518"/>
      <c r="D57" s="518"/>
      <c r="E57" s="518"/>
      <c r="F57" s="518"/>
      <c r="G57" s="518"/>
      <c r="H57" s="518"/>
      <c r="I57" s="518"/>
      <c r="J57" s="518"/>
      <c r="K57" s="518"/>
      <c r="L57" s="518"/>
      <c r="M57" s="518"/>
      <c r="N57" s="518"/>
      <c r="O57" s="518"/>
      <c r="P57" s="518"/>
      <c r="Q57" s="518"/>
      <c r="R57" s="518"/>
      <c r="S57" s="518"/>
      <c r="T57" s="518"/>
      <c r="U57" s="518"/>
      <c r="V57" s="518"/>
      <c r="W57" s="518"/>
      <c r="X57" s="518"/>
      <c r="Y57" s="518"/>
      <c r="Z57" s="518"/>
      <c r="AA57" s="518"/>
      <c r="AB57" s="518"/>
      <c r="AC57" s="518"/>
      <c r="AD57" s="518"/>
      <c r="AE57" s="518"/>
    </row>
    <row r="58" spans="1:31">
      <c r="A58" s="518"/>
      <c r="B58" s="518"/>
      <c r="C58" s="518"/>
      <c r="D58" s="518"/>
      <c r="E58" s="518"/>
      <c r="F58" s="518"/>
      <c r="G58" s="518"/>
      <c r="H58" s="518"/>
      <c r="I58" s="518"/>
      <c r="J58" s="518"/>
      <c r="K58" s="518"/>
      <c r="L58" s="518"/>
      <c r="M58" s="518"/>
      <c r="N58" s="518"/>
      <c r="O58" s="518"/>
      <c r="P58" s="518"/>
      <c r="Q58" s="518"/>
      <c r="R58" s="518"/>
      <c r="S58" s="518"/>
      <c r="T58" s="518"/>
      <c r="U58" s="518"/>
      <c r="V58" s="518"/>
      <c r="W58" s="518"/>
      <c r="X58" s="518"/>
      <c r="Y58" s="518"/>
      <c r="Z58" s="518"/>
      <c r="AA58" s="518"/>
      <c r="AB58" s="518"/>
      <c r="AC58" s="518"/>
      <c r="AD58" s="518"/>
      <c r="AE58" s="518"/>
    </row>
    <row r="59" spans="1:31">
      <c r="A59" s="518"/>
      <c r="B59" s="518"/>
      <c r="C59" s="518"/>
      <c r="D59" s="518"/>
      <c r="E59" s="518"/>
      <c r="F59" s="518"/>
      <c r="G59" s="518"/>
      <c r="H59" s="518"/>
      <c r="I59" s="518"/>
      <c r="J59" s="518"/>
      <c r="K59" s="518"/>
      <c r="L59" s="518"/>
      <c r="M59" s="518"/>
      <c r="N59" s="518"/>
      <c r="O59" s="518"/>
      <c r="P59" s="518"/>
      <c r="Q59" s="518"/>
      <c r="R59" s="518"/>
      <c r="S59" s="518"/>
      <c r="T59" s="518"/>
      <c r="U59" s="518"/>
      <c r="V59" s="518"/>
      <c r="W59" s="518"/>
      <c r="X59" s="518"/>
      <c r="Y59" s="518"/>
      <c r="Z59" s="518"/>
      <c r="AA59" s="518"/>
      <c r="AB59" s="518"/>
      <c r="AC59" s="518"/>
      <c r="AD59" s="518"/>
      <c r="AE59" s="518"/>
    </row>
    <row r="60" spans="1:31">
      <c r="A60" s="518"/>
      <c r="B60" s="518"/>
      <c r="C60" s="518"/>
      <c r="D60" s="518"/>
      <c r="E60" s="518"/>
      <c r="F60" s="518"/>
      <c r="G60" s="518"/>
      <c r="H60" s="518"/>
      <c r="I60" s="518"/>
      <c r="J60" s="518"/>
      <c r="K60" s="518"/>
      <c r="L60" s="518"/>
      <c r="M60" s="518"/>
      <c r="N60" s="518"/>
      <c r="O60" s="518"/>
      <c r="P60" s="518"/>
      <c r="Q60" s="518"/>
      <c r="R60" s="518"/>
      <c r="S60" s="518"/>
      <c r="T60" s="518"/>
      <c r="U60" s="518"/>
      <c r="V60" s="518"/>
      <c r="W60" s="518"/>
      <c r="X60" s="518"/>
      <c r="Y60" s="518"/>
      <c r="Z60" s="518"/>
      <c r="AA60" s="518"/>
      <c r="AB60" s="518"/>
      <c r="AC60" s="518"/>
      <c r="AD60" s="518"/>
      <c r="AE60" s="518"/>
    </row>
    <row r="61" spans="1:31">
      <c r="A61" s="518"/>
      <c r="B61" s="518"/>
      <c r="C61" s="518"/>
      <c r="D61" s="518"/>
      <c r="E61" s="518"/>
      <c r="F61" s="518"/>
      <c r="G61" s="518"/>
      <c r="H61" s="518"/>
      <c r="I61" s="518"/>
      <c r="J61" s="518"/>
      <c r="K61" s="518"/>
      <c r="L61" s="518"/>
      <c r="M61" s="518"/>
      <c r="N61" s="518"/>
      <c r="O61" s="518"/>
      <c r="P61" s="518"/>
      <c r="Q61" s="518"/>
      <c r="R61" s="518"/>
      <c r="S61" s="518"/>
      <c r="T61" s="518"/>
      <c r="U61" s="518"/>
      <c r="V61" s="518"/>
      <c r="W61" s="518"/>
      <c r="X61" s="518"/>
      <c r="Y61" s="518"/>
      <c r="Z61" s="518"/>
      <c r="AA61" s="518"/>
      <c r="AB61" s="518"/>
      <c r="AC61" s="518"/>
      <c r="AD61" s="518"/>
      <c r="AE61" s="518"/>
    </row>
    <row r="62" spans="1:31">
      <c r="A62" s="518"/>
      <c r="B62" s="518"/>
      <c r="C62" s="518"/>
      <c r="D62" s="518"/>
      <c r="E62" s="518"/>
      <c r="F62" s="518"/>
      <c r="G62" s="518"/>
      <c r="H62" s="518"/>
      <c r="I62" s="518"/>
      <c r="J62" s="518"/>
      <c r="K62" s="518"/>
      <c r="L62" s="518"/>
      <c r="M62" s="518"/>
      <c r="N62" s="518"/>
      <c r="O62" s="518"/>
      <c r="P62" s="518"/>
      <c r="Q62" s="518"/>
      <c r="R62" s="518"/>
      <c r="S62" s="518"/>
      <c r="T62" s="518"/>
      <c r="U62" s="518"/>
      <c r="V62" s="518"/>
      <c r="W62" s="518"/>
      <c r="X62" s="518"/>
      <c r="Y62" s="518"/>
      <c r="Z62" s="518"/>
      <c r="AA62" s="518"/>
      <c r="AB62" s="518"/>
      <c r="AC62" s="518"/>
      <c r="AD62" s="518"/>
      <c r="AE62" s="518"/>
    </row>
    <row r="63" spans="1:31">
      <c r="A63" s="518"/>
      <c r="B63" s="518"/>
      <c r="C63" s="518"/>
      <c r="D63" s="518"/>
      <c r="E63" s="518"/>
      <c r="F63" s="518"/>
      <c r="G63" s="518"/>
      <c r="H63" s="518"/>
      <c r="I63" s="518"/>
      <c r="J63" s="518"/>
      <c r="K63" s="518"/>
      <c r="L63" s="518"/>
      <c r="M63" s="518"/>
      <c r="N63" s="518"/>
      <c r="O63" s="518"/>
      <c r="P63" s="518"/>
      <c r="Q63" s="518"/>
      <c r="R63" s="518"/>
      <c r="S63" s="518"/>
      <c r="T63" s="518"/>
      <c r="U63" s="518"/>
      <c r="V63" s="518"/>
      <c r="W63" s="518"/>
      <c r="X63" s="518"/>
      <c r="Y63" s="518"/>
      <c r="Z63" s="518"/>
      <c r="AA63" s="518"/>
      <c r="AB63" s="518"/>
      <c r="AC63" s="518"/>
      <c r="AD63" s="518"/>
      <c r="AE63" s="518"/>
    </row>
    <row r="64" spans="1:31">
      <c r="A64" s="518"/>
      <c r="B64" s="518"/>
      <c r="C64" s="518"/>
      <c r="D64" s="518"/>
      <c r="E64" s="518"/>
      <c r="F64" s="518"/>
      <c r="G64" s="518"/>
      <c r="H64" s="518"/>
      <c r="I64" s="518"/>
      <c r="J64" s="518"/>
      <c r="K64" s="518"/>
      <c r="L64" s="518"/>
      <c r="M64" s="518"/>
      <c r="N64" s="518"/>
      <c r="O64" s="518"/>
      <c r="P64" s="518"/>
      <c r="Q64" s="518"/>
      <c r="R64" s="518"/>
      <c r="S64" s="518"/>
      <c r="T64" s="518"/>
      <c r="U64" s="518"/>
      <c r="V64" s="518"/>
      <c r="W64" s="518"/>
      <c r="X64" s="518"/>
      <c r="Y64" s="518"/>
      <c r="Z64" s="518"/>
      <c r="AA64" s="518"/>
      <c r="AB64" s="518"/>
      <c r="AC64" s="518"/>
      <c r="AD64" s="518"/>
      <c r="AE64" s="518"/>
    </row>
    <row r="65" spans="1:31">
      <c r="A65" s="518"/>
      <c r="B65" s="518"/>
      <c r="C65" s="518"/>
      <c r="D65" s="518"/>
      <c r="E65" s="518"/>
      <c r="F65" s="518"/>
      <c r="G65" s="518"/>
      <c r="H65" s="518"/>
      <c r="I65" s="518"/>
      <c r="J65" s="518"/>
      <c r="K65" s="518"/>
      <c r="L65" s="518"/>
      <c r="M65" s="518"/>
      <c r="N65" s="518"/>
      <c r="O65" s="518"/>
      <c r="P65" s="518"/>
      <c r="Q65" s="518"/>
      <c r="R65" s="518"/>
      <c r="S65" s="518"/>
      <c r="T65" s="518"/>
      <c r="U65" s="518"/>
      <c r="V65" s="518"/>
      <c r="W65" s="518"/>
      <c r="X65" s="518"/>
      <c r="Y65" s="518"/>
      <c r="Z65" s="518"/>
      <c r="AA65" s="518"/>
      <c r="AB65" s="518"/>
      <c r="AC65" s="518"/>
      <c r="AD65" s="518"/>
      <c r="AE65" s="518"/>
    </row>
    <row r="66" spans="1:31">
      <c r="A66" s="518"/>
      <c r="B66" s="518"/>
      <c r="C66" s="518"/>
      <c r="D66" s="518"/>
      <c r="E66" s="518"/>
      <c r="F66" s="518"/>
      <c r="G66" s="518"/>
      <c r="H66" s="518"/>
      <c r="I66" s="518"/>
      <c r="J66" s="518"/>
      <c r="K66" s="518"/>
      <c r="L66" s="518"/>
      <c r="M66" s="518"/>
      <c r="N66" s="518"/>
      <c r="O66" s="518"/>
      <c r="P66" s="518"/>
      <c r="Q66" s="518"/>
      <c r="R66" s="518"/>
      <c r="S66" s="518"/>
      <c r="T66" s="518"/>
      <c r="U66" s="518"/>
      <c r="V66" s="518"/>
      <c r="W66" s="518"/>
      <c r="X66" s="518"/>
      <c r="Y66" s="518"/>
      <c r="Z66" s="518"/>
      <c r="AA66" s="518"/>
      <c r="AB66" s="518"/>
      <c r="AC66" s="518"/>
      <c r="AD66" s="518"/>
      <c r="AE66" s="518"/>
    </row>
    <row r="67" spans="1:31">
      <c r="A67" s="518"/>
      <c r="B67" s="518"/>
      <c r="C67" s="518"/>
      <c r="D67" s="518"/>
      <c r="E67" s="518"/>
      <c r="F67" s="518"/>
      <c r="G67" s="518"/>
      <c r="H67" s="518"/>
      <c r="I67" s="518"/>
      <c r="J67" s="518"/>
      <c r="K67" s="518"/>
      <c r="L67" s="518"/>
      <c r="M67" s="518"/>
      <c r="N67" s="518"/>
      <c r="O67" s="518"/>
      <c r="P67" s="518"/>
      <c r="Q67" s="518"/>
      <c r="R67" s="518"/>
      <c r="S67" s="518"/>
      <c r="T67" s="518"/>
      <c r="U67" s="518"/>
      <c r="V67" s="518"/>
      <c r="W67" s="518"/>
      <c r="X67" s="518"/>
      <c r="Y67" s="518"/>
      <c r="Z67" s="518"/>
      <c r="AA67" s="518"/>
      <c r="AB67" s="518"/>
      <c r="AC67" s="518"/>
      <c r="AD67" s="518"/>
      <c r="AE67" s="518"/>
    </row>
    <row r="68" spans="1:31">
      <c r="A68" s="518"/>
      <c r="B68" s="518"/>
      <c r="C68" s="518"/>
      <c r="D68" s="518"/>
      <c r="E68" s="518"/>
      <c r="F68" s="518"/>
      <c r="G68" s="518"/>
      <c r="H68" s="518"/>
      <c r="I68" s="518"/>
      <c r="J68" s="518"/>
      <c r="K68" s="518"/>
      <c r="L68" s="518"/>
      <c r="M68" s="518"/>
      <c r="N68" s="518"/>
      <c r="O68" s="518"/>
      <c r="P68" s="518"/>
      <c r="Q68" s="518"/>
      <c r="R68" s="518"/>
      <c r="S68" s="518"/>
      <c r="T68" s="518"/>
      <c r="U68" s="518"/>
      <c r="V68" s="518"/>
      <c r="W68" s="518"/>
      <c r="X68" s="518"/>
      <c r="Y68" s="518"/>
      <c r="Z68" s="518"/>
      <c r="AA68" s="518"/>
      <c r="AB68" s="518"/>
      <c r="AC68" s="518"/>
      <c r="AD68" s="518"/>
      <c r="AE68" s="518"/>
    </row>
    <row r="69" spans="1:31">
      <c r="A69" s="518"/>
      <c r="B69" s="518"/>
      <c r="C69" s="518"/>
      <c r="D69" s="518"/>
      <c r="E69" s="518"/>
      <c r="F69" s="518"/>
      <c r="G69" s="518"/>
      <c r="H69" s="518"/>
      <c r="I69" s="518"/>
      <c r="J69" s="518"/>
      <c r="K69" s="518"/>
      <c r="L69" s="518"/>
      <c r="M69" s="518"/>
      <c r="N69" s="518"/>
      <c r="O69" s="518"/>
      <c r="P69" s="518"/>
      <c r="Q69" s="518"/>
      <c r="R69" s="518"/>
      <c r="S69" s="518"/>
      <c r="T69" s="518"/>
      <c r="U69" s="518"/>
      <c r="V69" s="518"/>
      <c r="W69" s="518"/>
      <c r="X69" s="518"/>
      <c r="Y69" s="518"/>
      <c r="Z69" s="518"/>
      <c r="AA69" s="518"/>
      <c r="AB69" s="518"/>
      <c r="AC69" s="518"/>
      <c r="AD69" s="518"/>
      <c r="AE69" s="518"/>
    </row>
    <row r="70" spans="1:31">
      <c r="A70" s="518"/>
      <c r="B70" s="518"/>
      <c r="C70" s="518"/>
      <c r="D70" s="518"/>
      <c r="E70" s="518"/>
      <c r="F70" s="518"/>
      <c r="G70" s="518"/>
      <c r="H70" s="518"/>
      <c r="I70" s="518"/>
      <c r="J70" s="518"/>
      <c r="K70" s="518"/>
      <c r="L70" s="518"/>
      <c r="M70" s="518"/>
      <c r="N70" s="518"/>
      <c r="O70" s="518"/>
      <c r="P70" s="518"/>
      <c r="Q70" s="518"/>
      <c r="R70" s="518"/>
      <c r="S70" s="518"/>
      <c r="T70" s="518"/>
      <c r="U70" s="518"/>
      <c r="V70" s="518"/>
      <c r="W70" s="518"/>
      <c r="X70" s="518"/>
      <c r="Y70" s="518"/>
      <c r="Z70" s="518"/>
      <c r="AA70" s="518"/>
      <c r="AB70" s="518"/>
      <c r="AC70" s="518"/>
      <c r="AD70" s="518"/>
      <c r="AE70" s="518"/>
    </row>
    <row r="71" spans="1:31">
      <c r="A71" s="518"/>
      <c r="B71" s="518"/>
      <c r="C71" s="518"/>
      <c r="D71" s="518"/>
      <c r="E71" s="518"/>
      <c r="F71" s="518"/>
      <c r="G71" s="518"/>
      <c r="H71" s="518"/>
      <c r="I71" s="518"/>
      <c r="J71" s="518"/>
      <c r="K71" s="518"/>
      <c r="L71" s="518"/>
      <c r="M71" s="518"/>
      <c r="N71" s="518"/>
      <c r="O71" s="518"/>
      <c r="P71" s="518"/>
      <c r="Q71" s="518"/>
      <c r="R71" s="518"/>
      <c r="S71" s="518"/>
      <c r="T71" s="518"/>
      <c r="U71" s="518"/>
      <c r="V71" s="518"/>
      <c r="W71" s="518"/>
      <c r="X71" s="518"/>
      <c r="Y71" s="518"/>
      <c r="Z71" s="518"/>
      <c r="AA71" s="518"/>
      <c r="AB71" s="518"/>
      <c r="AC71" s="518"/>
      <c r="AD71" s="518"/>
      <c r="AE71" s="518"/>
    </row>
    <row r="72" spans="1:31">
      <c r="A72" s="518"/>
      <c r="B72" s="518"/>
      <c r="C72" s="518"/>
      <c r="D72" s="518"/>
      <c r="E72" s="518"/>
      <c r="F72" s="518"/>
      <c r="G72" s="518"/>
      <c r="H72" s="518"/>
      <c r="I72" s="518"/>
      <c r="J72" s="518"/>
      <c r="K72" s="518"/>
      <c r="L72" s="518"/>
      <c r="M72" s="518"/>
      <c r="N72" s="518"/>
      <c r="O72" s="518"/>
      <c r="P72" s="518"/>
      <c r="Q72" s="518"/>
      <c r="R72" s="518"/>
      <c r="S72" s="518"/>
      <c r="T72" s="518"/>
      <c r="U72" s="518"/>
      <c r="V72" s="518"/>
      <c r="W72" s="518"/>
      <c r="X72" s="518"/>
      <c r="Y72" s="518"/>
      <c r="Z72" s="518"/>
      <c r="AA72" s="518"/>
      <c r="AB72" s="518"/>
      <c r="AC72" s="518"/>
      <c r="AD72" s="518"/>
      <c r="AE72" s="518"/>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zoomScale="80" zoomScaleNormal="80" workbookViewId="0">
      <selection activeCell="V22" sqref="V22"/>
    </sheetView>
  </sheetViews>
  <sheetFormatPr defaultColWidth="9" defaultRowHeight="14.25"/>
  <cols>
    <col min="1" max="10" width="8.625" style="474" customWidth="1"/>
    <col min="11" max="14" width="9" style="474"/>
    <col min="15" max="15" width="0.625" style="474" customWidth="1"/>
    <col min="16" max="16" width="2.5" style="474" customWidth="1"/>
    <col min="17" max="17" width="3.375" style="474" customWidth="1"/>
    <col min="18" max="18" width="17.25" style="474" customWidth="1"/>
    <col min="19" max="19" width="13.25" style="474" customWidth="1"/>
    <col min="20" max="20" width="12.625" style="474" customWidth="1"/>
    <col min="21" max="21" width="15.375" style="474" customWidth="1"/>
    <col min="22" max="22" width="7" style="474" customWidth="1"/>
    <col min="23" max="23" width="9" style="474"/>
    <col min="24" max="24" width="14" style="474" customWidth="1"/>
    <col min="25" max="25" width="8.75" style="474" customWidth="1"/>
    <col min="26" max="26" width="4.75" style="474" customWidth="1"/>
    <col min="27" max="27" width="9" style="474" customWidth="1"/>
    <col min="28" max="16384" width="9" style="474"/>
  </cols>
  <sheetData>
    <row r="1" spans="1:33" ht="14.25" customHeight="1">
      <c r="A1" s="475"/>
      <c r="B1" s="475"/>
      <c r="C1" s="475"/>
      <c r="D1" s="475"/>
      <c r="E1" s="476"/>
      <c r="F1" s="476"/>
      <c r="G1" s="476"/>
      <c r="H1" s="476"/>
      <c r="I1" s="476"/>
      <c r="J1" s="476"/>
      <c r="K1" s="476"/>
      <c r="L1" s="476"/>
      <c r="M1" s="476"/>
      <c r="N1" s="490"/>
      <c r="O1" s="490"/>
      <c r="P1" s="490"/>
      <c r="Q1" s="499"/>
      <c r="R1" s="499"/>
      <c r="S1" s="499"/>
      <c r="T1" s="499"/>
      <c r="U1" s="499"/>
      <c r="V1" s="499"/>
      <c r="W1" s="499"/>
      <c r="X1" s="499"/>
      <c r="Y1" s="499"/>
      <c r="Z1" s="499"/>
      <c r="AA1" s="499"/>
      <c r="AB1" s="499"/>
      <c r="AC1" s="499"/>
      <c r="AD1" s="490"/>
      <c r="AE1" s="490"/>
      <c r="AF1" s="490"/>
      <c r="AG1" s="490"/>
    </row>
    <row r="2" spans="1:33" s="473" customFormat="1" ht="22.5" customHeight="1">
      <c r="A2" s="477"/>
      <c r="B2" s="477"/>
      <c r="C2" s="477"/>
      <c r="D2" s="477"/>
      <c r="E2" s="478"/>
      <c r="F2" s="478"/>
      <c r="G2" s="478"/>
      <c r="H2" s="478"/>
      <c r="I2" s="478"/>
      <c r="J2" s="478"/>
      <c r="K2" s="478"/>
      <c r="L2" s="478"/>
      <c r="M2" s="478"/>
      <c r="N2" s="483"/>
      <c r="O2" s="484"/>
      <c r="P2" s="484"/>
      <c r="Q2" s="500"/>
      <c r="R2" s="499"/>
      <c r="S2" s="499"/>
      <c r="T2" s="501"/>
      <c r="U2" s="501"/>
      <c r="V2" s="501"/>
      <c r="W2" s="501"/>
      <c r="X2" s="501"/>
      <c r="Y2" s="501"/>
      <c r="Z2" s="499"/>
      <c r="AA2" s="499"/>
      <c r="AB2" s="499"/>
      <c r="AC2" s="499"/>
      <c r="AD2" s="484"/>
      <c r="AE2" s="484"/>
      <c r="AF2" s="484"/>
      <c r="AG2" s="484"/>
    </row>
    <row r="3" spans="1:33" s="473" customFormat="1" ht="29.25" customHeight="1">
      <c r="A3" s="479"/>
      <c r="B3" s="479"/>
      <c r="C3" s="479"/>
      <c r="D3" s="479"/>
      <c r="E3" s="480"/>
      <c r="F3" s="481"/>
      <c r="G3" s="481"/>
      <c r="H3" s="481"/>
      <c r="I3" s="481"/>
      <c r="J3" s="481"/>
      <c r="K3" s="481"/>
      <c r="L3" s="481"/>
      <c r="M3" s="481"/>
      <c r="N3" s="544" t="s">
        <v>0</v>
      </c>
      <c r="O3" s="544"/>
      <c r="P3" s="544"/>
      <c r="Q3" s="544"/>
      <c r="R3" s="544"/>
      <c r="S3" s="544"/>
      <c r="T3" s="544"/>
      <c r="U3" s="544"/>
      <c r="V3" s="544"/>
      <c r="W3" s="544"/>
      <c r="X3" s="544"/>
      <c r="Y3" s="514"/>
      <c r="Z3" s="499"/>
      <c r="AA3" s="499"/>
      <c r="AB3" s="499"/>
      <c r="AC3" s="499"/>
      <c r="AD3" s="484"/>
      <c r="AE3" s="484"/>
      <c r="AF3" s="484"/>
      <c r="AG3" s="484"/>
    </row>
    <row r="4" spans="1:33" s="473" customFormat="1" ht="30" customHeight="1">
      <c r="A4" s="543"/>
      <c r="B4" s="543"/>
      <c r="C4" s="543"/>
      <c r="D4" s="543"/>
      <c r="E4" s="482"/>
      <c r="F4" s="483"/>
      <c r="G4" s="483"/>
      <c r="H4" s="483"/>
      <c r="I4" s="483"/>
      <c r="J4" s="483"/>
      <c r="K4" s="483"/>
      <c r="L4" s="483"/>
      <c r="M4" s="483"/>
      <c r="N4" s="544"/>
      <c r="O4" s="544"/>
      <c r="P4" s="544"/>
      <c r="Q4" s="544"/>
      <c r="R4" s="544"/>
      <c r="S4" s="544"/>
      <c r="T4" s="544"/>
      <c r="U4" s="544"/>
      <c r="V4" s="544"/>
      <c r="W4" s="544"/>
      <c r="X4" s="544"/>
      <c r="Y4" s="514"/>
      <c r="Z4" s="499"/>
      <c r="AA4" s="499"/>
      <c r="AB4" s="499"/>
      <c r="AC4" s="499"/>
      <c r="AD4" s="484"/>
      <c r="AE4" s="484"/>
      <c r="AF4" s="484"/>
      <c r="AG4" s="484"/>
    </row>
    <row r="5" spans="1:33" s="473" customFormat="1" ht="22.5" customHeight="1">
      <c r="A5" s="541"/>
      <c r="B5" s="541"/>
      <c r="C5" s="541"/>
      <c r="D5" s="541"/>
      <c r="E5" s="482"/>
      <c r="F5" s="483"/>
      <c r="G5" s="483"/>
      <c r="H5" s="483"/>
      <c r="I5" s="483"/>
      <c r="J5" s="483"/>
      <c r="K5" s="483"/>
      <c r="L5" s="483"/>
      <c r="M5" s="483"/>
      <c r="N5" s="483"/>
      <c r="O5" s="484"/>
      <c r="P5" s="491"/>
      <c r="Q5" s="540"/>
      <c r="R5" s="540"/>
      <c r="S5" s="540"/>
      <c r="T5" s="540"/>
      <c r="U5" s="540"/>
      <c r="V5" s="540"/>
      <c r="W5" s="540"/>
      <c r="X5" s="540"/>
      <c r="Y5" s="540"/>
      <c r="Z5" s="540"/>
      <c r="AA5" s="540"/>
      <c r="AB5" s="540"/>
      <c r="AC5" s="540"/>
      <c r="AD5" s="540"/>
      <c r="AE5" s="540"/>
      <c r="AF5" s="540"/>
      <c r="AG5" s="484"/>
    </row>
    <row r="6" spans="1:33" s="473" customFormat="1" ht="22.5" customHeight="1">
      <c r="A6" s="479"/>
      <c r="B6" s="479"/>
      <c r="C6" s="479"/>
      <c r="D6" s="479"/>
      <c r="E6" s="482"/>
      <c r="F6" s="483"/>
      <c r="G6" s="483"/>
      <c r="H6" s="483"/>
      <c r="I6" s="483"/>
      <c r="J6" s="483"/>
      <c r="K6" s="483"/>
      <c r="L6" s="483"/>
      <c r="M6" s="483"/>
      <c r="N6" s="483"/>
      <c r="O6" s="484"/>
      <c r="P6" s="492"/>
      <c r="Q6" s="540" t="s">
        <v>3154</v>
      </c>
      <c r="R6" s="540"/>
      <c r="S6" s="540"/>
      <c r="T6" s="540"/>
      <c r="U6" s="540"/>
      <c r="V6" s="540"/>
      <c r="W6" s="540"/>
      <c r="X6" s="540"/>
      <c r="Y6" s="540"/>
      <c r="Z6" s="540"/>
      <c r="AA6" s="540"/>
      <c r="AB6" s="540"/>
      <c r="AC6" s="540"/>
      <c r="AD6" s="540"/>
      <c r="AE6" s="540"/>
      <c r="AF6" s="540"/>
      <c r="AG6" s="484"/>
    </row>
    <row r="7" spans="1:33" s="473" customFormat="1" ht="22.5" customHeight="1">
      <c r="A7" s="479"/>
      <c r="B7" s="479"/>
      <c r="C7" s="479"/>
      <c r="D7" s="479"/>
      <c r="E7" s="482"/>
      <c r="F7" s="483"/>
      <c r="G7" s="483"/>
      <c r="H7" s="483"/>
      <c r="I7" s="483"/>
      <c r="J7" s="483"/>
      <c r="K7" s="483"/>
      <c r="L7" s="483"/>
      <c r="M7" s="483"/>
      <c r="N7" s="483"/>
      <c r="O7" s="484"/>
      <c r="P7" s="493"/>
      <c r="Q7" s="540" t="s">
        <v>3155</v>
      </c>
      <c r="R7" s="540"/>
      <c r="S7" s="540"/>
      <c r="T7" s="540"/>
      <c r="U7" s="540"/>
      <c r="V7" s="540"/>
      <c r="W7" s="540"/>
      <c r="X7" s="540"/>
      <c r="Y7" s="540"/>
      <c r="Z7" s="540"/>
      <c r="AA7" s="540"/>
      <c r="AB7" s="540"/>
      <c r="AC7" s="540"/>
      <c r="AD7" s="540"/>
      <c r="AE7" s="540"/>
      <c r="AF7" s="540"/>
      <c r="AG7" s="484"/>
    </row>
    <row r="8" spans="1:33" s="473" customFormat="1" ht="22.5" customHeight="1">
      <c r="A8" s="541"/>
      <c r="B8" s="541"/>
      <c r="C8" s="541"/>
      <c r="D8" s="541"/>
      <c r="E8" s="482"/>
      <c r="F8" s="483"/>
      <c r="G8" s="483"/>
      <c r="H8" s="483"/>
      <c r="I8" s="483"/>
      <c r="J8" s="483"/>
      <c r="K8" s="483"/>
      <c r="L8" s="483"/>
      <c r="M8" s="483"/>
      <c r="N8" s="483"/>
      <c r="O8" s="484"/>
      <c r="P8" s="493"/>
      <c r="Q8" s="540" t="s">
        <v>3156</v>
      </c>
      <c r="R8" s="540"/>
      <c r="S8" s="540"/>
      <c r="T8" s="540"/>
      <c r="U8" s="540"/>
      <c r="V8" s="540"/>
      <c r="W8" s="540"/>
      <c r="X8" s="540"/>
      <c r="Y8" s="540"/>
      <c r="Z8" s="540"/>
      <c r="AA8" s="540"/>
      <c r="AB8" s="540"/>
      <c r="AC8" s="540"/>
      <c r="AD8" s="540"/>
      <c r="AE8" s="540"/>
      <c r="AF8" s="540"/>
      <c r="AG8" s="484"/>
    </row>
    <row r="9" spans="1:33" s="473" customFormat="1" ht="20.25" customHeight="1">
      <c r="A9" s="479"/>
      <c r="B9" s="479"/>
      <c r="C9" s="479"/>
      <c r="D9" s="479"/>
      <c r="E9" s="484"/>
      <c r="F9" s="483"/>
      <c r="G9" s="483"/>
      <c r="H9" s="483"/>
      <c r="I9" s="483"/>
      <c r="J9" s="483"/>
      <c r="K9" s="483"/>
      <c r="L9" s="483"/>
      <c r="M9" s="483"/>
      <c r="N9" s="483"/>
      <c r="O9" s="484"/>
      <c r="P9" s="493"/>
      <c r="Q9" s="540" t="s">
        <v>3157</v>
      </c>
      <c r="R9" s="540"/>
      <c r="S9" s="540"/>
      <c r="T9" s="540"/>
      <c r="U9" s="540"/>
      <c r="V9" s="540"/>
      <c r="W9" s="540"/>
      <c r="X9" s="540"/>
      <c r="Y9" s="540"/>
      <c r="Z9" s="540"/>
      <c r="AA9" s="540"/>
      <c r="AB9" s="540"/>
      <c r="AC9" s="540"/>
      <c r="AD9" s="540"/>
      <c r="AE9" s="540"/>
      <c r="AF9" s="540"/>
      <c r="AG9" s="484"/>
    </row>
    <row r="10" spans="1:33" s="473" customFormat="1" ht="22.5" customHeight="1">
      <c r="A10" s="542"/>
      <c r="B10" s="542"/>
      <c r="C10" s="542"/>
      <c r="D10" s="542"/>
      <c r="E10" s="484"/>
      <c r="F10" s="483"/>
      <c r="G10" s="483"/>
      <c r="H10" s="483"/>
      <c r="I10" s="483"/>
      <c r="J10" s="483"/>
      <c r="K10" s="483"/>
      <c r="L10" s="483"/>
      <c r="M10" s="483"/>
      <c r="N10" s="483"/>
      <c r="O10" s="484"/>
      <c r="P10" s="491"/>
      <c r="Q10" s="540" t="s">
        <v>3158</v>
      </c>
      <c r="R10" s="540"/>
      <c r="S10" s="540"/>
      <c r="T10" s="540"/>
      <c r="U10" s="540"/>
      <c r="V10" s="540"/>
      <c r="W10" s="540"/>
      <c r="X10" s="540"/>
      <c r="Y10" s="540"/>
      <c r="Z10" s="540"/>
      <c r="AA10" s="540"/>
      <c r="AB10" s="540"/>
      <c r="AC10" s="540"/>
      <c r="AD10" s="540"/>
      <c r="AE10" s="540"/>
      <c r="AF10" s="540"/>
      <c r="AG10" s="484"/>
    </row>
    <row r="11" spans="1:33" s="473" customFormat="1" ht="22.5" customHeight="1">
      <c r="A11" s="485"/>
      <c r="B11" s="485"/>
      <c r="C11" s="485"/>
      <c r="D11" s="485"/>
      <c r="E11" s="485"/>
      <c r="F11" s="485"/>
      <c r="G11" s="485"/>
      <c r="H11" s="485"/>
      <c r="I11" s="485"/>
      <c r="J11" s="485"/>
      <c r="K11" s="485"/>
      <c r="L11" s="485"/>
      <c r="M11" s="485"/>
      <c r="N11" s="485"/>
      <c r="O11" s="485"/>
      <c r="P11" s="491"/>
      <c r="Q11" s="540" t="s">
        <v>3159</v>
      </c>
      <c r="R11" s="540"/>
      <c r="S11" s="540"/>
      <c r="T11" s="540"/>
      <c r="U11" s="540"/>
      <c r="V11" s="540"/>
      <c r="W11" s="540"/>
      <c r="X11" s="540"/>
      <c r="Y11" s="540"/>
      <c r="Z11" s="540"/>
      <c r="AA11" s="540"/>
      <c r="AB11" s="540"/>
      <c r="AC11" s="540"/>
      <c r="AD11" s="540"/>
      <c r="AE11" s="540"/>
      <c r="AF11" s="540"/>
      <c r="AG11" s="540"/>
    </row>
    <row r="12" spans="1:33" s="473" customFormat="1" ht="22.5" customHeight="1">
      <c r="A12" s="485"/>
      <c r="B12" s="485"/>
      <c r="C12" s="485"/>
      <c r="D12" s="485"/>
      <c r="E12" s="485"/>
      <c r="F12" s="485"/>
      <c r="G12" s="485"/>
      <c r="H12" s="485"/>
      <c r="I12" s="485"/>
      <c r="J12" s="485"/>
      <c r="K12" s="485"/>
      <c r="L12" s="485"/>
      <c r="M12" s="485"/>
      <c r="N12" s="485"/>
      <c r="O12" s="485"/>
      <c r="P12" s="491"/>
      <c r="Q12" s="540" t="s">
        <v>3160</v>
      </c>
      <c r="R12" s="540"/>
      <c r="S12" s="540"/>
      <c r="T12" s="540"/>
      <c r="U12" s="540"/>
      <c r="V12" s="540"/>
      <c r="W12" s="540"/>
      <c r="X12" s="540"/>
      <c r="Y12" s="540"/>
      <c r="Z12" s="540"/>
      <c r="AA12" s="540"/>
      <c r="AB12" s="540"/>
      <c r="AC12" s="540"/>
      <c r="AD12" s="540"/>
      <c r="AE12" s="540"/>
      <c r="AF12" s="540"/>
      <c r="AG12" s="484"/>
    </row>
    <row r="13" spans="1:33" s="473" customFormat="1" ht="22.5" customHeight="1">
      <c r="A13" s="538"/>
      <c r="B13" s="538"/>
      <c r="C13" s="538"/>
      <c r="D13" s="538"/>
      <c r="E13" s="538"/>
      <c r="F13" s="538"/>
      <c r="G13" s="538"/>
      <c r="H13" s="538"/>
      <c r="I13" s="538"/>
      <c r="J13" s="538"/>
      <c r="K13" s="484"/>
      <c r="L13" s="484"/>
      <c r="M13" s="484"/>
      <c r="N13" s="484"/>
      <c r="O13" s="484"/>
      <c r="P13" s="493"/>
      <c r="Q13" s="540"/>
      <c r="R13" s="540"/>
      <c r="S13" s="540"/>
      <c r="T13" s="540"/>
      <c r="U13" s="540"/>
      <c r="V13" s="540"/>
      <c r="W13" s="540"/>
      <c r="X13" s="540"/>
      <c r="Y13" s="540"/>
      <c r="Z13" s="540"/>
      <c r="AA13" s="540"/>
      <c r="AB13" s="540"/>
      <c r="AC13" s="540"/>
      <c r="AD13" s="540"/>
      <c r="AE13" s="540"/>
      <c r="AF13" s="540"/>
      <c r="AG13" s="484"/>
    </row>
    <row r="14" spans="1:33" s="473" customFormat="1" ht="22.5" customHeight="1">
      <c r="A14" s="538"/>
      <c r="B14" s="538"/>
      <c r="C14" s="538"/>
      <c r="D14" s="538"/>
      <c r="E14" s="538"/>
      <c r="F14" s="538"/>
      <c r="G14" s="538"/>
      <c r="H14" s="538"/>
      <c r="I14" s="538"/>
      <c r="J14" s="538"/>
      <c r="K14" s="484"/>
      <c r="L14" s="484"/>
      <c r="M14" s="484"/>
      <c r="N14" s="484"/>
      <c r="O14" s="484"/>
      <c r="P14" s="494"/>
      <c r="Q14" s="540"/>
      <c r="R14" s="540"/>
      <c r="S14" s="540"/>
      <c r="T14" s="540"/>
      <c r="U14" s="540"/>
      <c r="V14" s="540"/>
      <c r="W14" s="540"/>
      <c r="X14" s="540"/>
      <c r="Y14" s="540"/>
      <c r="Z14" s="540"/>
      <c r="AA14" s="540"/>
      <c r="AB14" s="540"/>
      <c r="AC14" s="540"/>
      <c r="AD14" s="540"/>
      <c r="AE14" s="540"/>
      <c r="AF14" s="540"/>
      <c r="AG14" s="484"/>
    </row>
    <row r="15" spans="1:33" s="473" customFormat="1" ht="23.1" customHeight="1">
      <c r="A15" s="538"/>
      <c r="B15" s="538"/>
      <c r="C15" s="538"/>
      <c r="D15" s="538"/>
      <c r="E15" s="538"/>
      <c r="F15" s="538"/>
      <c r="G15" s="538"/>
      <c r="H15" s="538"/>
      <c r="I15" s="538"/>
      <c r="J15" s="538"/>
      <c r="K15" s="484"/>
      <c r="L15" s="484"/>
      <c r="M15" s="484"/>
      <c r="N15" s="484"/>
      <c r="O15" s="484"/>
      <c r="P15" s="493"/>
      <c r="Q15" s="540"/>
      <c r="R15" s="540"/>
      <c r="S15" s="540"/>
      <c r="T15" s="540"/>
      <c r="U15" s="540"/>
      <c r="V15" s="540"/>
      <c r="W15" s="540"/>
      <c r="X15" s="540"/>
      <c r="Y15" s="540"/>
      <c r="Z15" s="540"/>
      <c r="AA15" s="540"/>
      <c r="AB15" s="540"/>
      <c r="AC15" s="540"/>
      <c r="AD15" s="540"/>
      <c r="AE15" s="540"/>
      <c r="AF15" s="540"/>
      <c r="AG15" s="484"/>
    </row>
    <row r="16" spans="1:33" s="473" customFormat="1" ht="22.5" customHeight="1">
      <c r="A16" s="539"/>
      <c r="B16" s="539"/>
      <c r="C16" s="539"/>
      <c r="D16" s="539"/>
      <c r="E16" s="539"/>
      <c r="F16" s="538"/>
      <c r="G16" s="538"/>
      <c r="H16" s="538"/>
      <c r="I16" s="538"/>
      <c r="J16" s="538"/>
      <c r="K16" s="484"/>
      <c r="L16" s="484"/>
      <c r="M16" s="484"/>
      <c r="N16" s="484"/>
      <c r="O16" s="495"/>
      <c r="P16" s="495"/>
      <c r="Q16" s="540"/>
      <c r="R16" s="540"/>
      <c r="S16" s="540"/>
      <c r="T16" s="540"/>
      <c r="U16" s="540"/>
      <c r="V16" s="540"/>
      <c r="W16" s="540"/>
      <c r="X16" s="540"/>
      <c r="Y16" s="540"/>
      <c r="Z16" s="540"/>
      <c r="AA16" s="540"/>
      <c r="AB16" s="540"/>
      <c r="AC16" s="540"/>
      <c r="AD16" s="540"/>
      <c r="AE16" s="540"/>
      <c r="AF16" s="540"/>
      <c r="AG16" s="484"/>
    </row>
    <row r="17" spans="1:33" s="473" customFormat="1" ht="23.1" customHeight="1">
      <c r="A17" s="538"/>
      <c r="B17" s="538"/>
      <c r="C17" s="538"/>
      <c r="D17" s="538"/>
      <c r="E17" s="538"/>
      <c r="F17" s="538"/>
      <c r="G17" s="538"/>
      <c r="H17" s="538"/>
      <c r="I17" s="538"/>
      <c r="J17" s="538"/>
      <c r="K17" s="484"/>
      <c r="L17" s="484"/>
      <c r="M17" s="484"/>
      <c r="N17" s="484"/>
      <c r="O17" s="484"/>
      <c r="P17" s="484"/>
      <c r="Q17" s="540"/>
      <c r="R17" s="540"/>
      <c r="S17" s="540"/>
      <c r="T17" s="540"/>
      <c r="U17" s="540"/>
      <c r="V17" s="540"/>
      <c r="W17" s="540"/>
      <c r="X17" s="540"/>
      <c r="Y17" s="540"/>
      <c r="Z17" s="540"/>
      <c r="AA17" s="540"/>
      <c r="AB17" s="540"/>
      <c r="AC17" s="540"/>
      <c r="AD17" s="540"/>
      <c r="AE17" s="540"/>
      <c r="AF17" s="540"/>
      <c r="AG17" s="484"/>
    </row>
    <row r="18" spans="1:33" s="473" customFormat="1" ht="23.1" customHeight="1">
      <c r="A18" s="538"/>
      <c r="B18" s="538"/>
      <c r="C18" s="538"/>
      <c r="D18" s="538"/>
      <c r="E18" s="538"/>
      <c r="F18" s="538"/>
      <c r="G18" s="538"/>
      <c r="H18" s="538"/>
      <c r="I18" s="538"/>
      <c r="J18" s="538"/>
      <c r="K18" s="484"/>
      <c r="L18" s="484"/>
      <c r="M18" s="484"/>
      <c r="N18" s="484"/>
      <c r="O18" s="484"/>
      <c r="P18" s="484"/>
      <c r="Q18" s="493"/>
      <c r="R18" s="493"/>
      <c r="S18" s="502"/>
      <c r="T18" s="502"/>
      <c r="U18" s="503"/>
      <c r="V18" s="504"/>
      <c r="W18" s="502"/>
      <c r="X18" s="505"/>
      <c r="Y18" s="502"/>
      <c r="Z18" s="515"/>
      <c r="AA18" s="499"/>
      <c r="AB18" s="499"/>
      <c r="AC18" s="499"/>
      <c r="AD18" s="484"/>
      <c r="AE18" s="484"/>
      <c r="AF18" s="484"/>
      <c r="AG18" s="484"/>
    </row>
    <row r="19" spans="1:33" s="473" customFormat="1" ht="23.1" customHeight="1">
      <c r="A19" s="538"/>
      <c r="B19" s="538"/>
      <c r="C19" s="538"/>
      <c r="D19" s="538"/>
      <c r="E19" s="538"/>
      <c r="F19" s="538"/>
      <c r="G19" s="538"/>
      <c r="H19" s="538"/>
      <c r="I19" s="538"/>
      <c r="J19" s="538"/>
      <c r="K19" s="484"/>
      <c r="L19" s="484"/>
      <c r="M19" s="484"/>
      <c r="N19" s="484"/>
      <c r="O19" s="484"/>
      <c r="P19" s="484"/>
      <c r="Q19" s="506"/>
      <c r="R19" s="507"/>
      <c r="S19" s="502"/>
      <c r="T19" s="508"/>
      <c r="U19" s="506"/>
      <c r="V19" s="504"/>
      <c r="W19" s="509"/>
      <c r="X19" s="505"/>
      <c r="Y19" s="502"/>
      <c r="Z19" s="515"/>
      <c r="AA19" s="499"/>
      <c r="AB19" s="499"/>
      <c r="AC19" s="499"/>
      <c r="AD19" s="484"/>
      <c r="AE19" s="484"/>
      <c r="AF19" s="484"/>
      <c r="AG19" s="484"/>
    </row>
    <row r="20" spans="1:33" s="473" customFormat="1" ht="23.1" customHeight="1">
      <c r="A20" s="538"/>
      <c r="B20" s="538"/>
      <c r="C20" s="538"/>
      <c r="D20" s="538"/>
      <c r="E20" s="538"/>
      <c r="F20" s="538"/>
      <c r="G20" s="538"/>
      <c r="H20" s="538"/>
      <c r="I20" s="538"/>
      <c r="J20" s="538"/>
      <c r="K20" s="484"/>
      <c r="L20" s="484"/>
      <c r="M20" s="484"/>
      <c r="N20" s="484"/>
      <c r="O20" s="484"/>
      <c r="P20" s="484"/>
      <c r="Q20" s="506"/>
      <c r="R20" s="503"/>
      <c r="S20" s="503"/>
      <c r="T20" s="507"/>
      <c r="U20" s="507"/>
      <c r="V20" s="504"/>
      <c r="W20" s="509"/>
      <c r="X20" s="505"/>
      <c r="Y20" s="502"/>
      <c r="Z20" s="515"/>
      <c r="AA20" s="499"/>
      <c r="AB20" s="499"/>
      <c r="AC20" s="499"/>
      <c r="AD20" s="484"/>
      <c r="AE20" s="484"/>
      <c r="AF20" s="484"/>
      <c r="AG20" s="484"/>
    </row>
    <row r="21" spans="1:33" ht="20.25" customHeight="1">
      <c r="A21" s="484"/>
      <c r="B21" s="484"/>
      <c r="C21" s="484"/>
      <c r="D21" s="484"/>
      <c r="E21" s="484"/>
      <c r="F21" s="484"/>
      <c r="G21" s="484"/>
      <c r="H21" s="484"/>
      <c r="I21" s="484"/>
      <c r="J21" s="484"/>
      <c r="K21" s="490"/>
      <c r="L21" s="490"/>
      <c r="M21" s="490"/>
      <c r="N21" s="490"/>
      <c r="O21" s="490"/>
      <c r="P21" s="490"/>
      <c r="Q21" s="506"/>
      <c r="R21" s="503"/>
      <c r="S21" s="503"/>
      <c r="T21" s="510"/>
      <c r="U21" s="503"/>
      <c r="V21" s="504"/>
      <c r="W21" s="502"/>
      <c r="X21" s="511"/>
      <c r="Y21" s="502"/>
      <c r="Z21" s="515"/>
      <c r="AA21" s="499"/>
      <c r="AB21" s="499"/>
      <c r="AC21" s="499"/>
      <c r="AD21" s="490"/>
      <c r="AE21" s="490"/>
      <c r="AF21" s="490"/>
      <c r="AG21" s="490"/>
    </row>
    <row r="22" spans="1:33" ht="21.75" customHeight="1">
      <c r="A22" s="484"/>
      <c r="B22" s="484"/>
      <c r="C22" s="484"/>
      <c r="D22" s="484"/>
      <c r="E22" s="484"/>
      <c r="F22" s="484"/>
      <c r="G22" s="484"/>
      <c r="H22" s="484"/>
      <c r="I22" s="484"/>
      <c r="J22" s="484"/>
      <c r="K22" s="490"/>
      <c r="L22" s="490"/>
      <c r="M22" s="490"/>
      <c r="N22" s="490"/>
      <c r="O22" s="490"/>
      <c r="P22" s="490"/>
      <c r="Q22" s="506"/>
      <c r="R22" s="503"/>
      <c r="S22" s="503"/>
      <c r="T22" s="507"/>
      <c r="U22" s="507"/>
      <c r="V22" s="512"/>
      <c r="W22" s="502"/>
      <c r="X22" s="502"/>
      <c r="Y22" s="502"/>
      <c r="Z22" s="515"/>
      <c r="AA22" s="499"/>
      <c r="AB22" s="499"/>
      <c r="AC22" s="499"/>
      <c r="AD22" s="490"/>
      <c r="AE22" s="490"/>
      <c r="AF22" s="490"/>
      <c r="AG22" s="490"/>
    </row>
    <row r="23" spans="1:33" ht="21.75" customHeight="1">
      <c r="A23" s="484"/>
      <c r="B23" s="484"/>
      <c r="C23" s="484"/>
      <c r="D23" s="484"/>
      <c r="E23" s="484"/>
      <c r="F23" s="484"/>
      <c r="G23" s="484"/>
      <c r="H23" s="484"/>
      <c r="I23" s="484"/>
      <c r="J23" s="484"/>
      <c r="K23" s="490"/>
      <c r="L23" s="490"/>
      <c r="M23" s="490"/>
      <c r="N23" s="490"/>
      <c r="O23" s="490"/>
      <c r="P23" s="490"/>
      <c r="Q23" s="506"/>
      <c r="R23" s="506"/>
      <c r="S23" s="510"/>
      <c r="T23" s="507"/>
      <c r="U23" s="507"/>
      <c r="V23" s="512"/>
      <c r="W23" s="502"/>
      <c r="X23" s="502"/>
      <c r="Y23" s="502"/>
      <c r="Z23" s="515"/>
      <c r="AA23" s="499"/>
      <c r="AB23" s="499"/>
      <c r="AC23" s="499"/>
      <c r="AD23" s="490"/>
      <c r="AE23" s="490"/>
      <c r="AF23" s="490"/>
      <c r="AG23" s="490"/>
    </row>
    <row r="24" spans="1:33" ht="21.75" customHeight="1">
      <c r="A24" s="484"/>
      <c r="B24" s="484"/>
      <c r="C24" s="484"/>
      <c r="D24" s="484"/>
      <c r="E24" s="484"/>
      <c r="F24" s="484"/>
      <c r="G24" s="484"/>
      <c r="H24" s="484"/>
      <c r="I24" s="484"/>
      <c r="J24" s="484"/>
      <c r="K24" s="490"/>
      <c r="L24" s="490"/>
      <c r="M24" s="490"/>
      <c r="N24" s="490"/>
      <c r="O24" s="490"/>
      <c r="P24" s="490"/>
      <c r="Q24" s="506"/>
      <c r="R24" s="506"/>
      <c r="S24" s="507"/>
      <c r="T24" s="507"/>
      <c r="U24" s="507"/>
      <c r="V24" s="512"/>
      <c r="W24" s="507"/>
      <c r="X24" s="502"/>
      <c r="Y24" s="502"/>
      <c r="Z24" s="515"/>
      <c r="AA24" s="499"/>
      <c r="AB24" s="499"/>
      <c r="AC24" s="499"/>
      <c r="AD24" s="490"/>
      <c r="AE24" s="490"/>
      <c r="AF24" s="490"/>
      <c r="AG24" s="490"/>
    </row>
    <row r="25" spans="1:33" ht="21.75" customHeight="1">
      <c r="A25" s="484"/>
      <c r="B25" s="484"/>
      <c r="C25" s="484"/>
      <c r="D25" s="484"/>
      <c r="E25" s="486"/>
      <c r="F25" s="487" t="s">
        <v>1</v>
      </c>
      <c r="G25" s="486"/>
      <c r="H25" s="486"/>
      <c r="I25" s="519" t="s">
        <v>2</v>
      </c>
      <c r="J25" s="486"/>
      <c r="K25" s="486"/>
      <c r="L25" s="496" t="s">
        <v>3</v>
      </c>
      <c r="M25" s="497"/>
      <c r="N25" s="490"/>
      <c r="O25" s="498"/>
      <c r="P25" s="498"/>
      <c r="Q25" s="503"/>
      <c r="R25" s="506"/>
      <c r="S25" s="507"/>
      <c r="T25" s="507"/>
      <c r="U25" s="507"/>
      <c r="V25" s="507"/>
      <c r="W25" s="507"/>
      <c r="X25" s="502"/>
      <c r="Y25" s="502"/>
      <c r="Z25" s="508"/>
      <c r="AA25" s="499"/>
      <c r="AB25" s="499"/>
      <c r="AC25" s="499"/>
      <c r="AD25" s="490"/>
      <c r="AE25" s="490"/>
      <c r="AF25" s="490"/>
      <c r="AG25" s="490"/>
    </row>
    <row r="26" spans="1:33" ht="21.75" customHeight="1">
      <c r="A26" s="484"/>
      <c r="B26" s="484"/>
      <c r="C26" s="484"/>
      <c r="D26" s="484"/>
      <c r="E26" s="486"/>
      <c r="F26" s="487" t="s">
        <v>4</v>
      </c>
      <c r="G26" s="486"/>
      <c r="H26" s="486"/>
      <c r="I26" s="487" t="s">
        <v>5</v>
      </c>
      <c r="J26" s="486"/>
      <c r="K26" s="486"/>
      <c r="L26" s="487" t="s">
        <v>6</v>
      </c>
      <c r="M26" s="497"/>
      <c r="N26" s="490"/>
      <c r="O26" s="498"/>
      <c r="P26" s="498"/>
      <c r="Q26" s="506"/>
      <c r="R26" s="506"/>
      <c r="S26" s="507"/>
      <c r="T26" s="507"/>
      <c r="U26" s="507"/>
      <c r="V26" s="507"/>
      <c r="W26" s="502"/>
      <c r="X26" s="502"/>
      <c r="Y26" s="502"/>
      <c r="Z26" s="508"/>
      <c r="AA26" s="499"/>
      <c r="AB26" s="499"/>
      <c r="AC26" s="499"/>
      <c r="AD26" s="490"/>
      <c r="AE26" s="490"/>
      <c r="AF26" s="490"/>
      <c r="AG26" s="490"/>
    </row>
    <row r="27" spans="1:33" ht="21.75" customHeight="1">
      <c r="A27" s="484"/>
      <c r="B27" s="484"/>
      <c r="C27" s="484"/>
      <c r="D27" s="484"/>
      <c r="E27" s="486"/>
      <c r="F27" s="487"/>
      <c r="G27" s="486"/>
      <c r="H27" s="486"/>
      <c r="I27" s="487"/>
      <c r="J27" s="486"/>
      <c r="K27" s="486"/>
      <c r="L27" s="487"/>
      <c r="M27" s="497"/>
      <c r="N27" s="490"/>
      <c r="O27" s="498"/>
      <c r="P27" s="498"/>
      <c r="Q27" s="506"/>
      <c r="R27" s="507"/>
      <c r="S27" s="507"/>
      <c r="T27" s="507"/>
      <c r="U27" s="507"/>
      <c r="V27" s="512"/>
      <c r="W27" s="502"/>
      <c r="X27" s="502"/>
      <c r="Y27" s="502"/>
      <c r="Z27" s="508"/>
      <c r="AA27" s="499"/>
      <c r="AB27" s="499"/>
      <c r="AC27" s="499"/>
      <c r="AD27" s="490"/>
      <c r="AE27" s="490"/>
      <c r="AF27" s="490"/>
      <c r="AG27" s="490"/>
    </row>
    <row r="28" spans="1:33" ht="21.75" customHeight="1">
      <c r="A28" s="484"/>
      <c r="B28" s="484"/>
      <c r="C28" s="484"/>
      <c r="D28" s="484"/>
      <c r="E28" s="484"/>
      <c r="F28" s="484"/>
      <c r="G28" s="484"/>
      <c r="H28" s="484"/>
      <c r="I28" s="484"/>
      <c r="J28" s="484"/>
      <c r="K28" s="490"/>
      <c r="L28" s="490"/>
      <c r="M28" s="490"/>
      <c r="N28" s="490"/>
      <c r="O28" s="498"/>
      <c r="P28" s="498"/>
      <c r="Q28" s="508"/>
      <c r="R28" s="507"/>
      <c r="S28" s="505"/>
      <c r="T28" s="502"/>
      <c r="U28" s="502"/>
      <c r="V28" s="512"/>
      <c r="W28" s="502"/>
      <c r="X28" s="502"/>
      <c r="Y28" s="502"/>
      <c r="Z28" s="499"/>
      <c r="AA28" s="499"/>
      <c r="AB28" s="499"/>
      <c r="AC28" s="499"/>
      <c r="AD28" s="490"/>
      <c r="AE28" s="490"/>
      <c r="AF28" s="490"/>
      <c r="AG28" s="490"/>
    </row>
    <row r="29" spans="1:33" ht="21.75" customHeight="1">
      <c r="A29" s="488"/>
      <c r="B29" s="488"/>
      <c r="C29" s="488"/>
      <c r="D29" s="488"/>
      <c r="E29" s="488"/>
      <c r="F29" s="488"/>
      <c r="G29" s="488"/>
      <c r="H29" s="488"/>
      <c r="I29" s="488"/>
      <c r="J29" s="488"/>
      <c r="K29" s="488"/>
      <c r="L29" s="488"/>
      <c r="M29" s="488"/>
      <c r="N29" s="490"/>
      <c r="O29" s="490"/>
      <c r="P29" s="490"/>
      <c r="Q29" s="508"/>
      <c r="R29" s="502"/>
      <c r="S29" s="505"/>
      <c r="T29" s="502"/>
      <c r="U29" s="513"/>
      <c r="V29" s="502"/>
      <c r="W29" s="502"/>
      <c r="X29" s="502"/>
      <c r="Y29" s="516"/>
      <c r="Z29" s="499"/>
      <c r="AA29" s="499"/>
      <c r="AB29" s="499"/>
      <c r="AC29" s="499"/>
      <c r="AD29" s="490"/>
      <c r="AE29" s="490"/>
      <c r="AF29" s="490"/>
      <c r="AG29" s="490"/>
    </row>
    <row r="30" spans="1:33" ht="14.25" customHeight="1">
      <c r="A30" s="489"/>
      <c r="B30" s="489"/>
      <c r="C30" s="489"/>
      <c r="D30" s="489"/>
      <c r="E30" s="489"/>
      <c r="F30" s="489"/>
      <c r="G30" s="489"/>
      <c r="H30" s="489"/>
      <c r="I30" s="489"/>
      <c r="J30" s="489"/>
      <c r="K30" s="489"/>
      <c r="L30" s="489"/>
      <c r="M30" s="490"/>
      <c r="N30" s="490"/>
      <c r="O30" s="490"/>
      <c r="P30" s="490"/>
      <c r="Q30" s="490"/>
      <c r="R30" s="490"/>
      <c r="S30" s="490"/>
      <c r="T30" s="490"/>
      <c r="U30" s="490"/>
      <c r="V30" s="490"/>
      <c r="W30" s="490"/>
      <c r="X30" s="490"/>
      <c r="Y30" s="490"/>
      <c r="Z30" s="490"/>
      <c r="AA30" s="490"/>
      <c r="AB30" s="490"/>
      <c r="AC30" s="490"/>
      <c r="AD30" s="490"/>
      <c r="AE30" s="490"/>
      <c r="AF30" s="490"/>
      <c r="AG30" s="490"/>
    </row>
    <row r="31" spans="1:33" ht="14.25" customHeight="1">
      <c r="A31" s="489"/>
      <c r="B31" s="489"/>
      <c r="C31" s="489"/>
      <c r="D31" s="489"/>
      <c r="E31" s="489"/>
      <c r="F31" s="489"/>
      <c r="G31" s="489"/>
      <c r="H31" s="489"/>
      <c r="I31" s="489"/>
      <c r="J31" s="489"/>
      <c r="K31" s="489"/>
      <c r="L31" s="489"/>
      <c r="M31" s="490"/>
      <c r="N31" s="490"/>
      <c r="O31" s="490"/>
      <c r="P31" s="490"/>
      <c r="Q31" s="490"/>
      <c r="R31" s="490"/>
      <c r="S31" s="490"/>
      <c r="T31" s="490"/>
      <c r="U31" s="490"/>
      <c r="V31" s="490"/>
      <c r="W31" s="490"/>
      <c r="X31" s="490"/>
      <c r="Y31" s="490"/>
      <c r="Z31" s="490"/>
      <c r="AA31" s="490"/>
      <c r="AB31" s="490"/>
      <c r="AC31" s="490"/>
      <c r="AD31" s="490"/>
      <c r="AE31" s="490"/>
      <c r="AF31" s="490"/>
      <c r="AG31" s="490"/>
    </row>
    <row r="32" spans="1:33">
      <c r="A32" s="484"/>
      <c r="B32" s="484"/>
      <c r="C32" s="484"/>
      <c r="D32" s="484"/>
      <c r="E32" s="484"/>
      <c r="F32" s="484"/>
      <c r="G32" s="484"/>
      <c r="H32" s="484"/>
      <c r="I32" s="484"/>
      <c r="J32" s="484"/>
      <c r="K32" s="490"/>
      <c r="L32" s="490"/>
      <c r="M32" s="490"/>
      <c r="N32" s="490"/>
      <c r="O32" s="490"/>
      <c r="P32" s="490"/>
      <c r="Q32" s="490"/>
      <c r="R32" s="490"/>
      <c r="S32" s="490"/>
      <c r="T32" s="490"/>
      <c r="U32" s="490"/>
      <c r="V32" s="490"/>
      <c r="W32" s="490"/>
      <c r="X32" s="490"/>
      <c r="Y32" s="490"/>
      <c r="Z32" s="490"/>
      <c r="AA32" s="490"/>
      <c r="AB32" s="490"/>
      <c r="AC32" s="490"/>
      <c r="AD32" s="490"/>
      <c r="AE32" s="490"/>
      <c r="AF32" s="490"/>
      <c r="AG32" s="490"/>
    </row>
    <row r="33" spans="1:33">
      <c r="A33" s="484"/>
      <c r="B33" s="484"/>
      <c r="C33" s="484"/>
      <c r="D33" s="484"/>
      <c r="E33" s="484"/>
      <c r="F33" s="484"/>
      <c r="G33" s="484"/>
      <c r="H33" s="484"/>
      <c r="I33" s="484"/>
      <c r="J33" s="484"/>
      <c r="K33" s="490"/>
      <c r="L33" s="490"/>
      <c r="M33" s="490"/>
      <c r="N33" s="490"/>
      <c r="O33" s="490"/>
      <c r="P33" s="490"/>
      <c r="Q33" s="490"/>
      <c r="R33" s="490"/>
      <c r="S33" s="490"/>
      <c r="T33" s="490"/>
      <c r="U33" s="490"/>
      <c r="V33" s="490"/>
      <c r="W33" s="490"/>
      <c r="X33" s="490"/>
      <c r="Y33" s="490"/>
      <c r="Z33" s="490"/>
      <c r="AA33" s="490"/>
      <c r="AB33" s="490"/>
      <c r="AC33" s="490"/>
      <c r="AD33" s="490"/>
      <c r="AE33" s="490"/>
      <c r="AF33" s="490"/>
      <c r="AG33" s="490"/>
    </row>
    <row r="34" spans="1:33">
      <c r="A34" s="484"/>
      <c r="B34" s="484"/>
      <c r="C34" s="484"/>
      <c r="D34" s="484"/>
      <c r="E34" s="484"/>
      <c r="F34" s="484"/>
      <c r="G34" s="484"/>
      <c r="H34" s="484"/>
      <c r="I34" s="484"/>
      <c r="J34" s="484"/>
      <c r="K34" s="490"/>
      <c r="L34" s="490"/>
      <c r="M34" s="490"/>
      <c r="N34" s="490"/>
      <c r="O34" s="490"/>
      <c r="P34" s="490"/>
      <c r="Q34" s="490"/>
      <c r="R34" s="490"/>
      <c r="S34" s="490"/>
      <c r="T34" s="490"/>
      <c r="U34" s="490"/>
      <c r="V34" s="490"/>
      <c r="W34" s="490"/>
      <c r="X34" s="490"/>
      <c r="Y34" s="490"/>
      <c r="Z34" s="490"/>
      <c r="AA34" s="490"/>
      <c r="AB34" s="490"/>
      <c r="AC34" s="490"/>
      <c r="AD34" s="490"/>
      <c r="AE34" s="490"/>
      <c r="AF34" s="490"/>
      <c r="AG34" s="490"/>
    </row>
    <row r="35" spans="1:33">
      <c r="A35" s="484"/>
      <c r="B35" s="484"/>
      <c r="C35" s="484"/>
      <c r="D35" s="484"/>
      <c r="E35" s="484"/>
      <c r="F35" s="484"/>
      <c r="G35" s="484"/>
      <c r="H35" s="484"/>
      <c r="I35" s="484"/>
      <c r="J35" s="484"/>
      <c r="K35" s="490"/>
      <c r="L35" s="490"/>
      <c r="M35" s="490"/>
      <c r="N35" s="490"/>
      <c r="O35" s="490"/>
      <c r="P35" s="490"/>
      <c r="Q35" s="490"/>
      <c r="R35" s="490"/>
      <c r="S35" s="490"/>
      <c r="T35" s="490"/>
      <c r="U35" s="490"/>
      <c r="V35" s="490"/>
      <c r="W35" s="490"/>
      <c r="X35" s="490"/>
      <c r="Y35" s="490"/>
      <c r="Z35" s="490"/>
      <c r="AA35" s="490"/>
      <c r="AB35" s="490"/>
      <c r="AC35" s="490"/>
      <c r="AD35" s="490"/>
      <c r="AE35" s="490"/>
      <c r="AF35" s="490"/>
      <c r="AG35" s="490"/>
    </row>
    <row r="36" spans="1:33">
      <c r="A36" s="484"/>
      <c r="B36" s="484"/>
      <c r="C36" s="484"/>
      <c r="D36" s="484"/>
      <c r="E36" s="484"/>
      <c r="F36" s="484"/>
      <c r="G36" s="484"/>
      <c r="H36" s="484"/>
      <c r="I36" s="484"/>
      <c r="J36" s="484"/>
      <c r="K36" s="490"/>
      <c r="L36" s="490"/>
      <c r="M36" s="490"/>
      <c r="N36" s="490"/>
      <c r="O36" s="490"/>
      <c r="P36" s="490"/>
      <c r="Q36" s="490"/>
      <c r="R36" s="490"/>
      <c r="S36" s="490"/>
      <c r="T36" s="490"/>
      <c r="U36" s="490"/>
      <c r="V36" s="490"/>
      <c r="W36" s="490"/>
      <c r="X36" s="490"/>
      <c r="Y36" s="490"/>
      <c r="Z36" s="490"/>
      <c r="AA36" s="490"/>
      <c r="AB36" s="490"/>
      <c r="AC36" s="490"/>
      <c r="AD36" s="490"/>
      <c r="AE36" s="490"/>
      <c r="AF36" s="490"/>
      <c r="AG36" s="490"/>
    </row>
    <row r="37" spans="1:33">
      <c r="A37" s="484"/>
      <c r="B37" s="484"/>
      <c r="C37" s="484"/>
      <c r="D37" s="484"/>
      <c r="E37" s="484"/>
      <c r="F37" s="484"/>
      <c r="G37" s="484"/>
      <c r="H37" s="484"/>
      <c r="I37" s="484"/>
      <c r="J37" s="484"/>
      <c r="K37" s="490"/>
      <c r="L37" s="490"/>
      <c r="M37" s="490"/>
      <c r="N37" s="490"/>
      <c r="O37" s="490"/>
      <c r="P37" s="490"/>
      <c r="Q37" s="490"/>
      <c r="R37" s="490"/>
      <c r="S37" s="490"/>
      <c r="T37" s="490"/>
      <c r="U37" s="490"/>
      <c r="V37" s="490"/>
      <c r="W37" s="490"/>
      <c r="X37" s="490"/>
      <c r="Y37" s="490"/>
      <c r="Z37" s="490"/>
      <c r="AA37" s="490"/>
      <c r="AB37" s="490"/>
      <c r="AC37" s="490"/>
      <c r="AD37" s="490"/>
      <c r="AE37" s="490"/>
      <c r="AF37" s="490"/>
      <c r="AG37" s="490"/>
    </row>
    <row r="38" spans="1:33">
      <c r="A38" s="484"/>
      <c r="B38" s="484"/>
      <c r="C38" s="484"/>
      <c r="D38" s="484"/>
      <c r="E38" s="484"/>
      <c r="F38" s="484"/>
      <c r="G38" s="484"/>
      <c r="H38" s="484"/>
      <c r="I38" s="484"/>
      <c r="J38" s="484"/>
      <c r="K38" s="490"/>
      <c r="L38" s="490"/>
      <c r="M38" s="490"/>
      <c r="N38" s="490"/>
      <c r="O38" s="490"/>
      <c r="P38" s="490"/>
      <c r="Q38" s="490"/>
      <c r="R38" s="490"/>
      <c r="S38" s="490"/>
      <c r="T38" s="490"/>
      <c r="U38" s="490"/>
      <c r="V38" s="490"/>
      <c r="W38" s="490"/>
      <c r="X38" s="490"/>
      <c r="Y38" s="490"/>
      <c r="Z38" s="490"/>
      <c r="AA38" s="490"/>
      <c r="AB38" s="490"/>
      <c r="AC38" s="490"/>
      <c r="AD38" s="490"/>
      <c r="AE38" s="490"/>
      <c r="AF38" s="490"/>
      <c r="AG38" s="490"/>
    </row>
    <row r="39" spans="1:33">
      <c r="A39" s="484"/>
      <c r="B39" s="484"/>
      <c r="C39" s="484"/>
      <c r="D39" s="484"/>
      <c r="E39" s="484"/>
      <c r="F39" s="484"/>
      <c r="G39" s="484"/>
      <c r="H39" s="484"/>
      <c r="I39" s="484"/>
      <c r="J39" s="484"/>
      <c r="K39" s="490"/>
      <c r="L39" s="490"/>
      <c r="M39" s="490"/>
      <c r="N39" s="490"/>
      <c r="O39" s="490"/>
      <c r="P39" s="490"/>
      <c r="Q39" s="490"/>
      <c r="R39" s="490"/>
      <c r="S39" s="490"/>
      <c r="T39" s="490"/>
      <c r="U39" s="490"/>
      <c r="V39" s="490"/>
      <c r="W39" s="490"/>
      <c r="X39" s="490"/>
      <c r="Y39" s="490"/>
      <c r="Z39" s="490"/>
      <c r="AA39" s="490"/>
      <c r="AB39" s="490"/>
      <c r="AC39" s="490"/>
      <c r="AD39" s="490"/>
      <c r="AE39" s="490"/>
      <c r="AF39" s="490"/>
      <c r="AG39" s="490"/>
    </row>
    <row r="40" spans="1:33">
      <c r="A40" s="484"/>
      <c r="B40" s="484"/>
      <c r="C40" s="484"/>
      <c r="D40" s="484"/>
      <c r="E40" s="484"/>
      <c r="F40" s="484"/>
      <c r="G40" s="484"/>
      <c r="H40" s="484"/>
      <c r="I40" s="484"/>
      <c r="J40" s="484"/>
      <c r="K40" s="490"/>
      <c r="L40" s="490"/>
      <c r="M40" s="490"/>
      <c r="N40" s="490"/>
      <c r="O40" s="490"/>
      <c r="P40" s="490"/>
      <c r="Q40" s="490"/>
      <c r="R40" s="490"/>
      <c r="S40" s="490"/>
      <c r="T40" s="490"/>
      <c r="U40" s="490"/>
      <c r="V40" s="490"/>
      <c r="W40" s="490"/>
      <c r="X40" s="490"/>
      <c r="Y40" s="490"/>
      <c r="Z40" s="490"/>
      <c r="AA40" s="490"/>
      <c r="AB40" s="490"/>
      <c r="AC40" s="490"/>
      <c r="AD40" s="490"/>
      <c r="AE40" s="490"/>
      <c r="AF40" s="490"/>
      <c r="AG40" s="490"/>
    </row>
    <row r="41" spans="1:33">
      <c r="A41" s="484"/>
      <c r="B41" s="484"/>
      <c r="C41" s="484"/>
      <c r="D41" s="484"/>
      <c r="E41" s="484"/>
      <c r="F41" s="484"/>
      <c r="G41" s="484"/>
      <c r="H41" s="484"/>
      <c r="I41" s="484"/>
      <c r="J41" s="484"/>
      <c r="K41" s="490"/>
      <c r="L41" s="490"/>
      <c r="M41" s="490"/>
      <c r="N41" s="490"/>
      <c r="O41" s="490"/>
      <c r="P41" s="490"/>
      <c r="Q41" s="490"/>
      <c r="R41" s="490"/>
      <c r="S41" s="490"/>
      <c r="T41" s="490"/>
      <c r="U41" s="490"/>
      <c r="V41" s="490"/>
      <c r="W41" s="490"/>
      <c r="X41" s="490"/>
      <c r="Y41" s="490"/>
      <c r="Z41" s="490"/>
      <c r="AA41" s="490"/>
      <c r="AB41" s="490"/>
      <c r="AC41" s="490"/>
      <c r="AD41" s="490"/>
      <c r="AE41" s="490"/>
      <c r="AF41" s="490"/>
      <c r="AG41" s="490"/>
    </row>
    <row r="42" spans="1:33">
      <c r="A42" s="484"/>
      <c r="B42" s="484"/>
      <c r="C42" s="484"/>
      <c r="D42" s="484"/>
      <c r="E42" s="484"/>
      <c r="F42" s="484"/>
      <c r="G42" s="484"/>
      <c r="H42" s="484"/>
      <c r="I42" s="484"/>
      <c r="J42" s="484"/>
      <c r="K42" s="490"/>
      <c r="L42" s="490"/>
      <c r="M42" s="490"/>
      <c r="N42" s="490"/>
      <c r="O42" s="490"/>
      <c r="P42" s="490"/>
      <c r="Q42" s="490"/>
      <c r="R42" s="490"/>
      <c r="S42" s="490"/>
      <c r="T42" s="490"/>
      <c r="U42" s="490"/>
      <c r="V42" s="490"/>
      <c r="W42" s="490"/>
      <c r="X42" s="490"/>
      <c r="Y42" s="490"/>
      <c r="Z42" s="490"/>
      <c r="AA42" s="490"/>
      <c r="AB42" s="490"/>
      <c r="AC42" s="490"/>
      <c r="AD42" s="490"/>
      <c r="AE42" s="490"/>
      <c r="AF42" s="490"/>
      <c r="AG42" s="490"/>
    </row>
    <row r="43" spans="1:33">
      <c r="A43" s="484"/>
      <c r="B43" s="484"/>
      <c r="C43" s="484"/>
      <c r="D43" s="484"/>
      <c r="E43" s="484"/>
      <c r="F43" s="484"/>
      <c r="G43" s="484"/>
      <c r="H43" s="484"/>
      <c r="I43" s="484"/>
      <c r="J43" s="484"/>
      <c r="K43" s="490"/>
      <c r="L43" s="490"/>
      <c r="M43" s="490"/>
      <c r="N43" s="490"/>
      <c r="O43" s="490"/>
      <c r="P43" s="490"/>
      <c r="Q43" s="490"/>
      <c r="R43" s="490"/>
      <c r="S43" s="490"/>
      <c r="T43" s="490"/>
      <c r="U43" s="490"/>
      <c r="V43" s="490"/>
      <c r="W43" s="490"/>
      <c r="X43" s="490"/>
      <c r="Y43" s="490"/>
      <c r="Z43" s="490"/>
      <c r="AA43" s="490"/>
      <c r="AB43" s="490"/>
      <c r="AC43" s="490"/>
      <c r="AD43" s="490"/>
      <c r="AE43" s="490"/>
      <c r="AF43" s="490"/>
      <c r="AG43" s="490"/>
    </row>
    <row r="44" spans="1:33">
      <c r="A44" s="490"/>
      <c r="B44" s="490"/>
      <c r="C44" s="490"/>
      <c r="D44" s="490"/>
      <c r="E44" s="490"/>
      <c r="F44" s="490"/>
      <c r="G44" s="490"/>
      <c r="H44" s="490"/>
      <c r="I44" s="490"/>
      <c r="J44" s="490"/>
      <c r="K44" s="490"/>
      <c r="L44" s="490"/>
      <c r="M44" s="490"/>
      <c r="N44" s="490"/>
      <c r="O44" s="490"/>
      <c r="P44" s="490"/>
      <c r="Q44" s="490"/>
      <c r="R44" s="490"/>
      <c r="S44" s="490"/>
      <c r="T44" s="490"/>
      <c r="U44" s="490"/>
      <c r="V44" s="490"/>
      <c r="W44" s="490"/>
      <c r="X44" s="490"/>
      <c r="Y44" s="490"/>
      <c r="Z44" s="490"/>
      <c r="AA44" s="490"/>
      <c r="AB44" s="490"/>
      <c r="AC44" s="490"/>
      <c r="AD44" s="490"/>
      <c r="AE44" s="490"/>
      <c r="AF44" s="490"/>
      <c r="AG44" s="490"/>
    </row>
    <row r="45" spans="1:33">
      <c r="A45" s="490"/>
      <c r="B45" s="490"/>
      <c r="C45" s="490"/>
      <c r="D45" s="490"/>
      <c r="E45" s="490"/>
      <c r="F45" s="490"/>
      <c r="G45" s="490"/>
      <c r="H45" s="490"/>
      <c r="I45" s="490"/>
      <c r="J45" s="490"/>
      <c r="K45" s="490"/>
      <c r="L45" s="490"/>
      <c r="M45" s="490"/>
      <c r="N45" s="490"/>
      <c r="O45" s="490"/>
      <c r="P45" s="490"/>
      <c r="Q45" s="490"/>
      <c r="R45" s="490"/>
      <c r="S45" s="490"/>
      <c r="T45" s="490"/>
      <c r="U45" s="490"/>
      <c r="V45" s="490"/>
      <c r="W45" s="490"/>
      <c r="X45" s="490"/>
      <c r="Y45" s="490"/>
      <c r="Z45" s="490"/>
      <c r="AA45" s="490"/>
      <c r="AB45" s="490"/>
      <c r="AC45" s="490"/>
      <c r="AD45" s="490"/>
      <c r="AE45" s="490"/>
      <c r="AF45" s="490"/>
      <c r="AG45" s="490"/>
    </row>
    <row r="46" spans="1:33">
      <c r="A46" s="490"/>
      <c r="B46" s="490"/>
      <c r="C46" s="490"/>
      <c r="D46" s="490"/>
      <c r="E46" s="490"/>
      <c r="F46" s="490"/>
      <c r="G46" s="490"/>
      <c r="H46" s="490"/>
      <c r="I46" s="490"/>
      <c r="J46" s="490"/>
      <c r="K46" s="490"/>
      <c r="L46" s="490"/>
      <c r="M46" s="490"/>
      <c r="N46" s="490"/>
      <c r="O46" s="490"/>
      <c r="P46" s="490"/>
      <c r="Q46" s="490"/>
      <c r="R46" s="490"/>
      <c r="S46" s="490"/>
      <c r="T46" s="490"/>
      <c r="U46" s="490"/>
      <c r="V46" s="490"/>
      <c r="W46" s="490"/>
      <c r="X46" s="490"/>
      <c r="Y46" s="490"/>
      <c r="Z46" s="490"/>
      <c r="AA46" s="490"/>
      <c r="AB46" s="490"/>
      <c r="AC46" s="490"/>
      <c r="AD46" s="490"/>
      <c r="AE46" s="490"/>
      <c r="AF46" s="490"/>
      <c r="AG46" s="490"/>
    </row>
    <row r="47" spans="1:33">
      <c r="A47" s="490"/>
      <c r="B47" s="490"/>
      <c r="C47" s="490"/>
      <c r="D47" s="490"/>
      <c r="E47" s="490"/>
      <c r="F47" s="490"/>
      <c r="G47" s="490"/>
      <c r="H47" s="490"/>
      <c r="I47" s="490"/>
      <c r="J47" s="490"/>
      <c r="K47" s="490"/>
      <c r="L47" s="490"/>
      <c r="M47" s="490"/>
      <c r="N47" s="490"/>
      <c r="O47" s="490"/>
      <c r="P47" s="490"/>
      <c r="Q47" s="490"/>
      <c r="R47" s="490"/>
      <c r="S47" s="490"/>
      <c r="T47" s="490"/>
      <c r="U47" s="490"/>
      <c r="V47" s="490"/>
      <c r="W47" s="490"/>
      <c r="X47" s="490"/>
      <c r="Y47" s="490"/>
      <c r="Z47" s="490"/>
      <c r="AA47" s="490"/>
      <c r="AB47" s="490"/>
      <c r="AC47" s="490"/>
      <c r="AD47" s="490"/>
      <c r="AE47" s="490"/>
      <c r="AF47" s="490"/>
      <c r="AG47" s="490"/>
    </row>
    <row r="48" spans="1:33">
      <c r="A48" s="490"/>
      <c r="B48" s="490"/>
      <c r="C48" s="490"/>
      <c r="D48" s="490"/>
      <c r="E48" s="490"/>
      <c r="F48" s="490"/>
      <c r="G48" s="490"/>
      <c r="H48" s="490"/>
      <c r="I48" s="490"/>
      <c r="J48" s="490"/>
      <c r="K48" s="490"/>
      <c r="L48" s="490"/>
      <c r="M48" s="490"/>
      <c r="N48" s="490"/>
      <c r="O48" s="490"/>
      <c r="P48" s="490"/>
      <c r="Q48" s="490"/>
      <c r="R48" s="490"/>
      <c r="S48" s="490"/>
      <c r="T48" s="490"/>
      <c r="U48" s="490"/>
      <c r="V48" s="490"/>
      <c r="W48" s="490"/>
      <c r="X48" s="490"/>
      <c r="Y48" s="490"/>
      <c r="Z48" s="490"/>
      <c r="AA48" s="490"/>
      <c r="AB48" s="490"/>
      <c r="AC48" s="490"/>
      <c r="AD48" s="490"/>
      <c r="AE48" s="490"/>
      <c r="AF48" s="490"/>
      <c r="AG48" s="490"/>
    </row>
    <row r="49" spans="1:33">
      <c r="A49" s="490"/>
      <c r="B49" s="490"/>
      <c r="C49" s="490"/>
      <c r="D49" s="490"/>
      <c r="E49" s="490"/>
      <c r="F49" s="490"/>
      <c r="G49" s="490"/>
      <c r="H49" s="490"/>
      <c r="I49" s="490"/>
      <c r="J49" s="490"/>
      <c r="K49" s="490"/>
      <c r="L49" s="490"/>
      <c r="M49" s="490"/>
      <c r="N49" s="490"/>
      <c r="O49" s="490"/>
      <c r="P49" s="490"/>
      <c r="Q49" s="490"/>
      <c r="R49" s="490"/>
      <c r="S49" s="490"/>
      <c r="T49" s="490"/>
      <c r="U49" s="490"/>
      <c r="V49" s="490"/>
      <c r="W49" s="490"/>
      <c r="X49" s="490"/>
      <c r="Y49" s="490"/>
      <c r="Z49" s="490"/>
      <c r="AA49" s="490"/>
      <c r="AB49" s="490"/>
      <c r="AC49" s="490"/>
      <c r="AD49" s="490"/>
      <c r="AE49" s="490"/>
      <c r="AF49" s="490"/>
      <c r="AG49" s="490"/>
    </row>
    <row r="69" spans="17:17">
      <c r="Q69" s="517"/>
    </row>
    <row r="70" spans="17:17">
      <c r="Q70" s="517"/>
    </row>
    <row r="71" spans="17:17">
      <c r="Q71" s="517"/>
    </row>
    <row r="72" spans="17:17">
      <c r="Q72" s="517"/>
    </row>
  </sheetData>
  <sheetProtection algorithmName="SHA-512" hashValue="cvJ1bDvbUABwHab2OjGhwFZc6/8NLvbVPxML6VBGFH/opuXwxXWB7XDp6/w09jIzGIorch80b0Eb0Rzwpyx3mg==" saltValue="7vig/3Y98jqreBESuz6sJA=="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2:AF12"/>
    <mergeCell ref="A13:E13"/>
    <mergeCell ref="F13:J13"/>
    <mergeCell ref="Q13:AF13"/>
    <mergeCell ref="Q11:AG11"/>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9"/>
  <sheetViews>
    <sheetView topLeftCell="A2" zoomScale="80" zoomScaleNormal="80" workbookViewId="0">
      <pane ySplit="9" topLeftCell="A11" activePane="bottomLeft" state="frozen"/>
      <selection pane="bottomLeft" activeCell="C28" sqref="C28:E28"/>
    </sheetView>
  </sheetViews>
  <sheetFormatPr defaultColWidth="9" defaultRowHeight="13.5"/>
  <cols>
    <col min="1" max="1" width="38.75" customWidth="1"/>
    <col min="2" max="2" width="26.75" style="220" customWidth="1"/>
    <col min="3" max="3" width="12.25" style="220" customWidth="1"/>
    <col min="4" max="4" width="6" style="220" customWidth="1"/>
    <col min="5" max="5" width="22" style="220" customWidth="1"/>
    <col min="6" max="6" width="45.25" customWidth="1"/>
    <col min="7" max="7" width="16.125" style="221" customWidth="1"/>
    <col min="8" max="8" width="13.125" style="222" customWidth="1"/>
    <col min="9" max="9" width="11.625" style="70" hidden="1" customWidth="1"/>
    <col min="10" max="10" width="21.875" style="214" hidden="1" customWidth="1"/>
    <col min="11" max="12" width="9.625" style="223" hidden="1" customWidth="1"/>
    <col min="13" max="13" width="21" style="224" hidden="1" customWidth="1"/>
    <col min="14" max="14" width="18.875" style="225" hidden="1" customWidth="1"/>
    <col min="15" max="15" width="9" style="225" hidden="1" customWidth="1"/>
    <col min="16" max="16" width="9" style="224" hidden="1" customWidth="1"/>
    <col min="17" max="17" width="9" style="225" hidden="1" customWidth="1"/>
    <col min="18" max="24" width="9" hidden="1" customWidth="1"/>
    <col min="25" max="35" width="9" customWidth="1"/>
  </cols>
  <sheetData>
    <row r="1" spans="1:17" ht="13.5" hidden="1" customHeight="1">
      <c r="A1" s="226"/>
      <c r="B1" s="227"/>
      <c r="C1" s="227"/>
      <c r="D1" s="227"/>
      <c r="E1" s="227"/>
      <c r="F1" s="226"/>
      <c r="G1" s="228"/>
      <c r="H1" s="229"/>
      <c r="J1" s="176"/>
    </row>
    <row r="2" spans="1:17">
      <c r="A2" s="226"/>
      <c r="B2" s="227"/>
      <c r="C2" s="227"/>
      <c r="D2" s="227"/>
      <c r="E2" s="227"/>
      <c r="F2" s="553"/>
      <c r="G2" s="553"/>
      <c r="H2" s="553"/>
      <c r="I2" s="279"/>
      <c r="J2" s="280"/>
      <c r="K2" s="281"/>
      <c r="L2" s="281"/>
    </row>
    <row r="3" spans="1:17">
      <c r="A3" s="226"/>
      <c r="B3" s="227"/>
      <c r="C3" s="227"/>
      <c r="D3" s="227"/>
      <c r="E3" s="227"/>
      <c r="F3" s="553"/>
      <c r="G3" s="553"/>
      <c r="H3" s="553"/>
      <c r="I3" s="279"/>
      <c r="J3" s="280"/>
      <c r="K3" s="281"/>
      <c r="L3" s="281"/>
    </row>
    <row r="4" spans="1:17">
      <c r="A4" s="226"/>
      <c r="B4" s="227"/>
      <c r="C4" s="227"/>
      <c r="D4" s="227"/>
      <c r="E4" s="227"/>
      <c r="F4" s="553"/>
      <c r="G4" s="553"/>
      <c r="H4" s="553"/>
      <c r="I4" s="279"/>
      <c r="J4" s="280"/>
      <c r="K4" s="281"/>
      <c r="L4" s="281"/>
    </row>
    <row r="5" spans="1:17" ht="15" customHeight="1">
      <c r="A5" s="226"/>
      <c r="B5" s="227"/>
      <c r="C5" s="227"/>
      <c r="D5" s="227"/>
      <c r="E5" s="227"/>
      <c r="F5" s="679" t="s">
        <v>7</v>
      </c>
      <c r="G5" s="679"/>
      <c r="H5" s="679"/>
      <c r="I5" s="282"/>
      <c r="J5" s="283"/>
      <c r="K5" s="284"/>
      <c r="L5" s="284"/>
    </row>
    <row r="6" spans="1:17" ht="15" customHeight="1">
      <c r="A6" s="226"/>
      <c r="B6" s="227"/>
      <c r="C6" s="227"/>
      <c r="D6" s="227"/>
      <c r="E6" s="227"/>
      <c r="F6" s="230"/>
      <c r="G6" s="231"/>
      <c r="H6" s="232"/>
      <c r="I6" s="282"/>
      <c r="J6" s="283"/>
      <c r="K6" s="284"/>
      <c r="L6" s="284"/>
    </row>
    <row r="7" spans="1:17" ht="15" customHeight="1">
      <c r="A7" s="226"/>
      <c r="B7" s="227"/>
      <c r="C7" s="227"/>
      <c r="D7" s="227"/>
      <c r="E7" s="227"/>
      <c r="F7" s="230"/>
      <c r="G7" s="231"/>
      <c r="H7" s="232"/>
      <c r="I7" s="282"/>
      <c r="J7" s="283"/>
      <c r="K7" s="284"/>
      <c r="L7" s="284"/>
    </row>
    <row r="8" spans="1:17">
      <c r="A8" s="233"/>
      <c r="B8" s="227"/>
      <c r="C8" s="227"/>
      <c r="D8" s="227"/>
      <c r="E8" s="234"/>
      <c r="F8" s="680"/>
      <c r="G8" s="680"/>
      <c r="H8" s="680"/>
      <c r="I8" s="285"/>
      <c r="J8" s="285"/>
      <c r="K8" s="286"/>
      <c r="L8" s="286"/>
    </row>
    <row r="9" spans="1:17" ht="8.25" customHeight="1">
      <c r="A9" s="226"/>
      <c r="B9" s="227"/>
      <c r="C9" s="227"/>
      <c r="D9" s="227"/>
      <c r="E9" s="227"/>
      <c r="F9" s="226"/>
      <c r="G9" s="228"/>
      <c r="H9" s="229"/>
    </row>
    <row r="10" spans="1:17" ht="19.5" customHeight="1">
      <c r="A10" s="235"/>
      <c r="B10" s="236"/>
      <c r="C10" s="236"/>
      <c r="D10" s="236"/>
      <c r="E10" s="236" t="s">
        <v>8</v>
      </c>
      <c r="F10" s="236"/>
      <c r="G10" s="237"/>
      <c r="H10" s="238"/>
      <c r="I10" s="287" t="s">
        <v>9</v>
      </c>
      <c r="J10" s="288" t="s">
        <v>10</v>
      </c>
      <c r="K10" s="289" t="s">
        <v>11</v>
      </c>
      <c r="L10" s="289" t="s">
        <v>12</v>
      </c>
      <c r="M10" s="224" t="s">
        <v>13</v>
      </c>
      <c r="N10" s="224" t="s">
        <v>14</v>
      </c>
      <c r="O10" s="224" t="s">
        <v>15</v>
      </c>
      <c r="P10" s="224" t="s">
        <v>16</v>
      </c>
      <c r="Q10" s="224" t="s">
        <v>17</v>
      </c>
    </row>
    <row r="11" spans="1:17" ht="19.5" customHeight="1">
      <c r="A11" s="239" t="s">
        <v>18</v>
      </c>
      <c r="B11" s="240" t="s">
        <v>19</v>
      </c>
      <c r="C11" s="558" t="s">
        <v>20</v>
      </c>
      <c r="D11" s="593"/>
      <c r="E11" s="558"/>
      <c r="F11" s="242" t="s">
        <v>21</v>
      </c>
      <c r="G11" s="242" t="s">
        <v>22</v>
      </c>
      <c r="H11" s="243" t="s">
        <v>23</v>
      </c>
      <c r="I11" s="287"/>
      <c r="J11" s="288"/>
      <c r="K11" s="289"/>
      <c r="L11" s="289"/>
      <c r="N11" s="224"/>
      <c r="O11" s="224"/>
      <c r="Q11" s="224"/>
    </row>
    <row r="12" spans="1:17" s="197" customFormat="1" ht="19.5" customHeight="1">
      <c r="A12" s="244" t="s">
        <v>24</v>
      </c>
      <c r="B12" s="245" t="s">
        <v>25</v>
      </c>
      <c r="C12" s="640" t="s">
        <v>26</v>
      </c>
      <c r="D12" s="673"/>
      <c r="E12" s="641"/>
      <c r="F12" s="247" t="s">
        <v>27</v>
      </c>
      <c r="G12" s="520" t="s">
        <v>28</v>
      </c>
      <c r="H12" s="248">
        <v>3</v>
      </c>
      <c r="I12" s="290"/>
      <c r="J12" s="255"/>
      <c r="K12" s="289"/>
      <c r="L12" s="289"/>
      <c r="M12" s="291"/>
      <c r="N12" s="225"/>
      <c r="O12" s="225"/>
      <c r="P12" s="225"/>
      <c r="Q12" s="225"/>
    </row>
    <row r="13" spans="1:17" s="197" customFormat="1" ht="19.5" customHeight="1">
      <c r="A13" s="244" t="s">
        <v>29</v>
      </c>
      <c r="B13" s="245" t="s">
        <v>30</v>
      </c>
      <c r="C13" s="640" t="s">
        <v>31</v>
      </c>
      <c r="D13" s="673"/>
      <c r="E13" s="641"/>
      <c r="F13" s="247" t="s">
        <v>27</v>
      </c>
      <c r="G13" s="520" t="s">
        <v>28</v>
      </c>
      <c r="H13" s="248">
        <v>3</v>
      </c>
      <c r="I13" s="290"/>
      <c r="J13" s="255"/>
      <c r="K13" s="289"/>
      <c r="L13" s="289"/>
      <c r="M13" s="291"/>
      <c r="N13" s="225"/>
      <c r="O13" s="225"/>
      <c r="P13" s="225"/>
      <c r="Q13" s="225"/>
    </row>
    <row r="14" spans="1:17" s="197" customFormat="1" ht="19.5" customHeight="1">
      <c r="A14" s="244" t="s">
        <v>32</v>
      </c>
      <c r="B14" s="245" t="s">
        <v>25</v>
      </c>
      <c r="C14" s="640" t="s">
        <v>33</v>
      </c>
      <c r="D14" s="673"/>
      <c r="E14" s="641"/>
      <c r="F14" s="247" t="s">
        <v>27</v>
      </c>
      <c r="G14" s="520" t="s">
        <v>28</v>
      </c>
      <c r="H14" s="248">
        <v>3</v>
      </c>
      <c r="I14" s="290"/>
      <c r="J14" s="255"/>
      <c r="K14" s="289"/>
      <c r="L14" s="289"/>
      <c r="M14" s="225"/>
      <c r="N14" s="225"/>
      <c r="O14" s="225"/>
      <c r="P14" s="225"/>
      <c r="Q14" s="225"/>
    </row>
    <row r="15" spans="1:17" s="197" customFormat="1" ht="19.5" customHeight="1">
      <c r="A15" s="244" t="s">
        <v>34</v>
      </c>
      <c r="B15" s="245" t="s">
        <v>25</v>
      </c>
      <c r="C15" s="640" t="s">
        <v>33</v>
      </c>
      <c r="D15" s="673"/>
      <c r="E15" s="641"/>
      <c r="F15" s="249" t="s">
        <v>35</v>
      </c>
      <c r="G15" s="520" t="s">
        <v>28</v>
      </c>
      <c r="H15" s="248">
        <v>3</v>
      </c>
      <c r="I15" s="290"/>
      <c r="J15" s="255"/>
      <c r="K15" s="289"/>
      <c r="L15" s="289"/>
      <c r="M15" s="225"/>
      <c r="N15" s="225"/>
      <c r="O15" s="225"/>
      <c r="P15" s="225"/>
      <c r="Q15" s="225"/>
    </row>
    <row r="16" spans="1:17" s="197" customFormat="1" ht="19.5" customHeight="1">
      <c r="A16" s="244" t="s">
        <v>36</v>
      </c>
      <c r="B16" s="245" t="s">
        <v>25</v>
      </c>
      <c r="C16" s="640" t="s">
        <v>33</v>
      </c>
      <c r="D16" s="673"/>
      <c r="E16" s="641"/>
      <c r="F16" s="249" t="s">
        <v>35</v>
      </c>
      <c r="G16" s="520" t="s">
        <v>28</v>
      </c>
      <c r="H16" s="248">
        <v>3</v>
      </c>
      <c r="I16" s="290"/>
      <c r="J16" s="255"/>
      <c r="K16" s="289"/>
      <c r="L16" s="289"/>
      <c r="M16" s="225"/>
      <c r="N16" s="225"/>
      <c r="O16" s="225"/>
      <c r="P16" s="225"/>
      <c r="Q16" s="225"/>
    </row>
    <row r="17" spans="1:17" s="197" customFormat="1" ht="19.5" customHeight="1">
      <c r="A17" s="244" t="s">
        <v>37</v>
      </c>
      <c r="B17" s="245" t="s">
        <v>25</v>
      </c>
      <c r="C17" s="640" t="s">
        <v>33</v>
      </c>
      <c r="D17" s="673"/>
      <c r="E17" s="641"/>
      <c r="F17" s="249" t="s">
        <v>35</v>
      </c>
      <c r="G17" s="520" t="s">
        <v>28</v>
      </c>
      <c r="H17" s="248">
        <v>3</v>
      </c>
      <c r="I17" s="290"/>
      <c r="J17" s="255"/>
      <c r="K17" s="289"/>
      <c r="L17" s="289"/>
      <c r="M17" s="225"/>
      <c r="N17" s="225"/>
      <c r="O17" s="225"/>
      <c r="P17" s="225"/>
      <c r="Q17" s="225"/>
    </row>
    <row r="18" spans="1:17" s="197" customFormat="1" ht="19.5" customHeight="1">
      <c r="A18" s="244" t="s">
        <v>38</v>
      </c>
      <c r="B18" s="245" t="s">
        <v>39</v>
      </c>
      <c r="C18" s="640" t="s">
        <v>31</v>
      </c>
      <c r="D18" s="673"/>
      <c r="E18" s="641"/>
      <c r="F18" s="247" t="s">
        <v>40</v>
      </c>
      <c r="G18" s="520" t="s">
        <v>28</v>
      </c>
      <c r="H18" s="248" t="s">
        <v>41</v>
      </c>
      <c r="I18" s="290"/>
      <c r="J18" s="255"/>
      <c r="K18" s="289"/>
      <c r="L18" s="289"/>
      <c r="M18" s="225"/>
      <c r="N18" s="225"/>
      <c r="O18" s="225"/>
      <c r="P18" s="225"/>
      <c r="Q18" s="225"/>
    </row>
    <row r="19" spans="1:17" s="198" customFormat="1" ht="19.5" customHeight="1">
      <c r="A19" s="674" t="s">
        <v>42</v>
      </c>
      <c r="B19" s="675"/>
      <c r="C19" s="675"/>
      <c r="D19" s="675"/>
      <c r="E19" s="675"/>
      <c r="F19" s="675"/>
      <c r="G19" s="675"/>
      <c r="H19" s="676"/>
      <c r="I19" s="290"/>
      <c r="J19" s="255"/>
      <c r="K19" s="289"/>
      <c r="L19" s="289"/>
      <c r="M19" s="291"/>
      <c r="N19" s="225"/>
      <c r="O19" s="225"/>
      <c r="P19" s="225"/>
      <c r="Q19" s="225"/>
    </row>
    <row r="20" spans="1:17" s="197" customFormat="1" ht="19.5" customHeight="1">
      <c r="A20" s="244" t="s">
        <v>43</v>
      </c>
      <c r="B20" s="245" t="s">
        <v>44</v>
      </c>
      <c r="C20" s="640" t="s">
        <v>31</v>
      </c>
      <c r="D20" s="673"/>
      <c r="E20" s="641"/>
      <c r="F20" s="247" t="s">
        <v>45</v>
      </c>
      <c r="G20" s="250" t="s">
        <v>46</v>
      </c>
      <c r="H20" s="248">
        <v>5</v>
      </c>
      <c r="I20" s="290"/>
      <c r="J20" s="255"/>
      <c r="K20" s="289"/>
      <c r="L20" s="289"/>
      <c r="M20" s="291"/>
      <c r="N20" s="225"/>
      <c r="O20" s="225"/>
      <c r="P20" s="225"/>
      <c r="Q20" s="225"/>
    </row>
    <row r="21" spans="1:17" s="197" customFormat="1" ht="19.5" customHeight="1">
      <c r="A21" s="244" t="s">
        <v>47</v>
      </c>
      <c r="B21" s="245" t="s">
        <v>48</v>
      </c>
      <c r="C21" s="640" t="s">
        <v>49</v>
      </c>
      <c r="D21" s="673"/>
      <c r="E21" s="641"/>
      <c r="F21" s="247" t="s">
        <v>50</v>
      </c>
      <c r="G21" s="520" t="s">
        <v>28</v>
      </c>
      <c r="H21" s="248" t="s">
        <v>51</v>
      </c>
      <c r="I21" s="290"/>
      <c r="J21" s="255"/>
      <c r="K21" s="289"/>
      <c r="L21" s="289"/>
      <c r="M21" s="291"/>
      <c r="N21" s="225"/>
      <c r="O21" s="225"/>
      <c r="P21" s="225"/>
      <c r="Q21" s="225"/>
    </row>
    <row r="22" spans="1:17" s="197" customFormat="1" ht="19.5" customHeight="1">
      <c r="A22" s="601" t="s">
        <v>52</v>
      </c>
      <c r="B22" s="602"/>
      <c r="C22" s="602"/>
      <c r="D22" s="602"/>
      <c r="E22" s="602"/>
      <c r="F22" s="602"/>
      <c r="G22" s="602"/>
      <c r="H22" s="603"/>
      <c r="I22" s="287"/>
      <c r="J22" s="255"/>
      <c r="K22" s="289"/>
      <c r="L22" s="289"/>
      <c r="M22" s="225"/>
      <c r="N22" s="225"/>
      <c r="O22" s="225"/>
      <c r="P22" s="225"/>
      <c r="Q22" s="225"/>
    </row>
    <row r="23" spans="1:17" s="197" customFormat="1" ht="19.5" customHeight="1">
      <c r="A23" s="623" t="s">
        <v>53</v>
      </c>
      <c r="B23" s="624"/>
      <c r="C23" s="624"/>
      <c r="D23" s="624"/>
      <c r="E23" s="624"/>
      <c r="F23" s="624"/>
      <c r="G23" s="624"/>
      <c r="H23" s="625"/>
      <c r="I23" s="287"/>
      <c r="J23" s="255"/>
      <c r="K23" s="289"/>
      <c r="L23" s="289"/>
      <c r="M23" s="225"/>
      <c r="N23" s="225"/>
      <c r="O23" s="225"/>
      <c r="P23" s="225"/>
      <c r="Q23" s="225"/>
    </row>
    <row r="24" spans="1:17" s="197" customFormat="1" ht="19.5" customHeight="1">
      <c r="A24" s="251" t="s">
        <v>54</v>
      </c>
      <c r="B24" s="210"/>
      <c r="C24" s="210"/>
      <c r="D24" s="210"/>
      <c r="E24" s="210"/>
      <c r="F24" s="210"/>
      <c r="G24" s="252"/>
      <c r="H24" s="253"/>
      <c r="I24" s="287"/>
      <c r="J24" s="255"/>
      <c r="K24" s="289"/>
      <c r="L24" s="289"/>
      <c r="M24" s="225"/>
      <c r="N24" s="225"/>
      <c r="O24" s="225"/>
      <c r="P24" s="225"/>
      <c r="Q24" s="225"/>
    </row>
    <row r="25" spans="1:17" s="197" customFormat="1" ht="19.5" customHeight="1">
      <c r="A25" s="254" t="s">
        <v>55</v>
      </c>
      <c r="B25" s="255"/>
      <c r="C25" s="255"/>
      <c r="D25" s="255"/>
      <c r="E25" s="255"/>
      <c r="F25" s="255"/>
      <c r="G25" s="256"/>
      <c r="H25" s="257"/>
      <c r="I25" s="287"/>
      <c r="J25" s="255"/>
      <c r="K25" s="289"/>
      <c r="L25" s="289"/>
      <c r="M25" s="225"/>
      <c r="N25" s="225"/>
      <c r="O25" s="225"/>
      <c r="P25" s="225"/>
      <c r="Q25" s="225"/>
    </row>
    <row r="26" spans="1:17" s="198" customFormat="1" ht="19.5" customHeight="1">
      <c r="A26" s="647" t="s">
        <v>56</v>
      </c>
      <c r="B26" s="551"/>
      <c r="C26" s="551"/>
      <c r="D26" s="551"/>
      <c r="E26" s="551"/>
      <c r="F26" s="551"/>
      <c r="G26" s="551"/>
      <c r="H26" s="552"/>
      <c r="I26" s="287"/>
      <c r="J26" s="255"/>
      <c r="K26" s="289"/>
      <c r="L26" s="289"/>
      <c r="M26" s="292"/>
      <c r="N26" s="225"/>
      <c r="O26" s="225"/>
      <c r="P26" s="292"/>
      <c r="Q26" s="225"/>
    </row>
    <row r="27" spans="1:17" s="199" customFormat="1" ht="19.5" customHeight="1">
      <c r="A27" s="677"/>
      <c r="B27" s="678"/>
      <c r="C27" s="678"/>
      <c r="D27" s="678"/>
      <c r="E27" s="678"/>
      <c r="F27" s="678"/>
      <c r="G27" s="258"/>
      <c r="H27" s="259"/>
      <c r="I27" s="287"/>
      <c r="J27" s="255"/>
      <c r="K27" s="289"/>
      <c r="L27" s="289"/>
      <c r="M27" s="293"/>
      <c r="N27" s="225"/>
      <c r="O27" s="225"/>
      <c r="P27" s="293"/>
      <c r="Q27" s="225"/>
    </row>
    <row r="28" spans="1:17" ht="19.5" customHeight="1">
      <c r="A28" s="239" t="s">
        <v>57</v>
      </c>
      <c r="B28" s="240" t="s">
        <v>19</v>
      </c>
      <c r="C28" s="558" t="s">
        <v>20</v>
      </c>
      <c r="D28" s="558"/>
      <c r="E28" s="558"/>
      <c r="F28" s="242" t="s">
        <v>21</v>
      </c>
      <c r="G28" s="242" t="s">
        <v>22</v>
      </c>
      <c r="H28" s="243" t="s">
        <v>23</v>
      </c>
      <c r="I28" s="287"/>
      <c r="J28" s="288" t="s">
        <v>10</v>
      </c>
      <c r="K28" s="289" t="s">
        <v>11</v>
      </c>
      <c r="L28" s="289" t="s">
        <v>12</v>
      </c>
      <c r="M28" s="224" t="s">
        <v>13</v>
      </c>
      <c r="N28" s="224" t="s">
        <v>14</v>
      </c>
      <c r="O28" s="224" t="s">
        <v>15</v>
      </c>
      <c r="P28" s="224" t="s">
        <v>16</v>
      </c>
      <c r="Q28" s="224" t="s">
        <v>17</v>
      </c>
    </row>
    <row r="29" spans="1:17" s="197" customFormat="1" ht="19.5" customHeight="1">
      <c r="A29" s="260" t="s">
        <v>58</v>
      </c>
      <c r="B29" s="261" t="s">
        <v>59</v>
      </c>
      <c r="C29" s="606" t="s">
        <v>60</v>
      </c>
      <c r="D29" s="607"/>
      <c r="E29" s="608"/>
      <c r="F29" s="249" t="s">
        <v>61</v>
      </c>
      <c r="G29" s="520" t="s">
        <v>28</v>
      </c>
      <c r="H29" s="248">
        <v>3</v>
      </c>
      <c r="I29" s="290" t="str">
        <f>IF(J29="","",IF(J29="SYSTEM PRICE","",IF(B29=J29,"-","check")))</f>
        <v>-</v>
      </c>
      <c r="J29" s="255" t="str">
        <f>"USD "&amp;IF(K29&lt;0,"( "&amp;-K29&amp;" )",K29)&amp;" / "&amp;IF(L29&lt;0,"( "&amp;-L29&amp;" )",L29)</f>
        <v>USD ( 50 ) / ( 33 )</v>
      </c>
      <c r="K29" s="289">
        <f t="array" ref="K29">INDEX(Table1[[CBM]:[TON]],MATCH(运价!$M29&amp;运价!$N29&amp;运价!$O29&amp;运价!$P29&amp;运价!$Q29,Table1[港口名]&amp;Table1[中转港]&amp;Table1[运价类型]&amp;Table1[直客/
同行]&amp;Table1[RT范围],0),MATCH(运价!K$28,Table1[[#Headers],[CBM]:[TON]],0))</f>
        <v>-50</v>
      </c>
      <c r="L29" s="289">
        <f t="array" ref="L29">INDEX(Table1[[CBM]:[TON]],MATCH(运价!$M29&amp;运价!$N29&amp;运价!$O29&amp;运价!$P29&amp;运价!$Q29,Table1[港口名]&amp;Table1[中转港]&amp;Table1[运价类型]&amp;Table1[直客/
同行]&amp;Table1[RT范围],0),MATCH(运价!L$28,Table1[[#Headers],[CBM]:[TON]],0))</f>
        <v>-33</v>
      </c>
      <c r="M29" s="291" t="s">
        <v>62</v>
      </c>
      <c r="N29" s="225" t="s">
        <v>62</v>
      </c>
      <c r="O29" s="225" t="s">
        <v>63</v>
      </c>
      <c r="P29" s="225" t="s">
        <v>64</v>
      </c>
      <c r="Q29" s="225" t="s">
        <v>65</v>
      </c>
    </row>
    <row r="30" spans="1:17" s="197" customFormat="1" ht="19.5" customHeight="1">
      <c r="A30" s="260" t="s">
        <v>66</v>
      </c>
      <c r="B30" s="261" t="s">
        <v>67</v>
      </c>
      <c r="C30" s="606" t="s">
        <v>68</v>
      </c>
      <c r="D30" s="607"/>
      <c r="E30" s="608"/>
      <c r="F30" s="249" t="s">
        <v>69</v>
      </c>
      <c r="G30" s="520" t="s">
        <v>28</v>
      </c>
      <c r="H30" s="248">
        <v>2</v>
      </c>
      <c r="I30" s="290" t="str">
        <f>IF(J30="","",IF(J30="SYSTEM PRICE","",IF(B30=J30,"-","check")))</f>
        <v>-</v>
      </c>
      <c r="J30" s="255" t="str">
        <f>"USD "&amp;IF(K30&lt;0,"( "&amp;-K30&amp;" )",K30)&amp;" / "&amp;IF(L30&lt;0,"( "&amp;-L30&amp;" )",L30)</f>
        <v>USD ( 5 ) / 12</v>
      </c>
      <c r="K30" s="289">
        <f t="array" ref="K30">INDEX(Table1[[CBM]:[TON]],MATCH(运价!$M30&amp;运价!$N30&amp;运价!$O30&amp;运价!$P30&amp;运价!$Q30,Table1[港口名]&amp;Table1[中转港]&amp;Table1[运价类型]&amp;Table1[直客/
同行]&amp;Table1[RT范围],0),MATCH(运价!K$28,Table1[[#Headers],[CBM]:[TON]],0))</f>
        <v>-5</v>
      </c>
      <c r="L30" s="289">
        <f t="array" ref="L30">INDEX(Table1[[CBM]:[TON]],MATCH(运价!$M30&amp;运价!$N30&amp;运价!$O30&amp;运价!$P30&amp;运价!$Q30,Table1[港口名]&amp;Table1[中转港]&amp;Table1[运价类型]&amp;Table1[直客/
同行]&amp;Table1[RT范围],0),MATCH(运价!L$28,Table1[[#Headers],[CBM]:[TON]],0))</f>
        <v>12</v>
      </c>
      <c r="M30" s="291" t="s">
        <v>70</v>
      </c>
      <c r="N30" s="225" t="s">
        <v>70</v>
      </c>
      <c r="O30" s="225" t="s">
        <v>63</v>
      </c>
      <c r="P30" s="225" t="s">
        <v>64</v>
      </c>
      <c r="Q30" s="225" t="s">
        <v>65</v>
      </c>
    </row>
    <row r="31" spans="1:17" s="197" customFormat="1" ht="19.5" customHeight="1">
      <c r="A31" s="590" t="s">
        <v>71</v>
      </c>
      <c r="B31" s="591"/>
      <c r="C31" s="591"/>
      <c r="D31" s="591"/>
      <c r="E31" s="591"/>
      <c r="F31" s="591"/>
      <c r="G31" s="591"/>
      <c r="H31" s="592"/>
      <c r="I31" s="290"/>
      <c r="J31" s="255"/>
      <c r="K31" s="289"/>
      <c r="L31" s="289"/>
      <c r="M31" s="225"/>
      <c r="N31" s="225"/>
      <c r="O31" s="225"/>
      <c r="P31" s="225"/>
      <c r="Q31" s="225"/>
    </row>
    <row r="32" spans="1:17" s="197" customFormat="1" ht="19.5" customHeight="1">
      <c r="A32" s="623" t="s">
        <v>72</v>
      </c>
      <c r="B32" s="624"/>
      <c r="C32" s="624"/>
      <c r="D32" s="624"/>
      <c r="E32" s="624"/>
      <c r="F32" s="624"/>
      <c r="G32" s="624"/>
      <c r="H32" s="625"/>
      <c r="I32" s="290"/>
      <c r="J32" s="255"/>
      <c r="K32" s="289"/>
      <c r="L32" s="289"/>
      <c r="M32" s="225"/>
      <c r="N32" s="225"/>
      <c r="O32" s="225"/>
      <c r="P32" s="225"/>
      <c r="Q32" s="225"/>
    </row>
    <row r="33" spans="1:17" s="197" customFormat="1" ht="19.5" customHeight="1">
      <c r="A33" s="658" t="s">
        <v>73</v>
      </c>
      <c r="B33" s="659"/>
      <c r="C33" s="659"/>
      <c r="D33" s="659"/>
      <c r="E33" s="659"/>
      <c r="F33" s="659"/>
      <c r="G33" s="659"/>
      <c r="H33" s="660"/>
      <c r="I33" s="290"/>
      <c r="J33" s="255"/>
      <c r="K33" s="289"/>
      <c r="L33" s="289"/>
      <c r="M33" s="225"/>
      <c r="N33" s="225"/>
      <c r="O33" s="225"/>
      <c r="P33" s="225"/>
      <c r="Q33" s="225"/>
    </row>
    <row r="34" spans="1:17" s="199" customFormat="1" ht="19.5" customHeight="1">
      <c r="A34" s="661" t="s">
        <v>74</v>
      </c>
      <c r="B34" s="662"/>
      <c r="C34" s="662"/>
      <c r="D34" s="662"/>
      <c r="E34" s="662"/>
      <c r="F34" s="662"/>
      <c r="G34" s="263"/>
      <c r="H34" s="264"/>
      <c r="I34" s="290"/>
      <c r="J34" s="255"/>
      <c r="K34" s="289"/>
      <c r="L34" s="289"/>
      <c r="M34" s="293"/>
      <c r="N34" s="225"/>
      <c r="O34" s="225"/>
      <c r="P34" s="293"/>
      <c r="Q34" s="225"/>
    </row>
    <row r="35" spans="1:17" s="199" customFormat="1" ht="19.5" customHeight="1">
      <c r="A35" s="643"/>
      <c r="B35" s="644"/>
      <c r="C35" s="644"/>
      <c r="D35" s="644"/>
      <c r="E35" s="644"/>
      <c r="F35" s="644"/>
      <c r="G35" s="256"/>
      <c r="H35" s="265"/>
      <c r="I35" s="290"/>
      <c r="J35" s="255"/>
      <c r="K35" s="289"/>
      <c r="L35" s="289"/>
      <c r="M35" s="293"/>
      <c r="N35" s="225"/>
      <c r="O35" s="225"/>
      <c r="P35" s="293"/>
      <c r="Q35" s="225"/>
    </row>
    <row r="36" spans="1:17" ht="19.5" customHeight="1">
      <c r="A36" s="239" t="s">
        <v>75</v>
      </c>
      <c r="B36" s="240" t="s">
        <v>19</v>
      </c>
      <c r="C36" s="558" t="s">
        <v>20</v>
      </c>
      <c r="D36" s="558"/>
      <c r="E36" s="558"/>
      <c r="F36" s="242" t="s">
        <v>21</v>
      </c>
      <c r="G36" s="242" t="s">
        <v>22</v>
      </c>
      <c r="H36" s="243" t="s">
        <v>23</v>
      </c>
      <c r="I36" s="290"/>
      <c r="J36" s="288" t="s">
        <v>10</v>
      </c>
      <c r="K36" s="289" t="s">
        <v>11</v>
      </c>
      <c r="L36" s="289" t="s">
        <v>12</v>
      </c>
      <c r="M36" s="224" t="s">
        <v>13</v>
      </c>
      <c r="N36" s="224" t="s">
        <v>14</v>
      </c>
      <c r="O36" s="224" t="s">
        <v>15</v>
      </c>
      <c r="P36" s="224" t="s">
        <v>16</v>
      </c>
      <c r="Q36" s="224" t="s">
        <v>17</v>
      </c>
    </row>
    <row r="37" spans="1:17" s="197" customFormat="1" ht="19.5" customHeight="1">
      <c r="A37" s="260" t="s">
        <v>76</v>
      </c>
      <c r="B37" s="261" t="s">
        <v>77</v>
      </c>
      <c r="C37" s="577" t="s">
        <v>78</v>
      </c>
      <c r="D37" s="578"/>
      <c r="E37" s="579"/>
      <c r="F37" s="249" t="s">
        <v>79</v>
      </c>
      <c r="G37" s="520" t="s">
        <v>28</v>
      </c>
      <c r="H37" s="248">
        <v>3</v>
      </c>
      <c r="I37" s="290" t="str">
        <f>IF(J37="","",IF(J37="SYSTEM PRICE","",IF(B37=J37,"-","check")))</f>
        <v>-</v>
      </c>
      <c r="J37" s="255" t="str">
        <f t="shared" ref="J37:J39" si="0">"USD "&amp;IF(K37&lt;0,"( "&amp;-K37&amp;" )",K37)&amp;" / "&amp;IF(L37&lt;0,"( "&amp;-L37&amp;" )",L37)</f>
        <v>USD 43 / 48</v>
      </c>
      <c r="K37" s="289">
        <f t="array" ref="K37">INDEX(Table1[[CBM]:[TON]],MATCH(运价!$M37&amp;运价!$N37&amp;运价!$O37&amp;运价!$P37&amp;运价!$Q37,Table1[港口名]&amp;Table1[中转港]&amp;Table1[运价类型]&amp;Table1[直客/
同行]&amp;Table1[RT范围],0),MATCH(运价!K$28,Table1[[#Headers],[CBM]:[TON]],0))</f>
        <v>43</v>
      </c>
      <c r="L37" s="289">
        <f t="array" ref="L37">INDEX(Table1[[CBM]:[TON]],MATCH(运价!$M37&amp;运价!$N37&amp;运价!$O37&amp;运价!$P37&amp;运价!$Q37,Table1[港口名]&amp;Table1[中转港]&amp;Table1[运价类型]&amp;Table1[直客/
同行]&amp;Table1[RT范围],0),MATCH(运价!L$28,Table1[[#Headers],[CBM]:[TON]],0))</f>
        <v>48</v>
      </c>
      <c r="M37" s="294" t="s">
        <v>80</v>
      </c>
      <c r="N37" s="225" t="s">
        <v>80</v>
      </c>
      <c r="O37" s="225" t="s">
        <v>63</v>
      </c>
      <c r="P37" s="225" t="s">
        <v>64</v>
      </c>
      <c r="Q37" s="225" t="s">
        <v>65</v>
      </c>
    </row>
    <row r="38" spans="1:17" s="197" customFormat="1" ht="19.5" customHeight="1">
      <c r="A38" s="260" t="s">
        <v>81</v>
      </c>
      <c r="B38" s="261" t="s">
        <v>82</v>
      </c>
      <c r="C38" s="577" t="s">
        <v>78</v>
      </c>
      <c r="D38" s="578"/>
      <c r="E38" s="579"/>
      <c r="F38" s="249" t="s">
        <v>83</v>
      </c>
      <c r="G38" s="520" t="s">
        <v>28</v>
      </c>
      <c r="H38" s="248" t="s">
        <v>84</v>
      </c>
      <c r="I38" s="290" t="str">
        <f>IF(J38="","",IF(J38="SYSTEM PRICE","",IF(B38=J38,"-","check")))</f>
        <v>-</v>
      </c>
      <c r="J38" s="255" t="str">
        <f t="shared" si="0"/>
        <v>USD 45 / 50</v>
      </c>
      <c r="K38" s="289">
        <f t="array" ref="K38">INDEX(Table1[[CBM]:[TON]],MATCH(运价!$M38&amp;运价!$N38&amp;运价!$O38&amp;运价!$P38&amp;运价!$Q38,Table1[港口名]&amp;Table1[中转港]&amp;Table1[运价类型]&amp;Table1[直客/
同行]&amp;Table1[RT范围],0),MATCH(运价!K$28,Table1[[#Headers],[CBM]:[TON]],0))</f>
        <v>45</v>
      </c>
      <c r="L38" s="289">
        <f t="array" ref="L38">INDEX(Table1[[CBM]:[TON]],MATCH(运价!$M38&amp;运价!$N38&amp;运价!$O38&amp;运价!$P38&amp;运价!$Q38,Table1[港口名]&amp;Table1[中转港]&amp;Table1[运价类型]&amp;Table1[直客/
同行]&amp;Table1[RT范围],0),MATCH(运价!L$28,Table1[[#Headers],[CBM]:[TON]],0))</f>
        <v>50</v>
      </c>
      <c r="M38" s="294" t="s">
        <v>85</v>
      </c>
      <c r="N38" s="225" t="s">
        <v>85</v>
      </c>
      <c r="O38" s="225" t="s">
        <v>63</v>
      </c>
      <c r="P38" s="225" t="s">
        <v>64</v>
      </c>
      <c r="Q38" s="225" t="s">
        <v>65</v>
      </c>
    </row>
    <row r="39" spans="1:17" s="197" customFormat="1" ht="19.5" customHeight="1">
      <c r="A39" s="266" t="s">
        <v>86</v>
      </c>
      <c r="B39" s="261" t="s">
        <v>77</v>
      </c>
      <c r="C39" s="589" t="s">
        <v>78</v>
      </c>
      <c r="D39" s="589"/>
      <c r="E39" s="589"/>
      <c r="F39" s="249" t="s">
        <v>83</v>
      </c>
      <c r="G39" s="520" t="s">
        <v>28</v>
      </c>
      <c r="H39" s="248">
        <v>3</v>
      </c>
      <c r="I39" s="290" t="str">
        <f>IF(J39="","",IF(J39="SYSTEM PRICE","",IF(B39=J39,"-","check")))</f>
        <v>-</v>
      </c>
      <c r="J39" s="255" t="str">
        <f t="shared" si="0"/>
        <v>USD 43 / 48</v>
      </c>
      <c r="K39" s="289">
        <f t="array" ref="K39">INDEX(Table1[[CBM]:[TON]],MATCH(运价!$M39&amp;运价!$N39&amp;运价!$O39&amp;运价!$P39&amp;运价!$Q39,Table1[港口名]&amp;Table1[中转港]&amp;Table1[运价类型]&amp;Table1[直客/
同行]&amp;Table1[RT范围],0),MATCH(运价!K$28,Table1[[#Headers],[CBM]:[TON]],0))</f>
        <v>43</v>
      </c>
      <c r="L39" s="289">
        <f t="array" ref="L39">INDEX(Table1[[CBM]:[TON]],MATCH(运价!$M39&amp;运价!$N39&amp;运价!$O39&amp;运价!$P39&amp;运价!$Q39,Table1[港口名]&amp;Table1[中转港]&amp;Table1[运价类型]&amp;Table1[直客/
同行]&amp;Table1[RT范围],0),MATCH(运价!L$28,Table1[[#Headers],[CBM]:[TON]],0))</f>
        <v>48</v>
      </c>
      <c r="M39" s="294" t="s">
        <v>87</v>
      </c>
      <c r="N39" s="225" t="s">
        <v>87</v>
      </c>
      <c r="O39" s="225" t="s">
        <v>63</v>
      </c>
      <c r="P39" s="225" t="s">
        <v>64</v>
      </c>
      <c r="Q39" s="225" t="s">
        <v>65</v>
      </c>
    </row>
    <row r="40" spans="1:17" s="197" customFormat="1" ht="19.5" customHeight="1">
      <c r="A40" s="666" t="s">
        <v>88</v>
      </c>
      <c r="B40" s="667"/>
      <c r="C40" s="667"/>
      <c r="D40" s="667"/>
      <c r="E40" s="667"/>
      <c r="F40" s="667"/>
      <c r="G40" s="667"/>
      <c r="H40" s="668"/>
      <c r="I40" s="290"/>
      <c r="J40" s="255"/>
      <c r="K40" s="289"/>
      <c r="L40" s="289"/>
      <c r="M40" s="225"/>
      <c r="N40" s="225"/>
      <c r="O40" s="225"/>
      <c r="P40" s="225"/>
      <c r="Q40" s="225"/>
    </row>
    <row r="41" spans="1:17" s="197" customFormat="1" ht="19.5" customHeight="1">
      <c r="A41" s="623" t="s">
        <v>89</v>
      </c>
      <c r="B41" s="624"/>
      <c r="C41" s="624"/>
      <c r="D41" s="624"/>
      <c r="E41" s="624"/>
      <c r="F41" s="624"/>
      <c r="G41" s="624"/>
      <c r="H41" s="625"/>
      <c r="I41" s="290"/>
      <c r="J41" s="255"/>
      <c r="K41" s="289"/>
      <c r="L41" s="289"/>
      <c r="M41" s="225"/>
      <c r="N41" s="225"/>
      <c r="O41" s="225"/>
      <c r="P41" s="225"/>
      <c r="Q41" s="225"/>
    </row>
    <row r="42" spans="1:17" s="199" customFormat="1" ht="19.5" customHeight="1">
      <c r="A42" s="643"/>
      <c r="B42" s="644"/>
      <c r="C42" s="644"/>
      <c r="D42" s="644"/>
      <c r="E42" s="644"/>
      <c r="F42" s="644"/>
      <c r="G42" s="256"/>
      <c r="H42" s="265"/>
      <c r="I42" s="290"/>
      <c r="J42" s="255"/>
      <c r="K42" s="289"/>
      <c r="L42" s="289"/>
      <c r="M42" s="293"/>
      <c r="N42" s="225"/>
      <c r="O42" s="225"/>
      <c r="P42" s="293"/>
      <c r="Q42" s="225"/>
    </row>
    <row r="43" spans="1:17" ht="19.5" customHeight="1">
      <c r="A43" s="267" t="s">
        <v>90</v>
      </c>
      <c r="B43" s="268" t="s">
        <v>19</v>
      </c>
      <c r="C43" s="669" t="s">
        <v>20</v>
      </c>
      <c r="D43" s="669"/>
      <c r="E43" s="669"/>
      <c r="F43" s="269" t="s">
        <v>21</v>
      </c>
      <c r="G43" s="269" t="s">
        <v>22</v>
      </c>
      <c r="H43" s="270" t="s">
        <v>23</v>
      </c>
      <c r="I43" s="290"/>
      <c r="J43" s="288" t="s">
        <v>10</v>
      </c>
      <c r="K43" s="289" t="s">
        <v>11</v>
      </c>
      <c r="L43" s="289" t="s">
        <v>12</v>
      </c>
      <c r="M43" s="224" t="s">
        <v>13</v>
      </c>
      <c r="N43" s="224" t="s">
        <v>14</v>
      </c>
      <c r="O43" s="224" t="s">
        <v>15</v>
      </c>
      <c r="P43" s="224" t="s">
        <v>16</v>
      </c>
      <c r="Q43" s="224" t="s">
        <v>17</v>
      </c>
    </row>
    <row r="44" spans="1:17" s="197" customFormat="1" ht="19.5" customHeight="1">
      <c r="A44" s="271" t="s">
        <v>91</v>
      </c>
      <c r="B44" s="261" t="s">
        <v>92</v>
      </c>
      <c r="C44" s="577" t="s">
        <v>93</v>
      </c>
      <c r="D44" s="578"/>
      <c r="E44" s="579"/>
      <c r="F44" s="272" t="s">
        <v>94</v>
      </c>
      <c r="G44" s="520" t="s">
        <v>28</v>
      </c>
      <c r="H44" s="248">
        <v>2</v>
      </c>
      <c r="I44" s="290" t="str">
        <f>IF(J44="","",IF(J44="SYSTEM PRICE","",IF(B44=J44,"-","check")))</f>
        <v>-</v>
      </c>
      <c r="J44" s="255" t="str">
        <f>"USD "&amp;IF(K44&lt;0,"( "&amp;-K44&amp;" )",K44)&amp;" / "&amp;IF(L44&lt;0,"( "&amp;-L44&amp;" )",L44)</f>
        <v>USD ( 9 ) / ( 9 )</v>
      </c>
      <c r="K44" s="289">
        <f t="array" ref="K44">INDEX(Table1[[CBM]:[TON]],MATCH(运价!$M44&amp;运价!$N44&amp;运价!$O44&amp;运价!$P44&amp;运价!$Q44,Table1[港口名]&amp;Table1[中转港]&amp;Table1[运价类型]&amp;Table1[直客/
同行]&amp;Table1[RT范围],0),MATCH(运价!K$28,Table1[[#Headers],[CBM]:[TON]],0))</f>
        <v>-9</v>
      </c>
      <c r="L44" s="289">
        <f t="array" ref="L44">INDEX(Table1[[CBM]:[TON]],MATCH(运价!$M44&amp;运价!$N44&amp;运价!$O44&amp;运价!$P44&amp;运价!$Q44,Table1[港口名]&amp;Table1[中转港]&amp;Table1[运价类型]&amp;Table1[直客/
同行]&amp;Table1[RT范围],0),MATCH(运价!L$28,Table1[[#Headers],[CBM]:[TON]],0))</f>
        <v>-9</v>
      </c>
      <c r="M44" s="295" t="s">
        <v>95</v>
      </c>
      <c r="N44" s="225" t="s">
        <v>95</v>
      </c>
      <c r="O44" s="225" t="s">
        <v>63</v>
      </c>
      <c r="P44" s="225" t="s">
        <v>96</v>
      </c>
      <c r="Q44" s="225" t="s">
        <v>65</v>
      </c>
    </row>
    <row r="45" spans="1:17" s="198" customFormat="1" ht="19.5" customHeight="1">
      <c r="A45" s="670" t="s">
        <v>97</v>
      </c>
      <c r="B45" s="671"/>
      <c r="C45" s="671"/>
      <c r="D45" s="671"/>
      <c r="E45" s="671"/>
      <c r="F45" s="671"/>
      <c r="G45" s="671"/>
      <c r="H45" s="672"/>
      <c r="I45" s="290"/>
      <c r="J45" s="255"/>
      <c r="K45" s="289"/>
      <c r="L45" s="289"/>
      <c r="M45" s="292"/>
      <c r="N45" s="225"/>
      <c r="O45" s="225"/>
      <c r="P45" s="292"/>
      <c r="Q45" s="225"/>
    </row>
    <row r="46" spans="1:17" s="197" customFormat="1" ht="19.5" customHeight="1">
      <c r="A46" s="271" t="s">
        <v>98</v>
      </c>
      <c r="B46" s="261" t="s">
        <v>99</v>
      </c>
      <c r="C46" s="577" t="s">
        <v>93</v>
      </c>
      <c r="D46" s="578"/>
      <c r="E46" s="579"/>
      <c r="F46" s="272" t="s">
        <v>94</v>
      </c>
      <c r="G46" s="520" t="s">
        <v>28</v>
      </c>
      <c r="H46" s="248">
        <v>2</v>
      </c>
      <c r="I46" s="290" t="str">
        <f>IF(J46="","",IF(J46="SYSTEM PRICE","",IF(B46=J46,"-","check")))</f>
        <v>-</v>
      </c>
      <c r="J46" s="255" t="str">
        <f>"USD "&amp;IF(K46&lt;0,"( "&amp;-K46&amp;" )",K46)&amp;" / "&amp;IF(L46&lt;0,"( "&amp;-L46&amp;" )",L46)</f>
        <v>USD ( 4 ) / ( 4 )</v>
      </c>
      <c r="K46" s="289">
        <f t="array" ref="K46">INDEX(Table1[[CBM]:[TON]],MATCH(运价!$M46&amp;运价!$N46&amp;运价!$O46&amp;运价!$P46&amp;运价!$Q46,Table1[港口名]&amp;Table1[中转港]&amp;Table1[运价类型]&amp;Table1[直客/
同行]&amp;Table1[RT范围],0),MATCH(运价!K$28,Table1[[#Headers],[CBM]:[TON]],0))</f>
        <v>-4</v>
      </c>
      <c r="L46" s="289">
        <f t="array" ref="L46">INDEX(Table1[[CBM]:[TON]],MATCH(运价!$M46&amp;运价!$N46&amp;运价!$O46&amp;运价!$P46&amp;运价!$Q46,Table1[港口名]&amp;Table1[中转港]&amp;Table1[运价类型]&amp;Table1[直客/
同行]&amp;Table1[RT范围],0),MATCH(运价!L$28,Table1[[#Headers],[CBM]:[TON]],0))</f>
        <v>-4</v>
      </c>
      <c r="M46" s="295" t="s">
        <v>95</v>
      </c>
      <c r="N46" s="225" t="s">
        <v>95</v>
      </c>
      <c r="O46" s="225" t="s">
        <v>63</v>
      </c>
      <c r="P46" s="225" t="s">
        <v>100</v>
      </c>
      <c r="Q46" s="225" t="s">
        <v>65</v>
      </c>
    </row>
    <row r="47" spans="1:17" s="198" customFormat="1" ht="19.5" customHeight="1">
      <c r="A47" s="655" t="s">
        <v>101</v>
      </c>
      <c r="B47" s="656"/>
      <c r="C47" s="656"/>
      <c r="D47" s="656"/>
      <c r="E47" s="656"/>
      <c r="F47" s="656"/>
      <c r="G47" s="656"/>
      <c r="H47" s="657"/>
      <c r="I47" s="290"/>
      <c r="J47" s="255"/>
      <c r="K47" s="289"/>
      <c r="L47" s="289"/>
      <c r="M47" s="292"/>
      <c r="N47" s="225"/>
      <c r="O47" s="225"/>
      <c r="P47" s="292"/>
      <c r="Q47" s="225"/>
    </row>
    <row r="48" spans="1:17" s="197" customFormat="1" ht="19.5" customHeight="1">
      <c r="A48" s="273" t="s">
        <v>102</v>
      </c>
      <c r="B48" s="274" t="s">
        <v>103</v>
      </c>
      <c r="C48" s="545" t="s">
        <v>49</v>
      </c>
      <c r="D48" s="580"/>
      <c r="E48" s="546"/>
      <c r="F48" s="249" t="s">
        <v>104</v>
      </c>
      <c r="G48" s="520" t="s">
        <v>28</v>
      </c>
      <c r="H48" s="248">
        <v>10</v>
      </c>
      <c r="I48" s="290" t="str">
        <f>IF(J48="","",IF(J48="SYSTEM PRICE","",IF(B48=J48,"-","check")))</f>
        <v>-</v>
      </c>
      <c r="J48" s="255" t="str">
        <f>"USD "&amp;IF(K48&lt;0,"( "&amp;-K48&amp;" )",K48)&amp;" / "&amp;IF(L48&lt;0,"( "&amp;-L48&amp;" )",L48)</f>
        <v>USD 0 / 5</v>
      </c>
      <c r="K48" s="289">
        <f t="array" ref="K48">INDEX(Table1[[CBM]:[TON]],MATCH(运价!$M48&amp;运价!$N48&amp;运价!$O48&amp;运价!$P48&amp;运价!$Q48,Table1[港口名]&amp;Table1[中转港]&amp;Table1[运价类型]&amp;Table1[直客/
同行]&amp;Table1[RT范围],0),MATCH(运价!K$28,Table1[[#Headers],[CBM]:[TON]],0))</f>
        <v>0</v>
      </c>
      <c r="L48" s="289">
        <f t="array" ref="L48">INDEX(Table1[[CBM]:[TON]],MATCH(运价!$M48&amp;运价!$N48&amp;运价!$O48&amp;运价!$P48&amp;运价!$Q48,Table1[港口名]&amp;Table1[中转港]&amp;Table1[运价类型]&amp;Table1[直客/
同行]&amp;Table1[RT范围],0),MATCH(运价!L$28,Table1[[#Headers],[CBM]:[TON]],0))</f>
        <v>5</v>
      </c>
      <c r="M48" s="291" t="s">
        <v>105</v>
      </c>
      <c r="N48" s="225" t="s">
        <v>105</v>
      </c>
      <c r="O48" s="225" t="s">
        <v>63</v>
      </c>
      <c r="P48" s="225" t="s">
        <v>64</v>
      </c>
      <c r="Q48" s="225" t="s">
        <v>65</v>
      </c>
    </row>
    <row r="49" spans="1:17" s="197" customFormat="1" ht="19.5" customHeight="1">
      <c r="A49" s="260" t="s">
        <v>106</v>
      </c>
      <c r="B49" s="261" t="s">
        <v>107</v>
      </c>
      <c r="C49" s="577" t="s">
        <v>93</v>
      </c>
      <c r="D49" s="578"/>
      <c r="E49" s="579"/>
      <c r="F49" s="272" t="s">
        <v>94</v>
      </c>
      <c r="G49" s="249" t="s">
        <v>108</v>
      </c>
      <c r="H49" s="248">
        <v>25</v>
      </c>
      <c r="I49" s="290" t="str">
        <f>IF(J49="","",IF(J49="SYSTEM PRICE","",IF(B49=J49,"-","check")))</f>
        <v>-</v>
      </c>
      <c r="J49" s="255" t="str">
        <f>"USD "&amp;IF(K49&lt;0,"( "&amp;-K49&amp;" )",K49)&amp;" / "&amp;IF(L49&lt;0,"( "&amp;-L49&amp;" )",L49)</f>
        <v>USD 260 / 500</v>
      </c>
      <c r="K49" s="289">
        <f t="array" ref="K49">INDEX(Table1[[CBM]:[TON]],MATCH(运价!$M49&amp;运价!$N49&amp;运价!$O49&amp;运价!$P49&amp;运价!$Q49,Table1[港口名]&amp;Table1[中转港]&amp;Table1[运价类型]&amp;Table1[直客/
同行]&amp;Table1[RT范围],0),MATCH(运价!K$28,Table1[[#Headers],[CBM]:[TON]],0))</f>
        <v>260</v>
      </c>
      <c r="L49" s="289">
        <f t="array" ref="L49">INDEX(Table1[[CBM]:[TON]],MATCH(运价!$M49&amp;运价!$N49&amp;运价!$O49&amp;运价!$P49&amp;运价!$Q49,Table1[港口名]&amp;Table1[中转港]&amp;Table1[运价类型]&amp;Table1[直客/
同行]&amp;Table1[RT范围],0),MATCH(运价!L$28,Table1[[#Headers],[CBM]:[TON]],0))</f>
        <v>500</v>
      </c>
      <c r="M49" s="291" t="s">
        <v>109</v>
      </c>
      <c r="N49" s="225" t="s">
        <v>95</v>
      </c>
      <c r="O49" s="225" t="s">
        <v>63</v>
      </c>
      <c r="P49" s="225" t="s">
        <v>64</v>
      </c>
      <c r="Q49" s="225" t="s">
        <v>65</v>
      </c>
    </row>
    <row r="50" spans="1:17" s="197" customFormat="1" ht="19.5" customHeight="1">
      <c r="A50" s="260" t="s">
        <v>110</v>
      </c>
      <c r="B50" s="262" t="s">
        <v>111</v>
      </c>
      <c r="C50" s="577" t="s">
        <v>93</v>
      </c>
      <c r="D50" s="578"/>
      <c r="E50" s="579"/>
      <c r="F50" s="272" t="s">
        <v>94</v>
      </c>
      <c r="G50" s="249" t="s">
        <v>108</v>
      </c>
      <c r="H50" s="248">
        <v>8</v>
      </c>
      <c r="I50" s="290" t="str">
        <f>IF(J50="","",IF(J50="SYSTEM PRICE","",IF(B50=J50,"-","check")))</f>
        <v>-</v>
      </c>
      <c r="J50" s="255" t="str">
        <f>"USD "&amp;IF(K50&lt;0,"( "&amp;-K50&amp;" )",K50)&amp;" / "&amp;IF(L50&lt;0,"( "&amp;-L50&amp;" )",L50)</f>
        <v>USD 90 / 95</v>
      </c>
      <c r="K50" s="289">
        <f t="array" ref="K50">INDEX(Table1[[CBM]:[TON]],MATCH(运价!$M50&amp;运价!$N50&amp;运价!$O50&amp;运价!$P50&amp;运价!$Q50,Table1[港口名]&amp;Table1[中转港]&amp;Table1[运价类型]&amp;Table1[直客/
同行]&amp;Table1[RT范围],0),MATCH(运价!K$28,Table1[[#Headers],[CBM]:[TON]],0))</f>
        <v>90</v>
      </c>
      <c r="L50" s="289">
        <f t="array" ref="L50">INDEX(Table1[[CBM]:[TON]],MATCH(运价!$M50&amp;运价!$N50&amp;运价!$O50&amp;运价!$P50&amp;运价!$Q50,Table1[港口名]&amp;Table1[中转港]&amp;Table1[运价类型]&amp;Table1[直客/
同行]&amp;Table1[RT范围],0),MATCH(运价!L$28,Table1[[#Headers],[CBM]:[TON]],0))</f>
        <v>95</v>
      </c>
      <c r="M50" s="291" t="s">
        <v>112</v>
      </c>
      <c r="N50" s="225" t="s">
        <v>95</v>
      </c>
      <c r="O50" s="225" t="s">
        <v>63</v>
      </c>
      <c r="P50" s="225" t="s">
        <v>64</v>
      </c>
      <c r="Q50" s="225" t="s">
        <v>65</v>
      </c>
    </row>
    <row r="51" spans="1:17" s="197" customFormat="1" ht="19.5" customHeight="1">
      <c r="A51" s="260" t="s">
        <v>113</v>
      </c>
      <c r="B51" s="262" t="s">
        <v>114</v>
      </c>
      <c r="C51" s="577" t="s">
        <v>93</v>
      </c>
      <c r="D51" s="578"/>
      <c r="E51" s="579"/>
      <c r="F51" s="272" t="s">
        <v>94</v>
      </c>
      <c r="G51" s="249" t="s">
        <v>108</v>
      </c>
      <c r="H51" s="248">
        <v>25</v>
      </c>
      <c r="I51" s="290" t="str">
        <f>IF(J51="","",IF(J51="SYSTEM PRICE","",IF(B51=J51,"-","check")))</f>
        <v>-</v>
      </c>
      <c r="J51" s="255" t="str">
        <f>"USD "&amp;IF(K51&lt;0,"( "&amp;-K51&amp;" )",K51)&amp;" / "&amp;IF(L51&lt;0,"( "&amp;-L51&amp;" )",L51)</f>
        <v>USD 298 / 550</v>
      </c>
      <c r="K51" s="289">
        <f t="array" ref="K51">INDEX(Table1[[CBM]:[TON]],MATCH(运价!$M51&amp;运价!$N51&amp;运价!$O51&amp;运价!$P51&amp;运价!$Q51,Table1[港口名]&amp;Table1[中转港]&amp;Table1[运价类型]&amp;Table1[直客/
同行]&amp;Table1[RT范围],0),MATCH(运价!K$28,Table1[[#Headers],[CBM]:[TON]],0))</f>
        <v>298</v>
      </c>
      <c r="L51" s="289">
        <f t="array" ref="L51">INDEX(Table1[[CBM]:[TON]],MATCH(运价!$M51&amp;运价!$N51&amp;运价!$O51&amp;运价!$P51&amp;运价!$Q51,Table1[港口名]&amp;Table1[中转港]&amp;Table1[运价类型]&amp;Table1[直客/
同行]&amp;Table1[RT范围],0),MATCH(运价!L$28,Table1[[#Headers],[CBM]:[TON]],0))</f>
        <v>550</v>
      </c>
      <c r="M51" s="291" t="s">
        <v>115</v>
      </c>
      <c r="N51" s="225" t="s">
        <v>95</v>
      </c>
      <c r="O51" s="225" t="s">
        <v>63</v>
      </c>
      <c r="P51" s="225" t="s">
        <v>64</v>
      </c>
      <c r="Q51" s="225" t="s">
        <v>65</v>
      </c>
    </row>
    <row r="52" spans="1:17" s="197" customFormat="1" ht="19.5" customHeight="1">
      <c r="A52" s="658" t="s">
        <v>116</v>
      </c>
      <c r="B52" s="659"/>
      <c r="C52" s="659"/>
      <c r="D52" s="659"/>
      <c r="E52" s="659"/>
      <c r="F52" s="659"/>
      <c r="G52" s="659"/>
      <c r="H52" s="660"/>
      <c r="I52" s="290"/>
      <c r="J52" s="255"/>
      <c r="K52" s="289"/>
      <c r="L52" s="289"/>
      <c r="M52" s="225"/>
      <c r="N52" s="225"/>
      <c r="O52" s="225"/>
      <c r="P52" s="225"/>
      <c r="Q52" s="225"/>
    </row>
    <row r="53" spans="1:17" s="197" customFormat="1" ht="19.5" customHeight="1">
      <c r="A53" s="623" t="s">
        <v>117</v>
      </c>
      <c r="B53" s="624"/>
      <c r="C53" s="624"/>
      <c r="D53" s="624"/>
      <c r="E53" s="624"/>
      <c r="F53" s="624"/>
      <c r="G53" s="624"/>
      <c r="H53" s="625"/>
      <c r="I53" s="290"/>
      <c r="J53" s="255"/>
      <c r="K53" s="289"/>
      <c r="L53" s="289"/>
      <c r="M53" s="225"/>
      <c r="N53" s="225"/>
      <c r="O53" s="225"/>
      <c r="P53" s="225"/>
      <c r="Q53" s="225"/>
    </row>
    <row r="54" spans="1:17" s="198" customFormat="1" ht="19.5" customHeight="1">
      <c r="A54" s="661" t="s">
        <v>118</v>
      </c>
      <c r="B54" s="662"/>
      <c r="C54" s="662"/>
      <c r="D54" s="662"/>
      <c r="E54" s="662"/>
      <c r="F54" s="662"/>
      <c r="G54" s="263"/>
      <c r="H54" s="264"/>
      <c r="I54" s="290"/>
      <c r="J54" s="255"/>
      <c r="K54" s="289"/>
      <c r="L54" s="289"/>
      <c r="M54" s="292"/>
      <c r="N54" s="225"/>
      <c r="O54" s="225"/>
      <c r="P54" s="292"/>
      <c r="Q54" s="225"/>
    </row>
    <row r="55" spans="1:17" s="199" customFormat="1" ht="19.5" customHeight="1">
      <c r="A55" s="663"/>
      <c r="B55" s="664"/>
      <c r="C55" s="664"/>
      <c r="D55" s="664"/>
      <c r="E55" s="664"/>
      <c r="F55" s="664"/>
      <c r="G55" s="664"/>
      <c r="H55" s="665"/>
      <c r="I55" s="290"/>
      <c r="J55" s="255"/>
      <c r="K55" s="289"/>
      <c r="L55" s="289"/>
      <c r="M55" s="293"/>
      <c r="N55" s="225"/>
      <c r="O55" s="225"/>
      <c r="P55" s="293"/>
      <c r="Q55" s="225"/>
    </row>
    <row r="56" spans="1:17" ht="19.5" customHeight="1">
      <c r="A56" s="239" t="s">
        <v>119</v>
      </c>
      <c r="B56" s="240" t="s">
        <v>19</v>
      </c>
      <c r="C56" s="558" t="s">
        <v>20</v>
      </c>
      <c r="D56" s="558"/>
      <c r="E56" s="558"/>
      <c r="F56" s="242" t="s">
        <v>21</v>
      </c>
      <c r="G56" s="242" t="s">
        <v>22</v>
      </c>
      <c r="H56" s="243" t="s">
        <v>23</v>
      </c>
      <c r="I56" s="290"/>
      <c r="J56" s="288" t="s">
        <v>10</v>
      </c>
      <c r="K56" s="289" t="s">
        <v>11</v>
      </c>
      <c r="L56" s="289" t="s">
        <v>12</v>
      </c>
      <c r="M56" s="224" t="s">
        <v>13</v>
      </c>
      <c r="N56" s="224" t="s">
        <v>14</v>
      </c>
      <c r="O56" s="224" t="s">
        <v>15</v>
      </c>
      <c r="P56" s="224" t="s">
        <v>16</v>
      </c>
      <c r="Q56" s="224" t="s">
        <v>17</v>
      </c>
    </row>
    <row r="57" spans="1:17" s="197" customFormat="1" ht="19.5" customHeight="1">
      <c r="A57" s="276" t="s">
        <v>120</v>
      </c>
      <c r="B57" s="261" t="s">
        <v>3086</v>
      </c>
      <c r="C57" s="545" t="s">
        <v>78</v>
      </c>
      <c r="D57" s="580"/>
      <c r="E57" s="546"/>
      <c r="F57" s="277" t="s">
        <v>122</v>
      </c>
      <c r="G57" s="521" t="s">
        <v>28</v>
      </c>
      <c r="H57" s="248" t="s">
        <v>123</v>
      </c>
      <c r="I57" s="290" t="str">
        <f t="shared" ref="I57:I68" si="1">IF(J57="","",IF(J57="SYSTEM PRICE","",IF(B57=J57,"-","check")))</f>
        <v>-</v>
      </c>
      <c r="J57" s="255" t="str">
        <f t="shared" ref="J57:J68" si="2">"USD "&amp;IF(K57&lt;0,"( "&amp;-K57&amp;" )",K57)&amp;" / "&amp;IF(L57&lt;0,"( "&amp;-L57&amp;" )",L57)</f>
        <v>USD ( 51 ) / ( 36 )</v>
      </c>
      <c r="K57" s="289">
        <f t="array" ref="K57">INDEX(Table1[[CBM]:[TON]],MATCH(运价!$M57&amp;运价!$N57&amp;运价!$O57&amp;运价!$P57&amp;运价!$Q57,Table1[港口名]&amp;Table1[中转港]&amp;Table1[运价类型]&amp;Table1[直客/
同行]&amp;Table1[RT范围],0),MATCH(运价!K$28,Table1[[#Headers],[CBM]:[TON]],0))</f>
        <v>-51</v>
      </c>
      <c r="L57" s="289">
        <f t="array" ref="L57">INDEX(Table1[[CBM]:[TON]],MATCH(运价!$M57&amp;运价!$N57&amp;运价!$O57&amp;运价!$P57&amp;运价!$Q57,Table1[港口名]&amp;Table1[中转港]&amp;Table1[运价类型]&amp;Table1[直客/
同行]&amp;Table1[RT范围],0),MATCH(运价!L$28,Table1[[#Headers],[CBM]:[TON]],0))</f>
        <v>-36</v>
      </c>
      <c r="M57" s="295" t="s">
        <v>124</v>
      </c>
      <c r="N57" s="225" t="s">
        <v>124</v>
      </c>
      <c r="O57" s="225" t="s">
        <v>63</v>
      </c>
      <c r="P57" s="225" t="s">
        <v>96</v>
      </c>
      <c r="Q57" s="225" t="s">
        <v>65</v>
      </c>
    </row>
    <row r="58" spans="1:17" s="197" customFormat="1" ht="19.5" customHeight="1">
      <c r="A58" s="276" t="s">
        <v>125</v>
      </c>
      <c r="B58" s="261" t="s">
        <v>3087</v>
      </c>
      <c r="C58" s="545" t="s">
        <v>78</v>
      </c>
      <c r="D58" s="580"/>
      <c r="E58" s="546"/>
      <c r="F58" s="277" t="s">
        <v>122</v>
      </c>
      <c r="G58" s="521" t="s">
        <v>28</v>
      </c>
      <c r="H58" s="248" t="s">
        <v>123</v>
      </c>
      <c r="I58" s="290" t="str">
        <f t="shared" si="1"/>
        <v>-</v>
      </c>
      <c r="J58" s="255" t="str">
        <f t="shared" si="2"/>
        <v>USD ( 11 ) / 4</v>
      </c>
      <c r="K58" s="289">
        <f t="array" ref="K58">INDEX(Table1[[CBM]:[TON]],MATCH(运价!$M58&amp;运价!$N58&amp;运价!$O58&amp;运价!$P58&amp;运价!$Q58,Table1[港口名]&amp;Table1[中转港]&amp;Table1[运价类型]&amp;Table1[直客/
同行]&amp;Table1[RT范围],0),MATCH(运价!K$28,Table1[[#Headers],[CBM]:[TON]],0))</f>
        <v>-11</v>
      </c>
      <c r="L58" s="289">
        <f t="array" ref="L58">INDEX(Table1[[CBM]:[TON]],MATCH(运价!$M58&amp;运价!$N58&amp;运价!$O58&amp;运价!$P58&amp;运价!$Q58,Table1[港口名]&amp;Table1[中转港]&amp;Table1[运价类型]&amp;Table1[直客/
同行]&amp;Table1[RT范围],0),MATCH(运价!L$28,Table1[[#Headers],[CBM]:[TON]],0))</f>
        <v>4</v>
      </c>
      <c r="M58" s="295" t="s">
        <v>124</v>
      </c>
      <c r="N58" s="225" t="s">
        <v>124</v>
      </c>
      <c r="O58" s="225" t="s">
        <v>63</v>
      </c>
      <c r="P58" s="225" t="s">
        <v>100</v>
      </c>
      <c r="Q58" s="225" t="s">
        <v>65</v>
      </c>
    </row>
    <row r="59" spans="1:17" s="197" customFormat="1" ht="19.5" customHeight="1">
      <c r="A59" s="276" t="s">
        <v>126</v>
      </c>
      <c r="B59" s="261" t="s">
        <v>3088</v>
      </c>
      <c r="C59" s="545" t="s">
        <v>127</v>
      </c>
      <c r="D59" s="580"/>
      <c r="E59" s="546"/>
      <c r="F59" s="277" t="s">
        <v>122</v>
      </c>
      <c r="G59" s="521" t="s">
        <v>28</v>
      </c>
      <c r="H59" s="248" t="s">
        <v>123</v>
      </c>
      <c r="I59" s="290" t="str">
        <f t="shared" si="1"/>
        <v>-</v>
      </c>
      <c r="J59" s="255" t="str">
        <f t="shared" si="2"/>
        <v>USD ( 56 ) / ( 41 )</v>
      </c>
      <c r="K59" s="289">
        <f t="array" ref="K59">INDEX(Table1[[CBM]:[TON]],MATCH(运价!$M59&amp;运价!$N59&amp;运价!$O59&amp;运价!$P59&amp;运价!$Q59,Table1[港口名]&amp;Table1[中转港]&amp;Table1[运价类型]&amp;Table1[直客/
同行]&amp;Table1[RT范围],0),MATCH(运价!K$28,Table1[[#Headers],[CBM]:[TON]],0))</f>
        <v>-56</v>
      </c>
      <c r="L59" s="289">
        <f t="array" ref="L59">INDEX(Table1[[CBM]:[TON]],MATCH(运价!$M59&amp;运价!$N59&amp;运价!$O59&amp;运价!$P59&amp;运价!$Q59,Table1[港口名]&amp;Table1[中转港]&amp;Table1[运价类型]&amp;Table1[直客/
同行]&amp;Table1[RT范围],0),MATCH(运价!L$28,Table1[[#Headers],[CBM]:[TON]],0))</f>
        <v>-41</v>
      </c>
      <c r="M59" s="295" t="s">
        <v>128</v>
      </c>
      <c r="N59" s="225" t="s">
        <v>128</v>
      </c>
      <c r="O59" s="225" t="s">
        <v>63</v>
      </c>
      <c r="P59" s="225" t="s">
        <v>96</v>
      </c>
      <c r="Q59" s="225" t="s">
        <v>65</v>
      </c>
    </row>
    <row r="60" spans="1:17" s="197" customFormat="1" ht="19.5" customHeight="1">
      <c r="A60" s="276" t="s">
        <v>129</v>
      </c>
      <c r="B60" s="261" t="s">
        <v>3089</v>
      </c>
      <c r="C60" s="545" t="s">
        <v>127</v>
      </c>
      <c r="D60" s="580"/>
      <c r="E60" s="546"/>
      <c r="F60" s="277" t="s">
        <v>122</v>
      </c>
      <c r="G60" s="521" t="s">
        <v>28</v>
      </c>
      <c r="H60" s="248" t="s">
        <v>123</v>
      </c>
      <c r="I60" s="290" t="str">
        <f t="shared" si="1"/>
        <v>-</v>
      </c>
      <c r="J60" s="255" t="str">
        <f t="shared" si="2"/>
        <v>USD ( 16 ) / ( 1 )</v>
      </c>
      <c r="K60" s="289">
        <f t="array" ref="K60">INDEX(Table1[[CBM]:[TON]],MATCH(运价!$M60&amp;运价!$N60&amp;运价!$O60&amp;运价!$P60&amp;运价!$Q60,Table1[港口名]&amp;Table1[中转港]&amp;Table1[运价类型]&amp;Table1[直客/
同行]&amp;Table1[RT范围],0),MATCH(运价!K$28,Table1[[#Headers],[CBM]:[TON]],0))</f>
        <v>-16</v>
      </c>
      <c r="L60" s="289">
        <f t="array" ref="L60">INDEX(Table1[[CBM]:[TON]],MATCH(运价!$M60&amp;运价!$N60&amp;运价!$O60&amp;运价!$P60&amp;运价!$Q60,Table1[港口名]&amp;Table1[中转港]&amp;Table1[运价类型]&amp;Table1[直客/
同行]&amp;Table1[RT范围],0),MATCH(运价!L$28,Table1[[#Headers],[CBM]:[TON]],0))</f>
        <v>-1</v>
      </c>
      <c r="M60" s="295" t="s">
        <v>128</v>
      </c>
      <c r="N60" s="225" t="s">
        <v>128</v>
      </c>
      <c r="O60" s="225" t="s">
        <v>63</v>
      </c>
      <c r="P60" s="225" t="s">
        <v>100</v>
      </c>
      <c r="Q60" s="225" t="s">
        <v>65</v>
      </c>
    </row>
    <row r="61" spans="1:17" s="197" customFormat="1" ht="19.5" customHeight="1">
      <c r="A61" s="276" t="s">
        <v>130</v>
      </c>
      <c r="B61" s="261" t="s">
        <v>3088</v>
      </c>
      <c r="C61" s="545" t="s">
        <v>49</v>
      </c>
      <c r="D61" s="580"/>
      <c r="E61" s="546"/>
      <c r="F61" s="277" t="s">
        <v>122</v>
      </c>
      <c r="G61" s="522" t="s">
        <v>28</v>
      </c>
      <c r="H61" s="248" t="s">
        <v>131</v>
      </c>
      <c r="I61" s="290" t="str">
        <f t="shared" si="1"/>
        <v>-</v>
      </c>
      <c r="J61" s="255" t="str">
        <f t="shared" si="2"/>
        <v>USD ( 56 ) / ( 41 )</v>
      </c>
      <c r="K61" s="289">
        <f t="array" ref="K61">INDEX(Table1[[CBM]:[TON]],MATCH(运价!$M61&amp;运价!$N61&amp;运价!$O61&amp;运价!$P61&amp;运价!$Q61,Table1[港口名]&amp;Table1[中转港]&amp;Table1[运价类型]&amp;Table1[直客/
同行]&amp;Table1[RT范围],0),MATCH(运价!K$28,Table1[[#Headers],[CBM]:[TON]],0))</f>
        <v>-56</v>
      </c>
      <c r="L61" s="289">
        <f t="array" ref="L61">INDEX(Table1[[CBM]:[TON]],MATCH(运价!$M61&amp;运价!$N61&amp;运价!$O61&amp;运价!$P61&amp;运价!$Q61,Table1[港口名]&amp;Table1[中转港]&amp;Table1[运价类型]&amp;Table1[直客/
同行]&amp;Table1[RT范围],0),MATCH(运价!L$28,Table1[[#Headers],[CBM]:[TON]],0))</f>
        <v>-41</v>
      </c>
      <c r="M61" s="295" t="s">
        <v>132</v>
      </c>
      <c r="N61" s="225" t="s">
        <v>132</v>
      </c>
      <c r="O61" s="225" t="s">
        <v>63</v>
      </c>
      <c r="P61" s="225" t="s">
        <v>96</v>
      </c>
      <c r="Q61" s="225" t="s">
        <v>65</v>
      </c>
    </row>
    <row r="62" spans="1:17" s="197" customFormat="1" ht="19.5" customHeight="1">
      <c r="A62" s="276" t="s">
        <v>133</v>
      </c>
      <c r="B62" s="261" t="s">
        <v>3089</v>
      </c>
      <c r="C62" s="545" t="s">
        <v>49</v>
      </c>
      <c r="D62" s="580"/>
      <c r="E62" s="546"/>
      <c r="F62" s="277" t="s">
        <v>122</v>
      </c>
      <c r="G62" s="522" t="s">
        <v>28</v>
      </c>
      <c r="H62" s="248" t="s">
        <v>131</v>
      </c>
      <c r="I62" s="290" t="str">
        <f t="shared" si="1"/>
        <v>-</v>
      </c>
      <c r="J62" s="255" t="str">
        <f t="shared" si="2"/>
        <v>USD ( 16 ) / ( 1 )</v>
      </c>
      <c r="K62" s="289">
        <f t="array" ref="K62">INDEX(Table1[[CBM]:[TON]],MATCH(运价!$M62&amp;运价!$N62&amp;运价!$O62&amp;运价!$P62&amp;运价!$Q62,Table1[港口名]&amp;Table1[中转港]&amp;Table1[运价类型]&amp;Table1[直客/
同行]&amp;Table1[RT范围],0),MATCH(运价!K$28,Table1[[#Headers],[CBM]:[TON]],0))</f>
        <v>-16</v>
      </c>
      <c r="L62" s="289">
        <f t="array" ref="L62">INDEX(Table1[[CBM]:[TON]],MATCH(运价!$M62&amp;运价!$N62&amp;运价!$O62&amp;运价!$P62&amp;运价!$Q62,Table1[港口名]&amp;Table1[中转港]&amp;Table1[运价类型]&amp;Table1[直客/
同行]&amp;Table1[RT范围],0),MATCH(运价!L$28,Table1[[#Headers],[CBM]:[TON]],0))</f>
        <v>-1</v>
      </c>
      <c r="M62" s="295" t="s">
        <v>132</v>
      </c>
      <c r="N62" s="225" t="s">
        <v>132</v>
      </c>
      <c r="O62" s="225" t="s">
        <v>63</v>
      </c>
      <c r="P62" s="225" t="s">
        <v>100</v>
      </c>
      <c r="Q62" s="225" t="s">
        <v>65</v>
      </c>
    </row>
    <row r="63" spans="1:17" s="197" customFormat="1" ht="19.5" customHeight="1">
      <c r="A63" s="276" t="s">
        <v>134</v>
      </c>
      <c r="B63" s="261" t="s">
        <v>135</v>
      </c>
      <c r="C63" s="545" t="s">
        <v>136</v>
      </c>
      <c r="D63" s="580"/>
      <c r="E63" s="546"/>
      <c r="F63" s="277" t="s">
        <v>137</v>
      </c>
      <c r="G63" s="521" t="s">
        <v>28</v>
      </c>
      <c r="H63" s="248" t="s">
        <v>138</v>
      </c>
      <c r="I63" s="290" t="str">
        <f t="shared" si="1"/>
        <v>-</v>
      </c>
      <c r="J63" s="255" t="str">
        <f t="shared" si="2"/>
        <v>USD 2 / 27</v>
      </c>
      <c r="K63" s="289">
        <f t="array" ref="K63">INDEX(Table1[[CBM]:[TON]],MATCH(运价!$M63&amp;运价!$N63&amp;运价!$O63&amp;运价!$P63&amp;运价!$Q63,Table1[港口名]&amp;Table1[中转港]&amp;Table1[运价类型]&amp;Table1[直客/
同行]&amp;Table1[RT范围],0),MATCH(运价!K$28,Table1[[#Headers],[CBM]:[TON]],0))</f>
        <v>2</v>
      </c>
      <c r="L63" s="289">
        <f t="array" ref="L63">INDEX(Table1[[CBM]:[TON]],MATCH(运价!$M63&amp;运价!$N63&amp;运价!$O63&amp;运价!$P63&amp;运价!$Q63,Table1[港口名]&amp;Table1[中转港]&amp;Table1[运价类型]&amp;Table1[直客/
同行]&amp;Table1[RT范围],0),MATCH(运价!L$28,Table1[[#Headers],[CBM]:[TON]],0))</f>
        <v>27</v>
      </c>
      <c r="M63" s="225" t="s">
        <v>139</v>
      </c>
      <c r="N63" s="225" t="s">
        <v>139</v>
      </c>
      <c r="O63" s="225" t="s">
        <v>63</v>
      </c>
      <c r="P63" s="225" t="s">
        <v>96</v>
      </c>
      <c r="Q63" s="225" t="s">
        <v>65</v>
      </c>
    </row>
    <row r="64" spans="1:17" s="197" customFormat="1" ht="19.5" customHeight="1">
      <c r="A64" s="276" t="s">
        <v>140</v>
      </c>
      <c r="B64" s="261" t="s">
        <v>141</v>
      </c>
      <c r="C64" s="545" t="s">
        <v>136</v>
      </c>
      <c r="D64" s="580"/>
      <c r="E64" s="546"/>
      <c r="F64" s="277" t="s">
        <v>137</v>
      </c>
      <c r="G64" s="521" t="s">
        <v>28</v>
      </c>
      <c r="H64" s="248" t="s">
        <v>138</v>
      </c>
      <c r="I64" s="290" t="str">
        <f t="shared" si="1"/>
        <v>-</v>
      </c>
      <c r="J64" s="255" t="str">
        <f t="shared" si="2"/>
        <v>USD 32 / 57</v>
      </c>
      <c r="K64" s="289">
        <f t="array" ref="K64">INDEX(Table1[[CBM]:[TON]],MATCH(运价!$M64&amp;运价!$N64&amp;运价!$O64&amp;运价!$P64&amp;运价!$Q64,Table1[港口名]&amp;Table1[中转港]&amp;Table1[运价类型]&amp;Table1[直客/
同行]&amp;Table1[RT范围],0),MATCH(运价!K$28,Table1[[#Headers],[CBM]:[TON]],0))</f>
        <v>32</v>
      </c>
      <c r="L64" s="289">
        <f t="array" ref="L64">INDEX(Table1[[CBM]:[TON]],MATCH(运价!$M64&amp;运价!$N64&amp;运价!$O64&amp;运价!$P64&amp;运价!$Q64,Table1[港口名]&amp;Table1[中转港]&amp;Table1[运价类型]&amp;Table1[直客/
同行]&amp;Table1[RT范围],0),MATCH(运价!L$28,Table1[[#Headers],[CBM]:[TON]],0))</f>
        <v>57</v>
      </c>
      <c r="M64" s="225" t="s">
        <v>139</v>
      </c>
      <c r="N64" s="225" t="s">
        <v>139</v>
      </c>
      <c r="O64" s="225" t="s">
        <v>63</v>
      </c>
      <c r="P64" s="225" t="s">
        <v>100</v>
      </c>
      <c r="Q64" s="225" t="s">
        <v>65</v>
      </c>
    </row>
    <row r="65" spans="1:17" s="197" customFormat="1" ht="19.5" customHeight="1">
      <c r="A65" s="276" t="s">
        <v>142</v>
      </c>
      <c r="B65" s="261" t="s">
        <v>143</v>
      </c>
      <c r="C65" s="545" t="s">
        <v>136</v>
      </c>
      <c r="D65" s="580"/>
      <c r="E65" s="546"/>
      <c r="F65" s="277" t="s">
        <v>137</v>
      </c>
      <c r="G65" s="521" t="s">
        <v>28</v>
      </c>
      <c r="H65" s="296" t="s">
        <v>144</v>
      </c>
      <c r="I65" s="290" t="str">
        <f t="shared" si="1"/>
        <v>-</v>
      </c>
      <c r="J65" s="255" t="str">
        <f t="shared" si="2"/>
        <v>USD ( 14 ) / 11</v>
      </c>
      <c r="K65" s="289">
        <f t="array" ref="K65">INDEX(Table1[[CBM]:[TON]],MATCH(运价!$M65&amp;运价!$N65&amp;运价!$O65&amp;运价!$P65&amp;运价!$Q65,Table1[港口名]&amp;Table1[中转港]&amp;Table1[运价类型]&amp;Table1[直客/
同行]&amp;Table1[RT范围],0),MATCH(运价!K$28,Table1[[#Headers],[CBM]:[TON]],0))</f>
        <v>-14</v>
      </c>
      <c r="L65" s="289">
        <f t="array" ref="L65">INDEX(Table1[[CBM]:[TON]],MATCH(运价!$M65&amp;运价!$N65&amp;运价!$O65&amp;运价!$P65&amp;运价!$Q65,Table1[港口名]&amp;Table1[中转港]&amp;Table1[运价类型]&amp;Table1[直客/
同行]&amp;Table1[RT范围],0),MATCH(运价!L$28,Table1[[#Headers],[CBM]:[TON]],0))</f>
        <v>11</v>
      </c>
      <c r="M65" s="295" t="s">
        <v>145</v>
      </c>
      <c r="N65" s="225" t="s">
        <v>145</v>
      </c>
      <c r="O65" s="225" t="s">
        <v>63</v>
      </c>
      <c r="P65" s="225" t="s">
        <v>96</v>
      </c>
      <c r="Q65" s="225" t="s">
        <v>65</v>
      </c>
    </row>
    <row r="66" spans="1:17" s="197" customFormat="1" ht="19.5" customHeight="1">
      <c r="A66" s="297" t="s">
        <v>146</v>
      </c>
      <c r="B66" s="261" t="s">
        <v>147</v>
      </c>
      <c r="C66" s="545" t="s">
        <v>136</v>
      </c>
      <c r="D66" s="580"/>
      <c r="E66" s="546"/>
      <c r="F66" s="277" t="s">
        <v>137</v>
      </c>
      <c r="G66" s="521" t="s">
        <v>28</v>
      </c>
      <c r="H66" s="296" t="s">
        <v>144</v>
      </c>
      <c r="I66" s="290" t="str">
        <f t="shared" si="1"/>
        <v>-</v>
      </c>
      <c r="J66" s="255" t="str">
        <f t="shared" si="2"/>
        <v>USD 16 / 41</v>
      </c>
      <c r="K66" s="289">
        <f t="array" ref="K66">INDEX(Table1[[CBM]:[TON]],MATCH(运价!$M66&amp;运价!$N66&amp;运价!$O66&amp;运价!$P66&amp;运价!$Q66,Table1[港口名]&amp;Table1[中转港]&amp;Table1[运价类型]&amp;Table1[直客/
同行]&amp;Table1[RT范围],0),MATCH(运价!K$28,Table1[[#Headers],[CBM]:[TON]],0))</f>
        <v>16</v>
      </c>
      <c r="L66" s="289">
        <f t="array" ref="L66">INDEX(Table1[[CBM]:[TON]],MATCH(运价!$M66&amp;运价!$N66&amp;运价!$O66&amp;运价!$P66&amp;运价!$Q66,Table1[港口名]&amp;Table1[中转港]&amp;Table1[运价类型]&amp;Table1[直客/
同行]&amp;Table1[RT范围],0),MATCH(运价!L$28,Table1[[#Headers],[CBM]:[TON]],0))</f>
        <v>41</v>
      </c>
      <c r="M66" s="295" t="s">
        <v>145</v>
      </c>
      <c r="N66" s="225" t="s">
        <v>145</v>
      </c>
      <c r="O66" s="225" t="s">
        <v>63</v>
      </c>
      <c r="P66" s="225" t="s">
        <v>100</v>
      </c>
      <c r="Q66" s="225" t="s">
        <v>65</v>
      </c>
    </row>
    <row r="67" spans="1:17" s="197" customFormat="1" ht="19.5" customHeight="1">
      <c r="A67" s="298" t="s">
        <v>148</v>
      </c>
      <c r="B67" s="261" t="s">
        <v>143</v>
      </c>
      <c r="C67" s="545" t="s">
        <v>136</v>
      </c>
      <c r="D67" s="580"/>
      <c r="E67" s="546"/>
      <c r="F67" s="277" t="s">
        <v>137</v>
      </c>
      <c r="G67" s="521" t="s">
        <v>145</v>
      </c>
      <c r="H67" s="296" t="s">
        <v>144</v>
      </c>
      <c r="I67" s="290" t="str">
        <f t="shared" si="1"/>
        <v>-</v>
      </c>
      <c r="J67" s="255" t="str">
        <f t="shared" si="2"/>
        <v>USD ( 14 ) / 11</v>
      </c>
      <c r="K67" s="289">
        <f t="array" ref="K67">INDEX(Table1[[CBM]:[TON]],MATCH(运价!$M67&amp;运价!$N67&amp;运价!$O67&amp;运价!$P67&amp;运价!$Q67,Table1[港口名]&amp;Table1[中转港]&amp;Table1[运价类型]&amp;Table1[直客/
同行]&amp;Table1[RT范围],0),MATCH(运价!K$28,Table1[[#Headers],[CBM]:[TON]],0))</f>
        <v>-14</v>
      </c>
      <c r="L67" s="289">
        <f t="array" ref="L67">INDEX(Table1[[CBM]:[TON]],MATCH(运价!$M67&amp;运价!$N67&amp;运价!$O67&amp;运价!$P67&amp;运价!$Q67,Table1[港口名]&amp;Table1[中转港]&amp;Table1[运价类型]&amp;Table1[直客/
同行]&amp;Table1[RT范围],0),MATCH(运价!L$28,Table1[[#Headers],[CBM]:[TON]],0))</f>
        <v>11</v>
      </c>
      <c r="M67" s="318" t="s">
        <v>149</v>
      </c>
      <c r="N67" s="225" t="s">
        <v>145</v>
      </c>
      <c r="O67" s="225" t="s">
        <v>63</v>
      </c>
      <c r="P67" s="225" t="s">
        <v>96</v>
      </c>
      <c r="Q67" s="225" t="s">
        <v>65</v>
      </c>
    </row>
    <row r="68" spans="1:17" s="197" customFormat="1" ht="19.5" customHeight="1">
      <c r="A68" s="299" t="s">
        <v>150</v>
      </c>
      <c r="B68" s="261" t="s">
        <v>147</v>
      </c>
      <c r="C68" s="545" t="s">
        <v>136</v>
      </c>
      <c r="D68" s="580"/>
      <c r="E68" s="546"/>
      <c r="F68" s="277" t="s">
        <v>137</v>
      </c>
      <c r="G68" s="521" t="s">
        <v>145</v>
      </c>
      <c r="H68" s="296" t="s">
        <v>144</v>
      </c>
      <c r="I68" s="290" t="str">
        <f t="shared" si="1"/>
        <v>-</v>
      </c>
      <c r="J68" s="255" t="str">
        <f t="shared" si="2"/>
        <v>USD 16 / 41</v>
      </c>
      <c r="K68" s="289">
        <f t="array" ref="K68">INDEX(Table1[[CBM]:[TON]],MATCH(运价!$M68&amp;运价!$N68&amp;运价!$O68&amp;运价!$P68&amp;运价!$Q68,Table1[港口名]&amp;Table1[中转港]&amp;Table1[运价类型]&amp;Table1[直客/
同行]&amp;Table1[RT范围],0),MATCH(运价!K$28,Table1[[#Headers],[CBM]:[TON]],0))</f>
        <v>16</v>
      </c>
      <c r="L68" s="289">
        <f t="array" ref="L68">INDEX(Table1[[CBM]:[TON]],MATCH(运价!$M68&amp;运价!$N68&amp;运价!$O68&amp;运价!$P68&amp;运价!$Q68,Table1[港口名]&amp;Table1[中转港]&amp;Table1[运价类型]&amp;Table1[直客/
同行]&amp;Table1[RT范围],0),MATCH(运价!L$28,Table1[[#Headers],[CBM]:[TON]],0))</f>
        <v>41</v>
      </c>
      <c r="M68" s="318" t="s">
        <v>149</v>
      </c>
      <c r="N68" s="225" t="s">
        <v>145</v>
      </c>
      <c r="O68" s="225" t="s">
        <v>63</v>
      </c>
      <c r="P68" s="225" t="s">
        <v>100</v>
      </c>
      <c r="Q68" s="225" t="s">
        <v>65</v>
      </c>
    </row>
    <row r="69" spans="1:17" s="197" customFormat="1" ht="19.5" customHeight="1">
      <c r="A69" s="650" t="s">
        <v>151</v>
      </c>
      <c r="B69" s="650"/>
      <c r="C69" s="650"/>
      <c r="D69" s="650"/>
      <c r="E69" s="650"/>
      <c r="F69" s="650"/>
      <c r="G69" s="650"/>
      <c r="H69" s="651"/>
      <c r="I69" s="290"/>
      <c r="J69" s="255"/>
      <c r="K69" s="289"/>
      <c r="L69" s="289"/>
      <c r="M69" s="225"/>
      <c r="N69" s="225"/>
      <c r="O69" s="225"/>
      <c r="P69" s="225"/>
      <c r="Q69" s="225"/>
    </row>
    <row r="70" spans="1:17" s="197" customFormat="1" ht="19.5" customHeight="1">
      <c r="A70" s="650" t="s">
        <v>152</v>
      </c>
      <c r="B70" s="650"/>
      <c r="C70" s="650"/>
      <c r="D70" s="650"/>
      <c r="E70" s="650"/>
      <c r="F70" s="650"/>
      <c r="G70" s="650"/>
      <c r="H70" s="651"/>
      <c r="I70" s="290"/>
      <c r="J70" s="255"/>
      <c r="K70" s="289"/>
      <c r="L70" s="289"/>
      <c r="M70" s="225"/>
      <c r="N70" s="225"/>
      <c r="O70" s="225"/>
      <c r="P70" s="225"/>
      <c r="Q70" s="225"/>
    </row>
    <row r="71" spans="1:17" s="200" customFormat="1" ht="19.5" customHeight="1">
      <c r="A71" s="652" t="s">
        <v>153</v>
      </c>
      <c r="B71" s="653"/>
      <c r="C71" s="653"/>
      <c r="D71" s="653"/>
      <c r="E71" s="653"/>
      <c r="F71" s="653"/>
      <c r="G71" s="653"/>
      <c r="H71" s="654"/>
      <c r="I71" s="290"/>
      <c r="J71" s="255"/>
      <c r="K71" s="289"/>
      <c r="L71" s="289"/>
      <c r="M71" s="225"/>
      <c r="N71" s="225"/>
      <c r="O71" s="225"/>
      <c r="P71" s="319"/>
      <c r="Q71" s="225"/>
    </row>
    <row r="72" spans="1:17" s="199" customFormat="1" ht="19.5" customHeight="1">
      <c r="A72" s="643"/>
      <c r="B72" s="644"/>
      <c r="C72" s="644"/>
      <c r="D72" s="644"/>
      <c r="E72" s="644"/>
      <c r="F72" s="644"/>
      <c r="G72" s="256"/>
      <c r="H72" s="265"/>
      <c r="I72" s="290"/>
      <c r="J72" s="255"/>
      <c r="K72" s="289"/>
      <c r="L72" s="289"/>
      <c r="M72" s="293"/>
      <c r="N72" s="225"/>
      <c r="O72" s="225"/>
      <c r="P72" s="293"/>
      <c r="Q72" s="225"/>
    </row>
    <row r="73" spans="1:17" ht="19.5" customHeight="1">
      <c r="A73" s="239" t="s">
        <v>154</v>
      </c>
      <c r="B73" s="240" t="s">
        <v>19</v>
      </c>
      <c r="C73" s="558" t="s">
        <v>20</v>
      </c>
      <c r="D73" s="558"/>
      <c r="E73" s="558"/>
      <c r="F73" s="242" t="s">
        <v>21</v>
      </c>
      <c r="G73" s="242" t="s">
        <v>22</v>
      </c>
      <c r="H73" s="243" t="s">
        <v>23</v>
      </c>
      <c r="I73" s="290"/>
      <c r="J73" s="288" t="s">
        <v>10</v>
      </c>
      <c r="K73" s="289" t="s">
        <v>11</v>
      </c>
      <c r="L73" s="289" t="s">
        <v>12</v>
      </c>
      <c r="M73" s="224" t="s">
        <v>13</v>
      </c>
      <c r="N73" s="224" t="s">
        <v>14</v>
      </c>
      <c r="O73" s="224" t="s">
        <v>15</v>
      </c>
      <c r="P73" s="224" t="s">
        <v>16</v>
      </c>
      <c r="Q73" s="224" t="s">
        <v>17</v>
      </c>
    </row>
    <row r="74" spans="1:17" s="197" customFormat="1" ht="19.5" customHeight="1">
      <c r="A74" s="301" t="s">
        <v>155</v>
      </c>
      <c r="B74" s="261" t="s">
        <v>3090</v>
      </c>
      <c r="C74" s="545" t="s">
        <v>49</v>
      </c>
      <c r="D74" s="580"/>
      <c r="E74" s="546"/>
      <c r="F74" s="277" t="s">
        <v>156</v>
      </c>
      <c r="G74" s="521" t="s">
        <v>28</v>
      </c>
      <c r="H74" s="296">
        <v>25</v>
      </c>
      <c r="I74" s="290" t="str">
        <f t="shared" ref="I74:I80" si="3">IF(J74="","",IF(J74="SYSTEM PRICE","",IF(B74=J74,"-","check")))</f>
        <v>-</v>
      </c>
      <c r="J74" s="255" t="str">
        <f t="shared" ref="J74:J80" si="4">"USD "&amp;IF(K74&lt;0,"( "&amp;-K74&amp;" )",K74)&amp;" / "&amp;IF(L74&lt;0,"( "&amp;-L74&amp;" )",L74)</f>
        <v>USD ( 13 ) / ( 8 )</v>
      </c>
      <c r="K74" s="289">
        <f t="array" ref="K74">INDEX(Table1[[CBM]:[TON]],MATCH(运价!$M74&amp;运价!$N74&amp;运价!$O74&amp;运价!$P74&amp;运价!$Q74,Table1[港口名]&amp;Table1[中转港]&amp;Table1[运价类型]&amp;Table1[直客/
同行]&amp;Table1[RT范围],0),MATCH(运价!K$28,Table1[[#Headers],[CBM]:[TON]],0))</f>
        <v>-13</v>
      </c>
      <c r="L74" s="289">
        <f t="array" ref="L74">INDEX(Table1[[CBM]:[TON]],MATCH(运价!$M74&amp;运价!$N74&amp;运价!$O74&amp;运价!$P74&amp;运价!$Q74,Table1[港口名]&amp;Table1[中转港]&amp;Table1[运价类型]&amp;Table1[直客/
同行]&amp;Table1[RT范围],0),MATCH(运价!L$28,Table1[[#Headers],[CBM]:[TON]],0))</f>
        <v>-8</v>
      </c>
      <c r="M74" s="318" t="s">
        <v>157</v>
      </c>
      <c r="N74" s="225" t="s">
        <v>157</v>
      </c>
      <c r="O74" s="225" t="s">
        <v>63</v>
      </c>
      <c r="P74" s="225" t="s">
        <v>96</v>
      </c>
      <c r="Q74" s="225" t="s">
        <v>65</v>
      </c>
    </row>
    <row r="75" spans="1:17" s="197" customFormat="1" ht="19.5" customHeight="1">
      <c r="A75" s="301" t="s">
        <v>158</v>
      </c>
      <c r="B75" s="261" t="s">
        <v>741</v>
      </c>
      <c r="C75" s="545" t="s">
        <v>49</v>
      </c>
      <c r="D75" s="580"/>
      <c r="E75" s="546"/>
      <c r="F75" s="277" t="s">
        <v>156</v>
      </c>
      <c r="G75" s="521" t="s">
        <v>28</v>
      </c>
      <c r="H75" s="296">
        <v>25</v>
      </c>
      <c r="I75" s="290" t="str">
        <f t="shared" si="3"/>
        <v>-</v>
      </c>
      <c r="J75" s="255" t="str">
        <f t="shared" si="4"/>
        <v>USD 7 / 12</v>
      </c>
      <c r="K75" s="289">
        <f t="array" ref="K75">INDEX(Table1[[CBM]:[TON]],MATCH(运价!$M75&amp;运价!$N75&amp;运价!$O75&amp;运价!$P75&amp;运价!$Q75,Table1[港口名]&amp;Table1[中转港]&amp;Table1[运价类型]&amp;Table1[直客/
同行]&amp;Table1[RT范围],0),MATCH(运价!K$28,Table1[[#Headers],[CBM]:[TON]],0))</f>
        <v>7</v>
      </c>
      <c r="L75" s="289">
        <f t="array" ref="L75">INDEX(Table1[[CBM]:[TON]],MATCH(运价!$M75&amp;运价!$N75&amp;运价!$O75&amp;运价!$P75&amp;运价!$Q75,Table1[港口名]&amp;Table1[中转港]&amp;Table1[运价类型]&amp;Table1[直客/
同行]&amp;Table1[RT范围],0),MATCH(运价!L$28,Table1[[#Headers],[CBM]:[TON]],0))</f>
        <v>12</v>
      </c>
      <c r="M75" s="318" t="s">
        <v>157</v>
      </c>
      <c r="N75" s="225" t="s">
        <v>157</v>
      </c>
      <c r="O75" s="225" t="s">
        <v>63</v>
      </c>
      <c r="P75" s="225" t="s">
        <v>100</v>
      </c>
      <c r="Q75" s="225" t="s">
        <v>65</v>
      </c>
    </row>
    <row r="76" spans="1:17" s="197" customFormat="1" ht="19.5" customHeight="1">
      <c r="A76" s="301" t="s">
        <v>159</v>
      </c>
      <c r="B76" s="261" t="s">
        <v>3091</v>
      </c>
      <c r="C76" s="545" t="s">
        <v>49</v>
      </c>
      <c r="D76" s="580"/>
      <c r="E76" s="546"/>
      <c r="F76" s="277" t="s">
        <v>156</v>
      </c>
      <c r="G76" s="278" t="s">
        <v>157</v>
      </c>
      <c r="H76" s="296">
        <v>45</v>
      </c>
      <c r="I76" s="290" t="str">
        <f t="shared" si="3"/>
        <v>-</v>
      </c>
      <c r="J76" s="255" t="str">
        <f t="shared" si="4"/>
        <v>USD 282 / 287</v>
      </c>
      <c r="K76" s="289">
        <f t="array" ref="K76">INDEX(Table1[[CBM]:[TON]],MATCH(运价!$M76&amp;运价!$N76&amp;运价!$O76&amp;运价!$P76&amp;运价!$Q76,Table1[港口名]&amp;Table1[中转港]&amp;Table1[运价类型]&amp;Table1[直客/
同行]&amp;Table1[RT范围],0),MATCH(运价!K$28,Table1[[#Headers],[CBM]:[TON]],0))</f>
        <v>282</v>
      </c>
      <c r="L76" s="289">
        <f t="array" ref="L76">INDEX(Table1[[CBM]:[TON]],MATCH(运价!$M76&amp;运价!$N76&amp;运价!$O76&amp;运价!$P76&amp;运价!$Q76,Table1[港口名]&amp;Table1[中转港]&amp;Table1[运价类型]&amp;Table1[直客/
同行]&amp;Table1[RT范围],0),MATCH(运价!L$28,Table1[[#Headers],[CBM]:[TON]],0))</f>
        <v>287</v>
      </c>
      <c r="M76" s="318" t="s">
        <v>160</v>
      </c>
      <c r="N76" s="225" t="s">
        <v>157</v>
      </c>
      <c r="O76" s="225" t="s">
        <v>63</v>
      </c>
      <c r="P76" s="225" t="s">
        <v>64</v>
      </c>
      <c r="Q76" s="225" t="s">
        <v>65</v>
      </c>
    </row>
    <row r="77" spans="1:17" s="197" customFormat="1" ht="19.5" customHeight="1">
      <c r="A77" s="276" t="s">
        <v>161</v>
      </c>
      <c r="B77" s="261" t="s">
        <v>3092</v>
      </c>
      <c r="C77" s="545" t="s">
        <v>49</v>
      </c>
      <c r="D77" s="580"/>
      <c r="E77" s="546"/>
      <c r="F77" s="277" t="s">
        <v>156</v>
      </c>
      <c r="G77" s="278" t="s">
        <v>157</v>
      </c>
      <c r="H77" s="296">
        <v>35</v>
      </c>
      <c r="I77" s="290" t="str">
        <f t="shared" si="3"/>
        <v>-</v>
      </c>
      <c r="J77" s="255" t="str">
        <f t="shared" si="4"/>
        <v>USD 245 / 250</v>
      </c>
      <c r="K77" s="289">
        <f t="array" ref="K77">INDEX(Table1[[CBM]:[TON]],MATCH(运价!$M77&amp;运价!$N77&amp;运价!$O77&amp;运价!$P77&amp;运价!$Q77,Table1[港口名]&amp;Table1[中转港]&amp;Table1[运价类型]&amp;Table1[直客/
同行]&amp;Table1[RT范围],0),MATCH(运价!K$28,Table1[[#Headers],[CBM]:[TON]],0))</f>
        <v>245</v>
      </c>
      <c r="L77" s="289">
        <f t="array" ref="L77">INDEX(Table1[[CBM]:[TON]],MATCH(运价!$M77&amp;运价!$N77&amp;运价!$O77&amp;运价!$P77&amp;运价!$Q77,Table1[港口名]&amp;Table1[中转港]&amp;Table1[运价类型]&amp;Table1[直客/
同行]&amp;Table1[RT范围],0),MATCH(运价!L$28,Table1[[#Headers],[CBM]:[TON]],0))</f>
        <v>250</v>
      </c>
      <c r="M77" s="295" t="s">
        <v>162</v>
      </c>
      <c r="N77" s="225" t="s">
        <v>157</v>
      </c>
      <c r="O77" s="225" t="s">
        <v>63</v>
      </c>
      <c r="P77" s="225" t="s">
        <v>64</v>
      </c>
      <c r="Q77" s="225" t="s">
        <v>65</v>
      </c>
    </row>
    <row r="78" spans="1:17" s="197" customFormat="1" ht="19.5" customHeight="1">
      <c r="A78" s="301" t="s">
        <v>163</v>
      </c>
      <c r="B78" s="261" t="s">
        <v>3093</v>
      </c>
      <c r="C78" s="545" t="s">
        <v>49</v>
      </c>
      <c r="D78" s="580"/>
      <c r="E78" s="546"/>
      <c r="F78" s="277" t="s">
        <v>156</v>
      </c>
      <c r="G78" s="278" t="s">
        <v>157</v>
      </c>
      <c r="H78" s="296">
        <v>28</v>
      </c>
      <c r="I78" s="290" t="str">
        <f t="shared" si="3"/>
        <v>-</v>
      </c>
      <c r="J78" s="255" t="str">
        <f t="shared" si="4"/>
        <v>USD 82 / 102</v>
      </c>
      <c r="K78" s="289">
        <f t="array" ref="K78">INDEX(Table1[[CBM]:[TON]],MATCH(运价!$M78&amp;运价!$N78&amp;运价!$O78&amp;运价!$P78&amp;运价!$Q78,Table1[港口名]&amp;Table1[中转港]&amp;Table1[运价类型]&amp;Table1[直客/
同行]&amp;Table1[RT范围],0),MATCH(运价!K$28,Table1[[#Headers],[CBM]:[TON]],0))</f>
        <v>82</v>
      </c>
      <c r="L78" s="289">
        <f t="array" ref="L78">INDEX(Table1[[CBM]:[TON]],MATCH(运价!$M78&amp;运价!$N78&amp;运价!$O78&amp;运价!$P78&amp;运价!$Q78,Table1[港口名]&amp;Table1[中转港]&amp;Table1[运价类型]&amp;Table1[直客/
同行]&amp;Table1[RT范围],0),MATCH(运价!L$28,Table1[[#Headers],[CBM]:[TON]],0))</f>
        <v>102</v>
      </c>
      <c r="M78" s="318" t="s">
        <v>164</v>
      </c>
      <c r="N78" s="225" t="s">
        <v>157</v>
      </c>
      <c r="O78" s="225" t="s">
        <v>63</v>
      </c>
      <c r="P78" s="225" t="s">
        <v>64</v>
      </c>
      <c r="Q78" s="225" t="s">
        <v>65</v>
      </c>
    </row>
    <row r="79" spans="1:17" s="197" customFormat="1" ht="19.5" customHeight="1">
      <c r="A79" s="298" t="s">
        <v>165</v>
      </c>
      <c r="B79" s="261" t="s">
        <v>3093</v>
      </c>
      <c r="C79" s="545" t="s">
        <v>49</v>
      </c>
      <c r="D79" s="580"/>
      <c r="E79" s="546"/>
      <c r="F79" s="277" t="s">
        <v>156</v>
      </c>
      <c r="G79" s="302" t="s">
        <v>157</v>
      </c>
      <c r="H79" s="303">
        <v>28</v>
      </c>
      <c r="I79" s="290" t="str">
        <f t="shared" si="3"/>
        <v>-</v>
      </c>
      <c r="J79" s="255" t="str">
        <f t="shared" si="4"/>
        <v>USD 82 / 102</v>
      </c>
      <c r="K79" s="289">
        <f t="array" ref="K79">INDEX(Table1[[CBM]:[TON]],MATCH(运价!$M79&amp;运价!$N79&amp;运价!$O79&amp;运价!$P79&amp;运价!$Q79,Table1[港口名]&amp;Table1[中转港]&amp;Table1[运价类型]&amp;Table1[直客/
同行]&amp;Table1[RT范围],0),MATCH(运价!K$28,Table1[[#Headers],[CBM]:[TON]],0))</f>
        <v>82</v>
      </c>
      <c r="L79" s="289">
        <f t="array" ref="L79">INDEX(Table1[[CBM]:[TON]],MATCH(运价!$M79&amp;运价!$N79&amp;运价!$O79&amp;运价!$P79&amp;运价!$Q79,Table1[港口名]&amp;Table1[中转港]&amp;Table1[运价类型]&amp;Table1[直客/
同行]&amp;Table1[RT范围],0),MATCH(运价!L$28,Table1[[#Headers],[CBM]:[TON]],0))</f>
        <v>102</v>
      </c>
      <c r="M79" s="318" t="s">
        <v>166</v>
      </c>
      <c r="N79" s="225" t="s">
        <v>157</v>
      </c>
      <c r="O79" s="225" t="s">
        <v>63</v>
      </c>
      <c r="P79" s="225" t="s">
        <v>64</v>
      </c>
      <c r="Q79" s="225" t="s">
        <v>65</v>
      </c>
    </row>
    <row r="80" spans="1:17" s="197" customFormat="1" ht="19.5" customHeight="1">
      <c r="A80" s="301" t="s">
        <v>167</v>
      </c>
      <c r="B80" s="261" t="s">
        <v>3094</v>
      </c>
      <c r="C80" s="545" t="s">
        <v>49</v>
      </c>
      <c r="D80" s="580"/>
      <c r="E80" s="546"/>
      <c r="F80" s="277" t="s">
        <v>156</v>
      </c>
      <c r="G80" s="278" t="s">
        <v>157</v>
      </c>
      <c r="H80" s="296">
        <v>28</v>
      </c>
      <c r="I80" s="290" t="str">
        <f t="shared" si="3"/>
        <v>-</v>
      </c>
      <c r="J80" s="255" t="str">
        <f t="shared" si="4"/>
        <v>USD 91 / 363</v>
      </c>
      <c r="K80" s="289">
        <f t="array" ref="K80">INDEX(Table1[[CBM]:[TON]],MATCH(运价!$M80&amp;运价!$N80&amp;运价!$O80&amp;运价!$P80&amp;运价!$Q80,Table1[港口名]&amp;Table1[中转港]&amp;Table1[运价类型]&amp;Table1[直客/
同行]&amp;Table1[RT范围],0),MATCH(运价!K$28,Table1[[#Headers],[CBM]:[TON]],0))</f>
        <v>91</v>
      </c>
      <c r="L80" s="289">
        <f t="array" ref="L80">INDEX(Table1[[CBM]:[TON]],MATCH(运价!$M80&amp;运价!$N80&amp;运价!$O80&amp;运价!$P80&amp;运价!$Q80,Table1[港口名]&amp;Table1[中转港]&amp;Table1[运价类型]&amp;Table1[直客/
同行]&amp;Table1[RT范围],0),MATCH(运价!L$28,Table1[[#Headers],[CBM]:[TON]],0))</f>
        <v>363</v>
      </c>
      <c r="M80" s="318" t="s">
        <v>168</v>
      </c>
      <c r="N80" s="225" t="s">
        <v>157</v>
      </c>
      <c r="O80" s="225" t="s">
        <v>63</v>
      </c>
      <c r="P80" s="225" t="s">
        <v>64</v>
      </c>
      <c r="Q80" s="225" t="s">
        <v>65</v>
      </c>
    </row>
    <row r="81" spans="1:17" s="197" customFormat="1" ht="24.75" customHeight="1">
      <c r="A81" s="645" t="s">
        <v>151</v>
      </c>
      <c r="B81" s="645"/>
      <c r="C81" s="645"/>
      <c r="D81" s="645"/>
      <c r="E81" s="645"/>
      <c r="F81" s="645"/>
      <c r="G81" s="645"/>
      <c r="H81" s="646"/>
      <c r="I81" s="290"/>
      <c r="J81" s="255"/>
      <c r="K81" s="289"/>
      <c r="L81" s="289"/>
      <c r="M81" s="225"/>
      <c r="N81" s="225"/>
      <c r="O81" s="225"/>
      <c r="P81" s="225"/>
      <c r="Q81" s="225"/>
    </row>
    <row r="82" spans="1:17" s="200" customFormat="1" ht="19.5" customHeight="1">
      <c r="A82" s="647" t="s">
        <v>153</v>
      </c>
      <c r="B82" s="648"/>
      <c r="C82" s="648"/>
      <c r="D82" s="648"/>
      <c r="E82" s="648"/>
      <c r="F82" s="648"/>
      <c r="G82" s="648"/>
      <c r="H82" s="649"/>
      <c r="I82" s="290"/>
      <c r="J82" s="255"/>
      <c r="K82" s="289"/>
      <c r="L82" s="289"/>
      <c r="M82" s="225"/>
      <c r="N82" s="225"/>
      <c r="O82" s="225"/>
      <c r="P82" s="319"/>
      <c r="Q82" s="225"/>
    </row>
    <row r="83" spans="1:17" s="199" customFormat="1" ht="19.5" customHeight="1">
      <c r="A83" s="643"/>
      <c r="B83" s="644"/>
      <c r="C83" s="644"/>
      <c r="D83" s="644"/>
      <c r="E83" s="644"/>
      <c r="F83" s="644"/>
      <c r="G83" s="256"/>
      <c r="H83" s="265"/>
      <c r="I83" s="290"/>
      <c r="J83" s="255"/>
      <c r="K83" s="289"/>
      <c r="L83" s="289"/>
      <c r="M83" s="293"/>
      <c r="N83" s="225"/>
      <c r="O83" s="225"/>
      <c r="P83" s="293"/>
      <c r="Q83" s="225"/>
    </row>
    <row r="84" spans="1:17" ht="19.5" customHeight="1">
      <c r="A84" s="239" t="s">
        <v>169</v>
      </c>
      <c r="B84" s="240" t="s">
        <v>19</v>
      </c>
      <c r="C84" s="561" t="s">
        <v>170</v>
      </c>
      <c r="D84" s="561"/>
      <c r="E84" s="240" t="s">
        <v>20</v>
      </c>
      <c r="F84" s="242" t="s">
        <v>21</v>
      </c>
      <c r="G84" s="242" t="s">
        <v>22</v>
      </c>
      <c r="H84" s="243" t="s">
        <v>23</v>
      </c>
      <c r="I84" s="290"/>
      <c r="J84" s="288" t="s">
        <v>10</v>
      </c>
      <c r="K84" s="289" t="s">
        <v>11</v>
      </c>
      <c r="L84" s="289" t="s">
        <v>12</v>
      </c>
      <c r="M84" s="224" t="s">
        <v>13</v>
      </c>
      <c r="N84" s="224" t="s">
        <v>14</v>
      </c>
      <c r="O84" s="224" t="s">
        <v>15</v>
      </c>
      <c r="P84" s="224" t="s">
        <v>16</v>
      </c>
      <c r="Q84" s="224" t="s">
        <v>17</v>
      </c>
    </row>
    <row r="85" spans="1:17" s="197" customFormat="1" ht="19.5" customHeight="1">
      <c r="A85" s="276" t="s">
        <v>171</v>
      </c>
      <c r="B85" s="255" t="s">
        <v>172</v>
      </c>
      <c r="C85" s="545">
        <v>0</v>
      </c>
      <c r="D85" s="546"/>
      <c r="E85" s="261" t="s">
        <v>173</v>
      </c>
      <c r="F85" s="249" t="s">
        <v>174</v>
      </c>
      <c r="G85" s="523" t="s">
        <v>28</v>
      </c>
      <c r="H85" s="296">
        <v>25</v>
      </c>
      <c r="I85" s="290" t="str">
        <f t="shared" ref="I85:I103" si="5">IF(J85="","",IF(J85="SYSTEM PRICE","",IF(B85=J85,"-","check")))</f>
        <v>-</v>
      </c>
      <c r="J85" s="255" t="str">
        <f t="shared" ref="J85:J103" si="6">"USD "&amp;IF(K85&lt;0,"( "&amp;-K85&amp;" )",K85)&amp;" / "&amp;IF(L85&lt;0,"( "&amp;-L85&amp;" )",L85)</f>
        <v>USD 8 / 13</v>
      </c>
      <c r="K85" s="289">
        <f t="array" ref="K85">INDEX(Table1[[CBM]:[TON]],MATCH(运价!$M85&amp;运价!$N85&amp;运价!$O85&amp;运价!$P85&amp;运价!$Q85,Table1[港口名]&amp;Table1[中转港]&amp;Table1[运价类型]&amp;Table1[直客/
同行]&amp;Table1[RT范围],0),MATCH(运价!K$28,Table1[[#Headers],[CBM]:[TON]],0))</f>
        <v>8</v>
      </c>
      <c r="L85" s="289">
        <f t="array" ref="L85">INDEX(Table1[[CBM]:[TON]],MATCH(运价!$M85&amp;运价!$N85&amp;运价!$O85&amp;运价!$P85&amp;运价!$Q85,Table1[港口名]&amp;Table1[中转港]&amp;Table1[运价类型]&amp;Table1[直客/
同行]&amp;Table1[RT范围],0),MATCH(运价!L$28,Table1[[#Headers],[CBM]:[TON]],0))</f>
        <v>13</v>
      </c>
      <c r="M85" s="295" t="s">
        <v>175</v>
      </c>
      <c r="N85" s="225" t="s">
        <v>175</v>
      </c>
      <c r="O85" s="225" t="s">
        <v>63</v>
      </c>
      <c r="P85" s="225" t="s">
        <v>64</v>
      </c>
      <c r="Q85" s="225" t="s">
        <v>65</v>
      </c>
    </row>
    <row r="86" spans="1:17" s="197" customFormat="1" ht="19.5" customHeight="1">
      <c r="A86" s="276" t="s">
        <v>176</v>
      </c>
      <c r="B86" s="261" t="s">
        <v>3095</v>
      </c>
      <c r="C86" s="545">
        <v>0</v>
      </c>
      <c r="D86" s="546"/>
      <c r="E86" s="261" t="s">
        <v>173</v>
      </c>
      <c r="F86" s="249" t="s">
        <v>174</v>
      </c>
      <c r="G86" s="524" t="s">
        <v>28</v>
      </c>
      <c r="H86" s="296" t="s">
        <v>177</v>
      </c>
      <c r="I86" s="290" t="str">
        <f t="shared" si="5"/>
        <v>-</v>
      </c>
      <c r="J86" s="255" t="str">
        <f t="shared" si="6"/>
        <v>USD 4 / 19</v>
      </c>
      <c r="K86" s="289">
        <f t="array" ref="K86">INDEX(Table1[[CBM]:[TON]],MATCH(运价!$M86&amp;运价!$N86&amp;运价!$O86&amp;运价!$P86&amp;运价!$Q86,Table1[港口名]&amp;Table1[中转港]&amp;Table1[运价类型]&amp;Table1[直客/
同行]&amp;Table1[RT范围],0),MATCH(运价!K$28,Table1[[#Headers],[CBM]:[TON]],0))</f>
        <v>4</v>
      </c>
      <c r="L86" s="289">
        <f t="array" ref="L86">INDEX(Table1[[CBM]:[TON]],MATCH(运价!$M86&amp;运价!$N86&amp;运价!$O86&amp;运价!$P86&amp;运价!$Q86,Table1[港口名]&amp;Table1[中转港]&amp;Table1[运价类型]&amp;Table1[直客/
同行]&amp;Table1[RT范围],0),MATCH(运价!L$28,Table1[[#Headers],[CBM]:[TON]],0))</f>
        <v>19</v>
      </c>
      <c r="M86" s="318" t="s">
        <v>178</v>
      </c>
      <c r="N86" s="225" t="s">
        <v>178</v>
      </c>
      <c r="O86" s="225" t="s">
        <v>63</v>
      </c>
      <c r="P86" s="225" t="s">
        <v>64</v>
      </c>
      <c r="Q86" s="225" t="s">
        <v>65</v>
      </c>
    </row>
    <row r="87" spans="1:17" s="197" customFormat="1" ht="19.5" customHeight="1">
      <c r="A87" s="276" t="s">
        <v>179</v>
      </c>
      <c r="B87" s="261" t="s">
        <v>121</v>
      </c>
      <c r="C87" s="545" t="s">
        <v>180</v>
      </c>
      <c r="D87" s="546"/>
      <c r="E87" s="261" t="s">
        <v>173</v>
      </c>
      <c r="F87" s="249" t="s">
        <v>174</v>
      </c>
      <c r="G87" s="524" t="s">
        <v>28</v>
      </c>
      <c r="H87" s="296" t="s">
        <v>177</v>
      </c>
      <c r="I87" s="290" t="str">
        <f t="shared" si="5"/>
        <v>-</v>
      </c>
      <c r="J87" s="255" t="str">
        <f t="shared" si="6"/>
        <v>USD ( 41 ) / ( 26 )</v>
      </c>
      <c r="K87" s="289">
        <f t="array" ref="K87">INDEX(Table1[[CBM]:[TON]],MATCH(运价!$M87&amp;运价!$N87&amp;运价!$O87&amp;运价!$P87&amp;运价!$Q87,Table1[港口名]&amp;Table1[中转港]&amp;Table1[运价类型]&amp;Table1[直客/
同行]&amp;Table1[RT范围],0),MATCH(运价!K$28,Table1[[#Headers],[CBM]:[TON]],0))</f>
        <v>-41</v>
      </c>
      <c r="L87" s="289">
        <f t="array" ref="L87">INDEX(Table1[[CBM]:[TON]],MATCH(运价!$M87&amp;运价!$N87&amp;运价!$O87&amp;运价!$P87&amp;运价!$Q87,Table1[港口名]&amp;Table1[中转港]&amp;Table1[运价类型]&amp;Table1[直客/
同行]&amp;Table1[RT范围],0),MATCH(运价!L$28,Table1[[#Headers],[CBM]:[TON]],0))</f>
        <v>-26</v>
      </c>
      <c r="M87" s="318" t="s">
        <v>178</v>
      </c>
      <c r="N87" s="225" t="s">
        <v>178</v>
      </c>
      <c r="O87" s="225" t="s">
        <v>181</v>
      </c>
      <c r="P87" s="225" t="s">
        <v>64</v>
      </c>
      <c r="Q87" s="225" t="s">
        <v>65</v>
      </c>
    </row>
    <row r="88" spans="1:17" s="197" customFormat="1" ht="19.5" customHeight="1">
      <c r="A88" s="301" t="s">
        <v>182</v>
      </c>
      <c r="B88" s="261" t="s">
        <v>3095</v>
      </c>
      <c r="C88" s="545">
        <v>0</v>
      </c>
      <c r="D88" s="546"/>
      <c r="E88" s="261" t="s">
        <v>173</v>
      </c>
      <c r="F88" s="249" t="s">
        <v>174</v>
      </c>
      <c r="G88" s="304" t="s">
        <v>178</v>
      </c>
      <c r="H88" s="296">
        <v>25</v>
      </c>
      <c r="I88" s="290" t="str">
        <f t="shared" si="5"/>
        <v>-</v>
      </c>
      <c r="J88" s="255" t="str">
        <f t="shared" si="6"/>
        <v>USD 4 / 19</v>
      </c>
      <c r="K88" s="289">
        <f t="array" ref="K88">INDEX(Table1[[CBM]:[TON]],MATCH(运价!$M88&amp;运价!$N88&amp;运价!$O88&amp;运价!$P88&amp;运价!$Q88,Table1[港口名]&amp;Table1[中转港]&amp;Table1[运价类型]&amp;Table1[直客/
同行]&amp;Table1[RT范围],0),MATCH(运价!K$28,Table1[[#Headers],[CBM]:[TON]],0))</f>
        <v>4</v>
      </c>
      <c r="L88" s="289">
        <f t="array" ref="L88">INDEX(Table1[[CBM]:[TON]],MATCH(运价!$M88&amp;运价!$N88&amp;运价!$O88&amp;运价!$P88&amp;运价!$Q88,Table1[港口名]&amp;Table1[中转港]&amp;Table1[运价类型]&amp;Table1[直客/
同行]&amp;Table1[RT范围],0),MATCH(运价!L$28,Table1[[#Headers],[CBM]:[TON]],0))</f>
        <v>19</v>
      </c>
      <c r="M88" s="318" t="s">
        <v>183</v>
      </c>
      <c r="N88" s="225" t="s">
        <v>178</v>
      </c>
      <c r="O88" s="225" t="s">
        <v>63</v>
      </c>
      <c r="P88" s="225" t="s">
        <v>64</v>
      </c>
      <c r="Q88" s="225" t="s">
        <v>65</v>
      </c>
    </row>
    <row r="89" spans="1:17" s="197" customFormat="1" ht="19.5" customHeight="1">
      <c r="A89" s="301" t="s">
        <v>184</v>
      </c>
      <c r="B89" s="261" t="s">
        <v>121</v>
      </c>
      <c r="C89" s="545" t="s">
        <v>180</v>
      </c>
      <c r="D89" s="546"/>
      <c r="E89" s="261" t="s">
        <v>173</v>
      </c>
      <c r="F89" s="249" t="s">
        <v>174</v>
      </c>
      <c r="G89" s="304" t="s">
        <v>178</v>
      </c>
      <c r="H89" s="296">
        <v>25</v>
      </c>
      <c r="I89" s="290" t="str">
        <f t="shared" si="5"/>
        <v>-</v>
      </c>
      <c r="J89" s="255" t="str">
        <f t="shared" si="6"/>
        <v>USD ( 41 ) / ( 26 )</v>
      </c>
      <c r="K89" s="289">
        <f t="array" ref="K89">INDEX(Table1[[CBM]:[TON]],MATCH(运价!$M89&amp;运价!$N89&amp;运价!$O89&amp;运价!$P89&amp;运价!$Q89,Table1[港口名]&amp;Table1[中转港]&amp;Table1[运价类型]&amp;Table1[直客/
同行]&amp;Table1[RT范围],0),MATCH(运价!K$28,Table1[[#Headers],[CBM]:[TON]],0))</f>
        <v>-41</v>
      </c>
      <c r="L89" s="289">
        <f t="array" ref="L89">INDEX(Table1[[CBM]:[TON]],MATCH(运价!$M89&amp;运价!$N89&amp;运价!$O89&amp;运价!$P89&amp;运价!$Q89,Table1[港口名]&amp;Table1[中转港]&amp;Table1[运价类型]&amp;Table1[直客/
同行]&amp;Table1[RT范围],0),MATCH(运价!L$28,Table1[[#Headers],[CBM]:[TON]],0))</f>
        <v>-26</v>
      </c>
      <c r="M89" s="318" t="s">
        <v>183</v>
      </c>
      <c r="N89" s="225" t="s">
        <v>178</v>
      </c>
      <c r="O89" s="225" t="s">
        <v>181</v>
      </c>
      <c r="P89" s="225" t="s">
        <v>64</v>
      </c>
      <c r="Q89" s="225" t="s">
        <v>65</v>
      </c>
    </row>
    <row r="90" spans="1:17" s="197" customFormat="1" ht="19.5" customHeight="1">
      <c r="A90" s="301" t="s">
        <v>185</v>
      </c>
      <c r="B90" s="261" t="s">
        <v>3096</v>
      </c>
      <c r="C90" s="545">
        <v>0</v>
      </c>
      <c r="D90" s="546"/>
      <c r="E90" s="261" t="s">
        <v>173</v>
      </c>
      <c r="F90" s="249" t="s">
        <v>174</v>
      </c>
      <c r="G90" s="304" t="s">
        <v>178</v>
      </c>
      <c r="H90" s="296">
        <v>28</v>
      </c>
      <c r="I90" s="290" t="str">
        <f t="shared" si="5"/>
        <v>-</v>
      </c>
      <c r="J90" s="255" t="str">
        <f t="shared" si="6"/>
        <v>USD 70 / 85</v>
      </c>
      <c r="K90" s="289">
        <f t="array" ref="K90">INDEX(Table1[[CBM]:[TON]],MATCH(运价!$M90&amp;运价!$N90&amp;运价!$O90&amp;运价!$P90&amp;运价!$Q90,Table1[港口名]&amp;Table1[中转港]&amp;Table1[运价类型]&amp;Table1[直客/
同行]&amp;Table1[RT范围],0),MATCH(运价!K$28,Table1[[#Headers],[CBM]:[TON]],0))</f>
        <v>70</v>
      </c>
      <c r="L90" s="289">
        <f t="array" ref="L90">INDEX(Table1[[CBM]:[TON]],MATCH(运价!$M90&amp;运价!$N90&amp;运价!$O90&amp;运价!$P90&amp;运价!$Q90,Table1[港口名]&amp;Table1[中转港]&amp;Table1[运价类型]&amp;Table1[直客/
同行]&amp;Table1[RT范围],0),MATCH(运价!L$28,Table1[[#Headers],[CBM]:[TON]],0))</f>
        <v>85</v>
      </c>
      <c r="M90" s="318" t="s">
        <v>186</v>
      </c>
      <c r="N90" s="225" t="s">
        <v>178</v>
      </c>
      <c r="O90" s="225" t="s">
        <v>63</v>
      </c>
      <c r="P90" s="225" t="s">
        <v>64</v>
      </c>
      <c r="Q90" s="225" t="s">
        <v>65</v>
      </c>
    </row>
    <row r="91" spans="1:17" s="197" customFormat="1" ht="19.5" customHeight="1">
      <c r="A91" s="301" t="s">
        <v>187</v>
      </c>
      <c r="B91" s="261" t="s">
        <v>443</v>
      </c>
      <c r="C91" s="545" t="s">
        <v>180</v>
      </c>
      <c r="D91" s="546"/>
      <c r="E91" s="261" t="s">
        <v>173</v>
      </c>
      <c r="F91" s="249" t="s">
        <v>174</v>
      </c>
      <c r="G91" s="304" t="s">
        <v>178</v>
      </c>
      <c r="H91" s="296">
        <v>28</v>
      </c>
      <c r="I91" s="290" t="str">
        <f t="shared" si="5"/>
        <v>-</v>
      </c>
      <c r="J91" s="255" t="str">
        <f t="shared" si="6"/>
        <v>USD 25 / 40</v>
      </c>
      <c r="K91" s="289">
        <f t="array" ref="K91">INDEX(Table1[[CBM]:[TON]],MATCH(运价!$M91&amp;运价!$N91&amp;运价!$O91&amp;运价!$P91&amp;运价!$Q91,Table1[港口名]&amp;Table1[中转港]&amp;Table1[运价类型]&amp;Table1[直客/
同行]&amp;Table1[RT范围],0),MATCH(运价!K$28,Table1[[#Headers],[CBM]:[TON]],0))</f>
        <v>25</v>
      </c>
      <c r="L91" s="289">
        <f t="array" ref="L91">INDEX(Table1[[CBM]:[TON]],MATCH(运价!$M91&amp;运价!$N91&amp;运价!$O91&amp;运价!$P91&amp;运价!$Q91,Table1[港口名]&amp;Table1[中转港]&amp;Table1[运价类型]&amp;Table1[直客/
同行]&amp;Table1[RT范围],0),MATCH(运价!L$28,Table1[[#Headers],[CBM]:[TON]],0))</f>
        <v>40</v>
      </c>
      <c r="M91" s="318" t="s">
        <v>186</v>
      </c>
      <c r="N91" s="225" t="s">
        <v>178</v>
      </c>
      <c r="O91" s="225" t="s">
        <v>181</v>
      </c>
      <c r="P91" s="225" t="s">
        <v>64</v>
      </c>
      <c r="Q91" s="225" t="s">
        <v>65</v>
      </c>
    </row>
    <row r="92" spans="1:17" s="197" customFormat="1" ht="19.5" customHeight="1">
      <c r="A92" s="276" t="s">
        <v>188</v>
      </c>
      <c r="B92" s="261" t="s">
        <v>3097</v>
      </c>
      <c r="C92" s="545">
        <v>0</v>
      </c>
      <c r="D92" s="546"/>
      <c r="E92" s="261" t="s">
        <v>173</v>
      </c>
      <c r="F92" s="249" t="s">
        <v>174</v>
      </c>
      <c r="G92" s="304" t="s">
        <v>178</v>
      </c>
      <c r="H92" s="296">
        <v>60</v>
      </c>
      <c r="I92" s="290" t="str">
        <f t="shared" si="5"/>
        <v>-</v>
      </c>
      <c r="J92" s="255" t="str">
        <f t="shared" si="6"/>
        <v>USD 370 / 385</v>
      </c>
      <c r="K92" s="289">
        <f t="array" ref="K92">INDEX(Table1[[CBM]:[TON]],MATCH(运价!$M92&amp;运价!$N92&amp;运价!$O92&amp;运价!$P92&amp;运价!$Q92,Table1[港口名]&amp;Table1[中转港]&amp;Table1[运价类型]&amp;Table1[直客/
同行]&amp;Table1[RT范围],0),MATCH(运价!K$28,Table1[[#Headers],[CBM]:[TON]],0))</f>
        <v>370</v>
      </c>
      <c r="L92" s="289">
        <f t="array" ref="L92">INDEX(Table1[[CBM]:[TON]],MATCH(运价!$M92&amp;运价!$N92&amp;运价!$O92&amp;运价!$P92&amp;运价!$Q92,Table1[港口名]&amp;Table1[中转港]&amp;Table1[运价类型]&amp;Table1[直客/
同行]&amp;Table1[RT范围],0),MATCH(运价!L$28,Table1[[#Headers],[CBM]:[TON]],0))</f>
        <v>385</v>
      </c>
      <c r="M92" s="295" t="s">
        <v>189</v>
      </c>
      <c r="N92" s="225" t="s">
        <v>178</v>
      </c>
      <c r="O92" s="225" t="s">
        <v>63</v>
      </c>
      <c r="P92" s="225" t="s">
        <v>64</v>
      </c>
      <c r="Q92" s="225" t="s">
        <v>65</v>
      </c>
    </row>
    <row r="93" spans="1:17" s="197" customFormat="1" ht="19.5" customHeight="1">
      <c r="A93" s="276" t="s">
        <v>190</v>
      </c>
      <c r="B93" s="261" t="s">
        <v>3098</v>
      </c>
      <c r="C93" s="545">
        <v>0</v>
      </c>
      <c r="D93" s="546"/>
      <c r="E93" s="261" t="s">
        <v>173</v>
      </c>
      <c r="F93" s="249" t="s">
        <v>174</v>
      </c>
      <c r="G93" s="304" t="s">
        <v>178</v>
      </c>
      <c r="H93" s="296">
        <v>60</v>
      </c>
      <c r="I93" s="290" t="str">
        <f t="shared" si="5"/>
        <v>-</v>
      </c>
      <c r="J93" s="255" t="str">
        <f t="shared" si="6"/>
        <v>USD 350 / 365</v>
      </c>
      <c r="K93" s="289">
        <f t="array" ref="K93">INDEX(Table1[[CBM]:[TON]],MATCH(运价!$M93&amp;运价!$N93&amp;运价!$O93&amp;运价!$P93&amp;运价!$Q93,Table1[港口名]&amp;Table1[中转港]&amp;Table1[运价类型]&amp;Table1[直客/
同行]&amp;Table1[RT范围],0),MATCH(运价!K$28,Table1[[#Headers],[CBM]:[TON]],0))</f>
        <v>350</v>
      </c>
      <c r="L93" s="289">
        <f t="array" ref="L93">INDEX(Table1[[CBM]:[TON]],MATCH(运价!$M93&amp;运价!$N93&amp;运价!$O93&amp;运价!$P93&amp;运价!$Q93,Table1[港口名]&amp;Table1[中转港]&amp;Table1[运价类型]&amp;Table1[直客/
同行]&amp;Table1[RT范围],0),MATCH(运价!L$28,Table1[[#Headers],[CBM]:[TON]],0))</f>
        <v>365</v>
      </c>
      <c r="M93" s="295" t="s">
        <v>191</v>
      </c>
      <c r="N93" s="225" t="s">
        <v>178</v>
      </c>
      <c r="O93" s="225" t="s">
        <v>63</v>
      </c>
      <c r="P93" s="225" t="s">
        <v>64</v>
      </c>
      <c r="Q93" s="225" t="s">
        <v>65</v>
      </c>
    </row>
    <row r="94" spans="1:17" s="197" customFormat="1" ht="19.5" customHeight="1">
      <c r="A94" s="276" t="s">
        <v>192</v>
      </c>
      <c r="B94" s="261" t="s">
        <v>3099</v>
      </c>
      <c r="C94" s="545">
        <v>0</v>
      </c>
      <c r="D94" s="546"/>
      <c r="E94" s="261" t="s">
        <v>173</v>
      </c>
      <c r="F94" s="249" t="s">
        <v>174</v>
      </c>
      <c r="G94" s="304" t="s">
        <v>178</v>
      </c>
      <c r="H94" s="296">
        <v>60</v>
      </c>
      <c r="I94" s="290" t="str">
        <f t="shared" si="5"/>
        <v>-</v>
      </c>
      <c r="J94" s="255" t="str">
        <f t="shared" si="6"/>
        <v>USD 275 / 290</v>
      </c>
      <c r="K94" s="289">
        <f t="array" ref="K94">INDEX(Table1[[CBM]:[TON]],MATCH(运价!$M94&amp;运价!$N94&amp;运价!$O94&amp;运价!$P94&amp;运价!$Q94,Table1[港口名]&amp;Table1[中转港]&amp;Table1[运价类型]&amp;Table1[直客/
同行]&amp;Table1[RT范围],0),MATCH(运价!K$28,Table1[[#Headers],[CBM]:[TON]],0))</f>
        <v>275</v>
      </c>
      <c r="L94" s="289">
        <f t="array" ref="L94">INDEX(Table1[[CBM]:[TON]],MATCH(运价!$M94&amp;运价!$N94&amp;运价!$O94&amp;运价!$P94&amp;运价!$Q94,Table1[港口名]&amp;Table1[中转港]&amp;Table1[运价类型]&amp;Table1[直客/
同行]&amp;Table1[RT范围],0),MATCH(运价!L$28,Table1[[#Headers],[CBM]:[TON]],0))</f>
        <v>290</v>
      </c>
      <c r="M94" s="295" t="s">
        <v>193</v>
      </c>
      <c r="N94" s="225" t="s">
        <v>178</v>
      </c>
      <c r="O94" s="225" t="s">
        <v>63</v>
      </c>
      <c r="P94" s="225" t="s">
        <v>64</v>
      </c>
      <c r="Q94" s="225" t="s">
        <v>65</v>
      </c>
    </row>
    <row r="95" spans="1:17" s="197" customFormat="1" ht="19.5" customHeight="1">
      <c r="A95" s="301" t="s">
        <v>194</v>
      </c>
      <c r="B95" s="261" t="s">
        <v>195</v>
      </c>
      <c r="C95" s="545">
        <v>0</v>
      </c>
      <c r="D95" s="546"/>
      <c r="E95" s="261" t="s">
        <v>196</v>
      </c>
      <c r="F95" s="250" t="s">
        <v>197</v>
      </c>
      <c r="G95" s="524" t="s">
        <v>28</v>
      </c>
      <c r="H95" s="296">
        <v>45</v>
      </c>
      <c r="I95" s="290" t="str">
        <f t="shared" si="5"/>
        <v>-</v>
      </c>
      <c r="J95" s="255" t="str">
        <f t="shared" si="6"/>
        <v>USD 235 / 240</v>
      </c>
      <c r="K95" s="289">
        <f t="array" ref="K95">INDEX(Table1[[CBM]:[TON]],MATCH(运价!$M95&amp;运价!$N95&amp;运价!$O95&amp;运价!$P95&amp;运价!$Q95,Table1[港口名]&amp;Table1[中转港]&amp;Table1[运价类型]&amp;Table1[直客/
同行]&amp;Table1[RT范围],0),MATCH(运价!K$28,Table1[[#Headers],[CBM]:[TON]],0))</f>
        <v>235</v>
      </c>
      <c r="L95" s="289">
        <f t="array" ref="L95">INDEX(Table1[[CBM]:[TON]],MATCH(运价!$M95&amp;运价!$N95&amp;运价!$O95&amp;运价!$P95&amp;运价!$Q95,Table1[港口名]&amp;Table1[中转港]&amp;Table1[运价类型]&amp;Table1[直客/
同行]&amp;Table1[RT范围],0),MATCH(运价!L$28,Table1[[#Headers],[CBM]:[TON]],0))</f>
        <v>240</v>
      </c>
      <c r="M95" s="295" t="s">
        <v>198</v>
      </c>
      <c r="N95" s="225" t="s">
        <v>198</v>
      </c>
      <c r="O95" s="225" t="s">
        <v>63</v>
      </c>
      <c r="P95" s="225" t="s">
        <v>64</v>
      </c>
      <c r="Q95" s="225" t="s">
        <v>65</v>
      </c>
    </row>
    <row r="96" spans="1:17" s="197" customFormat="1" ht="19.5" customHeight="1">
      <c r="A96" s="301" t="s">
        <v>199</v>
      </c>
      <c r="B96" s="261" t="s">
        <v>200</v>
      </c>
      <c r="C96" s="559">
        <v>0</v>
      </c>
      <c r="D96" s="560"/>
      <c r="E96" s="261" t="s">
        <v>196</v>
      </c>
      <c r="F96" s="250" t="s">
        <v>197</v>
      </c>
      <c r="G96" s="524" t="s">
        <v>28</v>
      </c>
      <c r="H96" s="296">
        <v>45</v>
      </c>
      <c r="I96" s="290" t="str">
        <f t="shared" si="5"/>
        <v>-</v>
      </c>
      <c r="J96" s="255" t="str">
        <f t="shared" si="6"/>
        <v>USD 340 / 345</v>
      </c>
      <c r="K96" s="289">
        <f t="array" ref="K96">INDEX(Table1[[CBM]:[TON]],MATCH(运价!$M96&amp;运价!$N96&amp;运价!$O96&amp;运价!$P96&amp;运价!$Q96,Table1[港口名]&amp;Table1[中转港]&amp;Table1[运价类型]&amp;Table1[直客/
同行]&amp;Table1[RT范围],0),MATCH(运价!K$28,Table1[[#Headers],[CBM]:[TON]],0))</f>
        <v>340</v>
      </c>
      <c r="L96" s="289">
        <f t="array" ref="L96">INDEX(Table1[[CBM]:[TON]],MATCH(运价!$M96&amp;运价!$N96&amp;运价!$O96&amp;运价!$P96&amp;运价!$Q96,Table1[港口名]&amp;Table1[中转港]&amp;Table1[运价类型]&amp;Table1[直客/
同行]&amp;Table1[RT范围],0),MATCH(运价!L$28,Table1[[#Headers],[CBM]:[TON]],0))</f>
        <v>345</v>
      </c>
      <c r="M96" s="295" t="s">
        <v>201</v>
      </c>
      <c r="N96" s="225" t="s">
        <v>201</v>
      </c>
      <c r="O96" s="225" t="s">
        <v>63</v>
      </c>
      <c r="P96" s="225" t="s">
        <v>64</v>
      </c>
      <c r="Q96" s="225" t="s">
        <v>65</v>
      </c>
    </row>
    <row r="97" spans="1:17" s="197" customFormat="1" ht="19.5" customHeight="1">
      <c r="A97" s="301" t="s">
        <v>202</v>
      </c>
      <c r="B97" s="261" t="s">
        <v>200</v>
      </c>
      <c r="C97" s="559">
        <v>0</v>
      </c>
      <c r="D97" s="560"/>
      <c r="E97" s="261" t="s">
        <v>196</v>
      </c>
      <c r="F97" s="250" t="s">
        <v>197</v>
      </c>
      <c r="G97" s="524" t="s">
        <v>28</v>
      </c>
      <c r="H97" s="296">
        <v>45</v>
      </c>
      <c r="I97" s="290" t="str">
        <f t="shared" si="5"/>
        <v>-</v>
      </c>
      <c r="J97" s="255" t="str">
        <f t="shared" si="6"/>
        <v>USD 340 / 345</v>
      </c>
      <c r="K97" s="289">
        <f t="array" ref="K97">INDEX(Table1[[CBM]:[TON]],MATCH(运价!$M97&amp;运价!$N97&amp;运价!$O97&amp;运价!$P97&amp;运价!$Q97,Table1[港口名]&amp;Table1[中转港]&amp;Table1[运价类型]&amp;Table1[直客/
同行]&amp;Table1[RT范围],0),MATCH(运价!K$28,Table1[[#Headers],[CBM]:[TON]],0))</f>
        <v>340</v>
      </c>
      <c r="L97" s="289">
        <f t="array" ref="L97">INDEX(Table1[[CBM]:[TON]],MATCH(运价!$M97&amp;运价!$N97&amp;运价!$O97&amp;运价!$P97&amp;运价!$Q97,Table1[港口名]&amp;Table1[中转港]&amp;Table1[运价类型]&amp;Table1[直客/
同行]&amp;Table1[RT范围],0),MATCH(运价!L$28,Table1[[#Headers],[CBM]:[TON]],0))</f>
        <v>345</v>
      </c>
      <c r="M97" s="318" t="s">
        <v>203</v>
      </c>
      <c r="N97" s="225" t="s">
        <v>203</v>
      </c>
      <c r="O97" s="225" t="s">
        <v>63</v>
      </c>
      <c r="P97" s="225" t="s">
        <v>64</v>
      </c>
      <c r="Q97" s="225" t="s">
        <v>65</v>
      </c>
    </row>
    <row r="98" spans="1:17" s="197" customFormat="1" ht="19.5" customHeight="1">
      <c r="A98" s="301" t="s">
        <v>204</v>
      </c>
      <c r="B98" s="261" t="s">
        <v>205</v>
      </c>
      <c r="C98" s="559">
        <v>0</v>
      </c>
      <c r="D98" s="560"/>
      <c r="E98" s="261" t="s">
        <v>196</v>
      </c>
      <c r="F98" s="250" t="s">
        <v>197</v>
      </c>
      <c r="G98" s="524" t="s">
        <v>28</v>
      </c>
      <c r="H98" s="296">
        <v>45</v>
      </c>
      <c r="I98" s="290" t="str">
        <f t="shared" si="5"/>
        <v>-</v>
      </c>
      <c r="J98" s="255" t="str">
        <f t="shared" si="6"/>
        <v>USD 365 / 370</v>
      </c>
      <c r="K98" s="289">
        <f t="array" ref="K98">INDEX(Table1[[CBM]:[TON]],MATCH(运价!$M98&amp;运价!$N98&amp;运价!$O98&amp;运价!$P98&amp;运价!$Q98,Table1[港口名]&amp;Table1[中转港]&amp;Table1[运价类型]&amp;Table1[直客/
同行]&amp;Table1[RT范围],0),MATCH(运价!K$28,Table1[[#Headers],[CBM]:[TON]],0))</f>
        <v>365</v>
      </c>
      <c r="L98" s="289">
        <f t="array" ref="L98">INDEX(Table1[[CBM]:[TON]],MATCH(运价!$M98&amp;运价!$N98&amp;运价!$O98&amp;运价!$P98&amp;运价!$Q98,Table1[港口名]&amp;Table1[中转港]&amp;Table1[运价类型]&amp;Table1[直客/
同行]&amp;Table1[RT范围],0),MATCH(运价!L$28,Table1[[#Headers],[CBM]:[TON]],0))</f>
        <v>370</v>
      </c>
      <c r="M98" s="318" t="s">
        <v>206</v>
      </c>
      <c r="N98" s="225" t="s">
        <v>201</v>
      </c>
      <c r="O98" s="225" t="s">
        <v>63</v>
      </c>
      <c r="P98" s="225" t="s">
        <v>64</v>
      </c>
      <c r="Q98" s="225" t="s">
        <v>65</v>
      </c>
    </row>
    <row r="99" spans="1:17" s="197" customFormat="1" ht="19.5" customHeight="1">
      <c r="A99" s="301" t="s">
        <v>207</v>
      </c>
      <c r="B99" s="277" t="s">
        <v>208</v>
      </c>
      <c r="C99" s="642"/>
      <c r="D99" s="642"/>
      <c r="E99" s="261" t="s">
        <v>49</v>
      </c>
      <c r="F99" s="278" t="s">
        <v>156</v>
      </c>
      <c r="G99" s="524" t="s">
        <v>28</v>
      </c>
      <c r="H99" s="296" t="s">
        <v>209</v>
      </c>
      <c r="I99" s="290" t="str">
        <f t="shared" si="5"/>
        <v>-</v>
      </c>
      <c r="J99" s="255" t="str">
        <f t="shared" si="6"/>
        <v>USD 140 / 145</v>
      </c>
      <c r="K99" s="289">
        <f t="array" ref="K99">INDEX(Table1[[CBM]:[TON]],MATCH(运价!$M99&amp;运价!$N99&amp;运价!$O99&amp;运价!$P99&amp;运价!$Q99,Table1[港口名]&amp;Table1[中转港]&amp;Table1[运价类型]&amp;Table1[直客/
同行]&amp;Table1[RT范围],0),MATCH(运价!K$28,Table1[[#Headers],[CBM]:[TON]],0))</f>
        <v>140</v>
      </c>
      <c r="L99" s="289">
        <f t="array" ref="L99">INDEX(Table1[[CBM]:[TON]],MATCH(运价!$M99&amp;运价!$N99&amp;运价!$O99&amp;运价!$P99&amp;运价!$Q99,Table1[港口名]&amp;Table1[中转港]&amp;Table1[运价类型]&amp;Table1[直客/
同行]&amp;Table1[RT范围],0),MATCH(运价!L$28,Table1[[#Headers],[CBM]:[TON]],0))</f>
        <v>145</v>
      </c>
      <c r="M99" s="318" t="s">
        <v>210</v>
      </c>
      <c r="N99" s="225" t="s">
        <v>210</v>
      </c>
      <c r="O99" s="225" t="s">
        <v>63</v>
      </c>
      <c r="P99" s="225" t="s">
        <v>64</v>
      </c>
      <c r="Q99" s="225" t="s">
        <v>65</v>
      </c>
    </row>
    <row r="100" spans="1:17" s="197" customFormat="1" ht="19.5" customHeight="1">
      <c r="A100" s="301" t="s">
        <v>211</v>
      </c>
      <c r="B100" s="261" t="s">
        <v>212</v>
      </c>
      <c r="C100" s="559">
        <v>0</v>
      </c>
      <c r="D100" s="560"/>
      <c r="E100" s="261" t="s">
        <v>49</v>
      </c>
      <c r="F100" s="278" t="s">
        <v>156</v>
      </c>
      <c r="G100" s="304" t="s">
        <v>210</v>
      </c>
      <c r="H100" s="296" t="s">
        <v>213</v>
      </c>
      <c r="I100" s="290" t="str">
        <f t="shared" si="5"/>
        <v>-</v>
      </c>
      <c r="J100" s="255" t="str">
        <f t="shared" si="6"/>
        <v>USD 237 / 242</v>
      </c>
      <c r="K100" s="289">
        <f t="array" ref="K100">INDEX(Table1[[CBM]:[TON]],MATCH(运价!$M100&amp;运价!$N100&amp;运价!$O100&amp;运价!$P100&amp;运价!$Q100,Table1[港口名]&amp;Table1[中转港]&amp;Table1[运价类型]&amp;Table1[直客/
同行]&amp;Table1[RT范围],0),MATCH(运价!K$28,Table1[[#Headers],[CBM]:[TON]],0))</f>
        <v>237</v>
      </c>
      <c r="L100" s="289">
        <f t="array" ref="L100">INDEX(Table1[[CBM]:[TON]],MATCH(运价!$M100&amp;运价!$N100&amp;运价!$O100&amp;运价!$P100&amp;运价!$Q100,Table1[港口名]&amp;Table1[中转港]&amp;Table1[运价类型]&amp;Table1[直客/
同行]&amp;Table1[RT范围],0),MATCH(运价!L$28,Table1[[#Headers],[CBM]:[TON]],0))</f>
        <v>242</v>
      </c>
      <c r="M100" s="318" t="s">
        <v>214</v>
      </c>
      <c r="N100" s="225" t="s">
        <v>210</v>
      </c>
      <c r="O100" s="225" t="s">
        <v>63</v>
      </c>
      <c r="P100" s="225" t="s">
        <v>64</v>
      </c>
      <c r="Q100" s="225" t="s">
        <v>65</v>
      </c>
    </row>
    <row r="101" spans="1:17" s="197" customFormat="1" ht="19.5" customHeight="1">
      <c r="A101" s="299" t="s">
        <v>215</v>
      </c>
      <c r="B101" s="261" t="s">
        <v>216</v>
      </c>
      <c r="C101" s="640"/>
      <c r="D101" s="641"/>
      <c r="E101" s="261" t="s">
        <v>49</v>
      </c>
      <c r="F101" s="278" t="s">
        <v>156</v>
      </c>
      <c r="G101" s="304" t="s">
        <v>210</v>
      </c>
      <c r="H101" s="296">
        <v>25</v>
      </c>
      <c r="I101" s="290" t="str">
        <f t="shared" si="5"/>
        <v>-</v>
      </c>
      <c r="J101" s="255" t="str">
        <f t="shared" si="6"/>
        <v>USD 177 / 182</v>
      </c>
      <c r="K101" s="289">
        <f t="array" ref="K101">INDEX(Table1[[CBM]:[TON]],MATCH(运价!$M101&amp;运价!$N101&amp;运价!$O101&amp;运价!$P101&amp;运价!$Q101,Table1[港口名]&amp;Table1[中转港]&amp;Table1[运价类型]&amp;Table1[直客/
同行]&amp;Table1[RT范围],0),MATCH(运价!K$28,Table1[[#Headers],[CBM]:[TON]],0))</f>
        <v>177</v>
      </c>
      <c r="L101" s="289">
        <f t="array" ref="L101">INDEX(Table1[[CBM]:[TON]],MATCH(运价!$M101&amp;运价!$N101&amp;运价!$O101&amp;运价!$P101&amp;运价!$Q101,Table1[港口名]&amp;Table1[中转港]&amp;Table1[运价类型]&amp;Table1[直客/
同行]&amp;Table1[RT范围],0),MATCH(运价!L$28,Table1[[#Headers],[CBM]:[TON]],0))</f>
        <v>182</v>
      </c>
      <c r="M101" s="318" t="s">
        <v>217</v>
      </c>
      <c r="N101" s="225" t="s">
        <v>210</v>
      </c>
      <c r="O101" s="225" t="s">
        <v>63</v>
      </c>
      <c r="P101" s="225" t="s">
        <v>64</v>
      </c>
      <c r="Q101" s="225" t="s">
        <v>65</v>
      </c>
    </row>
    <row r="102" spans="1:17" s="197" customFormat="1" ht="19.5" customHeight="1">
      <c r="A102" s="299" t="s">
        <v>218</v>
      </c>
      <c r="B102" s="261" t="s">
        <v>219</v>
      </c>
      <c r="C102" s="642"/>
      <c r="D102" s="642"/>
      <c r="E102" s="261" t="s">
        <v>49</v>
      </c>
      <c r="F102" s="278" t="s">
        <v>156</v>
      </c>
      <c r="G102" s="304" t="s">
        <v>210</v>
      </c>
      <c r="H102" s="296">
        <v>22</v>
      </c>
      <c r="I102" s="290" t="str">
        <f t="shared" si="5"/>
        <v>-</v>
      </c>
      <c r="J102" s="255" t="str">
        <f t="shared" si="6"/>
        <v>USD 267 / 272</v>
      </c>
      <c r="K102" s="289">
        <f t="array" ref="K102">INDEX(Table1[[CBM]:[TON]],MATCH(运价!$M102&amp;运价!$N102&amp;运价!$O102&amp;运价!$P102&amp;运价!$Q102,Table1[港口名]&amp;Table1[中转港]&amp;Table1[运价类型]&amp;Table1[直客/
同行]&amp;Table1[RT范围],0),MATCH(运价!K$28,Table1[[#Headers],[CBM]:[TON]],0))</f>
        <v>267</v>
      </c>
      <c r="L102" s="289">
        <f t="array" ref="L102">INDEX(Table1[[CBM]:[TON]],MATCH(运价!$M102&amp;运价!$N102&amp;运价!$O102&amp;运价!$P102&amp;运价!$Q102,Table1[港口名]&amp;Table1[中转港]&amp;Table1[运价类型]&amp;Table1[直客/
同行]&amp;Table1[RT范围],0),MATCH(运价!L$28,Table1[[#Headers],[CBM]:[TON]],0))</f>
        <v>272</v>
      </c>
      <c r="M102" s="318" t="s">
        <v>220</v>
      </c>
      <c r="N102" s="225" t="s">
        <v>210</v>
      </c>
      <c r="O102" s="225" t="s">
        <v>63</v>
      </c>
      <c r="P102" s="225" t="s">
        <v>64</v>
      </c>
      <c r="Q102" s="225" t="s">
        <v>65</v>
      </c>
    </row>
    <row r="103" spans="1:17" s="197" customFormat="1" ht="19.5" customHeight="1">
      <c r="A103" s="306" t="s">
        <v>215</v>
      </c>
      <c r="B103" s="250" t="s">
        <v>221</v>
      </c>
      <c r="C103" s="640"/>
      <c r="D103" s="641"/>
      <c r="E103" s="261" t="s">
        <v>49</v>
      </c>
      <c r="F103" s="277" t="s">
        <v>222</v>
      </c>
      <c r="G103" s="249" t="s">
        <v>28</v>
      </c>
      <c r="H103" s="248">
        <v>30</v>
      </c>
      <c r="I103" s="290" t="str">
        <f t="shared" si="5"/>
        <v>-</v>
      </c>
      <c r="J103" s="255" t="str">
        <f t="shared" si="6"/>
        <v>USD 233 / 243</v>
      </c>
      <c r="K103" s="289">
        <f t="array" ref="K103">INDEX(Table1[[CBM]:[TON]],MATCH(运价!$M103&amp;运价!$N103&amp;运价!$O103&amp;运价!$P103&amp;运价!$Q103,Table1[港口名]&amp;Table1[中转港]&amp;Table1[运价类型]&amp;Table1[直客/
同行]&amp;Table1[RT范围],0),MATCH(运价!K$28,Table1[[#Headers],[CBM]:[TON]],0))</f>
        <v>233</v>
      </c>
      <c r="L103" s="289">
        <f t="array" ref="L103">INDEX(Table1[[CBM]:[TON]],MATCH(运价!$M103&amp;运价!$N103&amp;运价!$O103&amp;运价!$P103&amp;运价!$Q103,Table1[港口名]&amp;Table1[中转港]&amp;Table1[运价类型]&amp;Table1[直客/
同行]&amp;Table1[RT范围],0),MATCH(运价!L$28,Table1[[#Headers],[CBM]:[TON]],0))</f>
        <v>243</v>
      </c>
      <c r="M103" s="318" t="s">
        <v>217</v>
      </c>
      <c r="N103" s="225" t="s">
        <v>217</v>
      </c>
      <c r="O103" s="225" t="s">
        <v>63</v>
      </c>
      <c r="P103" s="225" t="s">
        <v>64</v>
      </c>
      <c r="Q103" s="225" t="s">
        <v>65</v>
      </c>
    </row>
    <row r="104" spans="1:17" s="198" customFormat="1" ht="19.5" customHeight="1">
      <c r="A104" s="581" t="s">
        <v>223</v>
      </c>
      <c r="B104" s="582"/>
      <c r="C104" s="582"/>
      <c r="D104" s="582"/>
      <c r="E104" s="582"/>
      <c r="F104" s="582"/>
      <c r="G104" s="582"/>
      <c r="H104" s="583"/>
      <c r="I104" s="290"/>
      <c r="J104" s="255"/>
      <c r="K104" s="289"/>
      <c r="L104" s="289"/>
      <c r="M104" s="292"/>
      <c r="N104" s="225"/>
      <c r="O104" s="225"/>
      <c r="P104" s="292"/>
      <c r="Q104" s="225"/>
    </row>
    <row r="105" spans="1:17" s="198" customFormat="1" ht="19.5" customHeight="1">
      <c r="A105" s="307" t="s">
        <v>224</v>
      </c>
      <c r="B105" s="308"/>
      <c r="C105" s="308"/>
      <c r="D105" s="308"/>
      <c r="E105" s="263"/>
      <c r="F105" s="308"/>
      <c r="G105" s="263"/>
      <c r="H105" s="309"/>
      <c r="I105" s="290"/>
      <c r="J105" s="255"/>
      <c r="K105" s="289"/>
      <c r="L105" s="289"/>
      <c r="M105" s="292"/>
      <c r="N105" s="225"/>
      <c r="O105" s="225"/>
      <c r="P105" s="292"/>
      <c r="Q105" s="225"/>
    </row>
    <row r="106" spans="1:17" s="199" customFormat="1" ht="19.5" customHeight="1">
      <c r="A106" s="643"/>
      <c r="B106" s="644"/>
      <c r="C106" s="644"/>
      <c r="D106" s="644"/>
      <c r="E106" s="644"/>
      <c r="F106" s="644"/>
      <c r="G106" s="256"/>
      <c r="H106" s="265"/>
      <c r="I106" s="290"/>
      <c r="J106" s="255"/>
      <c r="K106" s="289"/>
      <c r="L106" s="289"/>
      <c r="M106" s="293"/>
      <c r="N106" s="225"/>
      <c r="O106" s="225"/>
      <c r="P106" s="293"/>
      <c r="Q106" s="225"/>
    </row>
    <row r="107" spans="1:17" ht="19.5" customHeight="1">
      <c r="A107" s="239" t="s">
        <v>225</v>
      </c>
      <c r="B107" s="240" t="s">
        <v>19</v>
      </c>
      <c r="C107" s="558" t="s">
        <v>20</v>
      </c>
      <c r="D107" s="558"/>
      <c r="E107" s="558"/>
      <c r="F107" s="242" t="s">
        <v>21</v>
      </c>
      <c r="G107" s="242" t="s">
        <v>22</v>
      </c>
      <c r="H107" s="243" t="s">
        <v>23</v>
      </c>
      <c r="I107" s="290"/>
      <c r="J107" s="288" t="s">
        <v>10</v>
      </c>
      <c r="K107" s="289" t="s">
        <v>11</v>
      </c>
      <c r="L107" s="289" t="s">
        <v>12</v>
      </c>
      <c r="M107" s="224" t="s">
        <v>13</v>
      </c>
      <c r="N107" s="224" t="s">
        <v>14</v>
      </c>
      <c r="O107" s="224" t="s">
        <v>15</v>
      </c>
      <c r="P107" s="224" t="s">
        <v>16</v>
      </c>
      <c r="Q107" s="224" t="s">
        <v>17</v>
      </c>
    </row>
    <row r="108" spans="1:17" s="197" customFormat="1" ht="19.5" customHeight="1">
      <c r="A108" s="310" t="s">
        <v>226</v>
      </c>
      <c r="B108" s="274" t="s">
        <v>3100</v>
      </c>
      <c r="C108" s="545" t="s">
        <v>227</v>
      </c>
      <c r="D108" s="580"/>
      <c r="E108" s="546"/>
      <c r="F108" s="277" t="s">
        <v>228</v>
      </c>
      <c r="G108" s="522" t="s">
        <v>28</v>
      </c>
      <c r="H108" s="248" t="s">
        <v>229</v>
      </c>
      <c r="I108" s="290" t="str">
        <f>IF(J108="","",IF(J108="SYSTEM PRICE","",IF(B108=J108,"-","check")))</f>
        <v>-</v>
      </c>
      <c r="J108" s="255" t="str">
        <f>"USD "&amp;IF(K108&lt;0,"( "&amp;-K108&amp;" )",K108)&amp;" / "&amp;IF(L108&lt;0,"( "&amp;-L108&amp;" )",L108)</f>
        <v>USD 105 / 125</v>
      </c>
      <c r="K108" s="289">
        <f t="array" ref="K108">INDEX(Table1[[CBM]:[TON]],MATCH(运价!$M108&amp;运价!$N108&amp;运价!$O108&amp;运价!$P108&amp;运价!$Q108,Table1[港口名]&amp;Table1[中转港]&amp;Table1[运价类型]&amp;Table1[直客/
同行]&amp;Table1[RT范围],0),MATCH(运价!K$28,Table1[[#Headers],[CBM]:[TON]],0))</f>
        <v>105</v>
      </c>
      <c r="L108" s="289">
        <f t="array" ref="L108">INDEX(Table1[[CBM]:[TON]],MATCH(运价!$M108&amp;运价!$N108&amp;运价!$O108&amp;运价!$P108&amp;运价!$Q108,Table1[港口名]&amp;Table1[中转港]&amp;Table1[运价类型]&amp;Table1[直客/
同行]&amp;Table1[RT范围],0),MATCH(运价!L$28,Table1[[#Headers],[CBM]:[TON]],0))</f>
        <v>125</v>
      </c>
      <c r="M108" s="225" t="s">
        <v>230</v>
      </c>
      <c r="N108" s="225" t="s">
        <v>230</v>
      </c>
      <c r="O108" s="225" t="s">
        <v>63</v>
      </c>
      <c r="P108" s="225" t="s">
        <v>64</v>
      </c>
      <c r="Q108" s="225" t="s">
        <v>65</v>
      </c>
    </row>
    <row r="109" spans="1:17" s="197" customFormat="1" ht="19.5" customHeight="1">
      <c r="A109" s="310" t="s">
        <v>231</v>
      </c>
      <c r="B109" s="274" t="s">
        <v>3101</v>
      </c>
      <c r="C109" s="559" t="s">
        <v>232</v>
      </c>
      <c r="D109" s="612"/>
      <c r="E109" s="560"/>
      <c r="F109" s="278" t="s">
        <v>233</v>
      </c>
      <c r="G109" s="521" t="s">
        <v>234</v>
      </c>
      <c r="H109" s="296" t="s">
        <v>235</v>
      </c>
      <c r="I109" s="290" t="str">
        <f>IF(J109="","",IF(J109="SYSTEM PRICE","",IF(B109=J109,"-","check")))</f>
        <v>-</v>
      </c>
      <c r="J109" s="255" t="str">
        <f>"USD "&amp;IF(K109&lt;0,"( "&amp;-K109&amp;" )",K109)&amp;" / "&amp;IF(L109&lt;0,"( "&amp;-L109&amp;" )",L109)</f>
        <v>USD 150 / 210</v>
      </c>
      <c r="K109" s="289">
        <f t="array" ref="K109">INDEX(Table1[[CBM]:[TON]],MATCH(运价!$M109&amp;运价!$N109&amp;运价!$O109&amp;运价!$P109&amp;运价!$Q109,Table1[港口名]&amp;Table1[中转港]&amp;Table1[运价类型]&amp;Table1[直客/
同行]&amp;Table1[RT范围],0),MATCH(运价!K$28,Table1[[#Headers],[CBM]:[TON]],0))</f>
        <v>150</v>
      </c>
      <c r="L109" s="289">
        <f t="array" ref="L109">INDEX(Table1[[CBM]:[TON]],MATCH(运价!$M109&amp;运价!$N109&amp;运价!$O109&amp;运价!$P109&amp;运价!$Q109,Table1[港口名]&amp;Table1[中转港]&amp;Table1[运价类型]&amp;Table1[直客/
同行]&amp;Table1[RT范围],0),MATCH(运价!L$28,Table1[[#Headers],[CBM]:[TON]],0))</f>
        <v>210</v>
      </c>
      <c r="M109" s="225" t="s">
        <v>236</v>
      </c>
      <c r="N109" s="225" t="s">
        <v>236</v>
      </c>
      <c r="O109" s="225" t="s">
        <v>63</v>
      </c>
      <c r="P109" s="225" t="s">
        <v>64</v>
      </c>
      <c r="Q109" s="225" t="s">
        <v>65</v>
      </c>
    </row>
    <row r="110" spans="1:17" s="197" customFormat="1" ht="19.5" customHeight="1">
      <c r="A110" s="310" t="s">
        <v>237</v>
      </c>
      <c r="B110" s="274" t="s">
        <v>3101</v>
      </c>
      <c r="C110" s="559" t="s">
        <v>232</v>
      </c>
      <c r="D110" s="612"/>
      <c r="E110" s="560"/>
      <c r="F110" s="278" t="s">
        <v>233</v>
      </c>
      <c r="G110" s="521" t="s">
        <v>234</v>
      </c>
      <c r="H110" s="296" t="s">
        <v>235</v>
      </c>
      <c r="I110" s="290" t="str">
        <f>IF(J110="","",IF(J110="SYSTEM PRICE","",IF(B110=J110,"-","check")))</f>
        <v>-</v>
      </c>
      <c r="J110" s="255" t="str">
        <f>"USD "&amp;IF(K110&lt;0,"( "&amp;-K110&amp;" )",K110)&amp;" / "&amp;IF(L110&lt;0,"( "&amp;-L110&amp;" )",L110)</f>
        <v>USD 150 / 210</v>
      </c>
      <c r="K110" s="289">
        <f t="array" ref="K110">INDEX(Table1[[CBM]:[TON]],MATCH(运价!$M110&amp;运价!$N110&amp;运价!$O110&amp;运价!$P110&amp;运价!$Q110,Table1[港口名]&amp;Table1[中转港]&amp;Table1[运价类型]&amp;Table1[直客/
同行]&amp;Table1[RT范围],0),MATCH(运价!K$28,Table1[[#Headers],[CBM]:[TON]],0))</f>
        <v>150</v>
      </c>
      <c r="L110" s="289">
        <f t="array" ref="L110">INDEX(Table1[[CBM]:[TON]],MATCH(运价!$M110&amp;运价!$N110&amp;运价!$O110&amp;运价!$P110&amp;运价!$Q110,Table1[港口名]&amp;Table1[中转港]&amp;Table1[运价类型]&amp;Table1[直客/
同行]&amp;Table1[RT范围],0),MATCH(运价!L$28,Table1[[#Headers],[CBM]:[TON]],0))</f>
        <v>210</v>
      </c>
      <c r="M110" s="225" t="s">
        <v>238</v>
      </c>
      <c r="N110" s="225" t="s">
        <v>238</v>
      </c>
      <c r="O110" s="225" t="s">
        <v>63</v>
      </c>
      <c r="P110" s="225" t="s">
        <v>64</v>
      </c>
      <c r="Q110" s="225" t="s">
        <v>65</v>
      </c>
    </row>
    <row r="111" spans="1:17" s="198" customFormat="1" ht="19.5" customHeight="1">
      <c r="A111" s="637" t="s">
        <v>239</v>
      </c>
      <c r="B111" s="638"/>
      <c r="C111" s="638"/>
      <c r="D111" s="638"/>
      <c r="E111" s="638"/>
      <c r="F111" s="638"/>
      <c r="G111" s="638"/>
      <c r="H111" s="639"/>
      <c r="I111" s="290"/>
      <c r="J111" s="255"/>
      <c r="K111" s="289"/>
      <c r="L111" s="289"/>
      <c r="M111" s="292"/>
      <c r="N111" s="225"/>
      <c r="O111" s="225"/>
      <c r="P111" s="292"/>
      <c r="Q111" s="225"/>
    </row>
    <row r="112" spans="1:17" s="197" customFormat="1" ht="19.5" customHeight="1">
      <c r="A112" s="616" t="s">
        <v>240</v>
      </c>
      <c r="B112" s="617"/>
      <c r="C112" s="617"/>
      <c r="D112" s="617"/>
      <c r="E112" s="617"/>
      <c r="F112" s="617"/>
      <c r="G112" s="617"/>
      <c r="H112" s="618"/>
      <c r="I112" s="290"/>
      <c r="J112" s="255"/>
      <c r="K112" s="289"/>
      <c r="L112" s="289"/>
      <c r="M112" s="225"/>
      <c r="N112" s="225"/>
      <c r="O112" s="225"/>
      <c r="P112" s="225"/>
      <c r="Q112" s="225"/>
    </row>
    <row r="113" spans="1:54" s="197" customFormat="1" ht="19.5" customHeight="1">
      <c r="A113" s="584"/>
      <c r="B113" s="585"/>
      <c r="C113" s="585"/>
      <c r="D113" s="585"/>
      <c r="E113" s="585"/>
      <c r="F113" s="585"/>
      <c r="G113" s="312"/>
      <c r="H113" s="313"/>
      <c r="I113" s="290"/>
      <c r="J113" s="255"/>
      <c r="K113" s="289"/>
      <c r="L113" s="289"/>
      <c r="M113" s="225"/>
      <c r="N113" s="225"/>
      <c r="O113" s="225"/>
      <c r="P113" s="225"/>
      <c r="Q113" s="225"/>
    </row>
    <row r="114" spans="1:54" ht="19.5" customHeight="1">
      <c r="A114" s="239" t="s">
        <v>241</v>
      </c>
      <c r="B114" s="240" t="s">
        <v>19</v>
      </c>
      <c r="C114" s="558" t="s">
        <v>20</v>
      </c>
      <c r="D114" s="558"/>
      <c r="E114" s="558"/>
      <c r="F114" s="242" t="s">
        <v>21</v>
      </c>
      <c r="G114" s="242" t="s">
        <v>22</v>
      </c>
      <c r="H114" s="243" t="s">
        <v>23</v>
      </c>
      <c r="I114" s="290"/>
      <c r="J114" s="288" t="s">
        <v>10</v>
      </c>
      <c r="K114" s="289" t="s">
        <v>11</v>
      </c>
      <c r="L114" s="289" t="s">
        <v>12</v>
      </c>
      <c r="M114" s="224" t="s">
        <v>13</v>
      </c>
      <c r="N114" s="224" t="s">
        <v>14</v>
      </c>
      <c r="O114" s="224" t="s">
        <v>15</v>
      </c>
      <c r="P114" s="224" t="s">
        <v>16</v>
      </c>
      <c r="Q114" s="224" t="s">
        <v>17</v>
      </c>
      <c r="R114" t="s">
        <v>21</v>
      </c>
    </row>
    <row r="115" spans="1:54" s="201" customFormat="1" ht="15">
      <c r="A115" s="314" t="s">
        <v>242</v>
      </c>
      <c r="B115" s="261" t="s">
        <v>3102</v>
      </c>
      <c r="C115" s="577" t="s">
        <v>244</v>
      </c>
      <c r="D115" s="578"/>
      <c r="E115" s="579"/>
      <c r="F115" s="249" t="s">
        <v>245</v>
      </c>
      <c r="G115" s="521" t="s">
        <v>28</v>
      </c>
      <c r="H115" s="248" t="s">
        <v>246</v>
      </c>
      <c r="I115" s="290" t="str">
        <f>IF(J115="","",IF(J115="SYSTEM PRICE","",IF(B115=J115,"-","check")))</f>
        <v>-</v>
      </c>
      <c r="J115" s="255" t="str">
        <f>"USD "&amp;IF(K115&lt;0,"( "&amp;-K115&amp;" )",K115)&amp;" / "&amp;IF(L115&lt;0,"( "&amp;-L115&amp;" )",L115)</f>
        <v>USD 95 / 105</v>
      </c>
      <c r="K115" s="289">
        <f t="array" ref="K115">INDEX(Table1[[CBM]:[TON]],MATCH(运价!$M115&amp;运价!$N115&amp;运价!$O115&amp;运价!$P115&amp;运价!$Q115&amp;R115,Table1[港口名]&amp;Table1[中转港]&amp;Table1[运价类型]&amp;Table1[直客/
同行]&amp;Table1[RT范围]&amp;Table1[船公司],0),MATCH(运价!K$28,Table1[[#Headers],[CBM]:[TON]],0))</f>
        <v>95</v>
      </c>
      <c r="L115" s="289">
        <f t="array" ref="L115">INDEX(Table1[[CBM]:[TON]],MATCH(运价!$M115&amp;运价!$N115&amp;运价!$O115&amp;运价!$P115&amp;运价!$Q115&amp;R115,Table1[港口名]&amp;Table1[中转港]&amp;Table1[运价类型]&amp;Table1[直客/
同行]&amp;Table1[RT范围]&amp;Table1[船公司],0),MATCH(运价!L$28,Table1[[#Headers],[CBM]:[TON]],0))</f>
        <v>105</v>
      </c>
      <c r="M115" s="320" t="s">
        <v>247</v>
      </c>
      <c r="N115" s="225" t="s">
        <v>247</v>
      </c>
      <c r="O115" s="225" t="s">
        <v>63</v>
      </c>
      <c r="P115" s="225" t="s">
        <v>96</v>
      </c>
      <c r="Q115" s="225" t="s">
        <v>65</v>
      </c>
      <c r="R115" s="187" t="s">
        <v>248</v>
      </c>
    </row>
    <row r="116" spans="1:54" s="201" customFormat="1" ht="15" customHeight="1">
      <c r="A116" s="314" t="s">
        <v>249</v>
      </c>
      <c r="B116" s="261" t="s">
        <v>243</v>
      </c>
      <c r="C116" s="577" t="s">
        <v>244</v>
      </c>
      <c r="D116" s="578"/>
      <c r="E116" s="579"/>
      <c r="F116" s="249" t="s">
        <v>245</v>
      </c>
      <c r="G116" s="521" t="s">
        <v>28</v>
      </c>
      <c r="H116" s="248" t="s">
        <v>246</v>
      </c>
      <c r="I116" s="290" t="str">
        <f>IF(J116="","",IF(J116="SYSTEM PRICE","",IF(B116=J116,"-","check")))</f>
        <v>-</v>
      </c>
      <c r="J116" s="255" t="str">
        <f>"USD "&amp;IF(K116&lt;0,"( "&amp;-K116&amp;" )",K116)&amp;" / "&amp;IF(L116&lt;0,"( "&amp;-L116&amp;" )",L116)</f>
        <v>USD 100 / 110</v>
      </c>
      <c r="K116" s="289">
        <f t="array" ref="K116">INDEX(Table1[[CBM]:[TON]],MATCH(运价!$M116&amp;运价!$N116&amp;运价!$O116&amp;运价!$P116&amp;运价!$Q116&amp;R116,Table1[港口名]&amp;Table1[中转港]&amp;Table1[运价类型]&amp;Table1[直客/
同行]&amp;Table1[RT范围]&amp;Table1[船公司],0),MATCH(运价!K$28,Table1[[#Headers],[CBM]:[TON]],0))</f>
        <v>100</v>
      </c>
      <c r="L116" s="289">
        <f t="array" ref="L116">INDEX(Table1[[CBM]:[TON]],MATCH(运价!$M116&amp;运价!$N116&amp;运价!$O116&amp;运价!$P116&amp;运价!$Q116&amp;R116,Table1[港口名]&amp;Table1[中转港]&amp;Table1[运价类型]&amp;Table1[直客/
同行]&amp;Table1[RT范围]&amp;Table1[船公司],0),MATCH(运价!L$28,Table1[[#Headers],[CBM]:[TON]],0))</f>
        <v>110</v>
      </c>
      <c r="M116" s="320" t="s">
        <v>247</v>
      </c>
      <c r="N116" s="225" t="s">
        <v>247</v>
      </c>
      <c r="O116" s="225" t="s">
        <v>63</v>
      </c>
      <c r="P116" s="225" t="s">
        <v>100</v>
      </c>
      <c r="Q116" s="225" t="s">
        <v>65</v>
      </c>
      <c r="R116" s="187" t="s">
        <v>248</v>
      </c>
    </row>
    <row r="117" spans="1:54" s="197" customFormat="1" ht="19.5" customHeight="1">
      <c r="A117" s="623" t="s">
        <v>250</v>
      </c>
      <c r="B117" s="624"/>
      <c r="C117" s="624"/>
      <c r="D117" s="624"/>
      <c r="E117" s="624"/>
      <c r="F117" s="624"/>
      <c r="G117" s="624"/>
      <c r="H117" s="625"/>
      <c r="I117" s="290"/>
      <c r="J117" s="255"/>
      <c r="K117" s="289"/>
      <c r="L117" s="289"/>
      <c r="M117" s="225"/>
      <c r="N117" s="225"/>
      <c r="O117" s="225"/>
      <c r="P117" s="225"/>
      <c r="Q117" s="225"/>
    </row>
    <row r="118" spans="1:54" s="197" customFormat="1" ht="19.5" customHeight="1">
      <c r="A118" s="251" t="s">
        <v>251</v>
      </c>
      <c r="B118" s="210"/>
      <c r="C118" s="210"/>
      <c r="D118" s="210"/>
      <c r="E118" s="210"/>
      <c r="F118" s="210"/>
      <c r="G118" s="252"/>
      <c r="H118" s="253"/>
      <c r="I118" s="290"/>
      <c r="J118" s="255"/>
      <c r="K118" s="289"/>
      <c r="L118" s="289"/>
      <c r="M118" s="225"/>
      <c r="N118" s="225"/>
      <c r="O118" s="225"/>
      <c r="P118" s="225"/>
      <c r="Q118" s="225"/>
    </row>
    <row r="119" spans="1:54" s="198" customFormat="1" ht="19.5" customHeight="1">
      <c r="A119" s="634" t="s">
        <v>252</v>
      </c>
      <c r="B119" s="635"/>
      <c r="C119" s="635"/>
      <c r="D119" s="635"/>
      <c r="E119" s="635"/>
      <c r="F119" s="635"/>
      <c r="G119" s="635"/>
      <c r="H119" s="636"/>
      <c r="I119" s="290"/>
      <c r="J119" s="255"/>
      <c r="K119" s="289"/>
      <c r="L119" s="289"/>
      <c r="M119" s="292"/>
      <c r="N119" s="225"/>
      <c r="O119" s="225"/>
      <c r="P119" s="292"/>
      <c r="Q119" s="225"/>
    </row>
    <row r="120" spans="1:54" s="197" customFormat="1" ht="19.5" customHeight="1">
      <c r="A120" s="584"/>
      <c r="B120" s="585"/>
      <c r="C120" s="585"/>
      <c r="D120" s="585"/>
      <c r="E120" s="585"/>
      <c r="F120" s="585"/>
      <c r="G120" s="312"/>
      <c r="H120" s="313"/>
      <c r="I120" s="290"/>
      <c r="J120" s="255"/>
      <c r="K120" s="289"/>
      <c r="L120" s="289"/>
      <c r="M120" s="225"/>
      <c r="N120" s="225"/>
      <c r="O120" s="225"/>
      <c r="P120" s="225"/>
      <c r="Q120" s="225"/>
    </row>
    <row r="121" spans="1:54" ht="19.5" customHeight="1">
      <c r="A121" s="239" t="s">
        <v>241</v>
      </c>
      <c r="B121" s="240" t="s">
        <v>19</v>
      </c>
      <c r="C121" s="558" t="s">
        <v>20</v>
      </c>
      <c r="D121" s="558"/>
      <c r="E121" s="558"/>
      <c r="F121" s="242" t="s">
        <v>21</v>
      </c>
      <c r="G121" s="242" t="s">
        <v>22</v>
      </c>
      <c r="H121" s="243" t="s">
        <v>23</v>
      </c>
      <c r="I121" s="290"/>
      <c r="J121" s="288" t="s">
        <v>10</v>
      </c>
      <c r="K121" s="289" t="s">
        <v>11</v>
      </c>
      <c r="L121" s="289" t="s">
        <v>12</v>
      </c>
      <c r="M121" s="224" t="s">
        <v>13</v>
      </c>
      <c r="N121" s="224" t="s">
        <v>14</v>
      </c>
      <c r="O121" s="224" t="s">
        <v>15</v>
      </c>
      <c r="P121" s="224" t="s">
        <v>16</v>
      </c>
      <c r="Q121" s="224" t="s">
        <v>17</v>
      </c>
      <c r="R121" t="s">
        <v>21</v>
      </c>
    </row>
    <row r="122" spans="1:54" s="199" customFormat="1" ht="19.5" customHeight="1">
      <c r="A122" s="301" t="s">
        <v>253</v>
      </c>
      <c r="B122" s="249" t="s">
        <v>254</v>
      </c>
      <c r="C122" s="559" t="s">
        <v>255</v>
      </c>
      <c r="D122" s="612"/>
      <c r="E122" s="560"/>
      <c r="F122" s="278" t="s">
        <v>256</v>
      </c>
      <c r="G122" s="521" t="s">
        <v>28</v>
      </c>
      <c r="H122" s="296">
        <v>11</v>
      </c>
      <c r="I122" s="290" t="str">
        <f>IF(J122="","",IF(J122="SYSTEM PRICE","",IF(B122=J122,"-","check")))</f>
        <v>-</v>
      </c>
      <c r="J122" s="255" t="str">
        <f>"USD "&amp;IF(K122&lt;0,"( "&amp;-K122&amp;" )",K122)&amp;" / "&amp;IF(L122&lt;0,"( "&amp;-L122&amp;" )",L122)</f>
        <v>USD 165 / 185</v>
      </c>
      <c r="K122" s="289">
        <f t="array" ref="K122">INDEX(Table1[[CBM]:[TON]],MATCH(运价!$M122&amp;运价!$N122&amp;运价!$O122&amp;运价!$P122&amp;运价!$Q122&amp;R122,Table1[港口名]&amp;Table1[中转港]&amp;Table1[运价类型]&amp;Table1[直客/
同行]&amp;Table1[RT范围]&amp;Table1[船公司],0),MATCH(运价!K$28,Table1[[#Headers],[CBM]:[TON]],0))</f>
        <v>165</v>
      </c>
      <c r="L122" s="289">
        <f t="array" ref="L122">INDEX(Table1[[CBM]:[TON]],MATCH(运价!$M122&amp;运价!$N122&amp;运价!$O122&amp;运价!$P122&amp;运价!$Q122&amp;R122,Table1[港口名]&amp;Table1[中转港]&amp;Table1[运价类型]&amp;Table1[直客/
同行]&amp;Table1[RT范围]&amp;Table1[船公司],0),MATCH(运价!L$28,Table1[[#Headers],[CBM]:[TON]],0))</f>
        <v>185</v>
      </c>
      <c r="M122" s="320" t="s">
        <v>247</v>
      </c>
      <c r="N122" s="225" t="s">
        <v>247</v>
      </c>
      <c r="O122" s="225" t="s">
        <v>63</v>
      </c>
      <c r="P122" s="225" t="s">
        <v>100</v>
      </c>
      <c r="Q122" s="225" t="s">
        <v>65</v>
      </c>
      <c r="R122" s="187" t="s">
        <v>257</v>
      </c>
    </row>
    <row r="123" spans="1:54" s="202" customFormat="1" ht="19.5" customHeight="1">
      <c r="A123" s="629" t="s">
        <v>258</v>
      </c>
      <c r="B123" s="630"/>
      <c r="C123" s="630"/>
      <c r="D123" s="630"/>
      <c r="E123" s="630"/>
      <c r="F123" s="630"/>
      <c r="G123" s="630"/>
      <c r="H123" s="631"/>
      <c r="I123" s="290"/>
      <c r="J123" s="255"/>
      <c r="K123" s="289"/>
      <c r="L123" s="289"/>
      <c r="M123" s="321"/>
      <c r="N123" s="225"/>
      <c r="O123" s="225"/>
      <c r="P123" s="321"/>
      <c r="Q123" s="225"/>
      <c r="S123" s="197"/>
      <c r="T123" s="197"/>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row>
    <row r="124" spans="1:54" s="197" customFormat="1" ht="18.75" customHeight="1">
      <c r="A124" s="632" t="s">
        <v>239</v>
      </c>
      <c r="B124" s="614"/>
      <c r="C124" s="614"/>
      <c r="D124" s="614"/>
      <c r="E124" s="614"/>
      <c r="F124" s="614"/>
      <c r="G124" s="614"/>
      <c r="H124" s="633"/>
      <c r="I124" s="290"/>
      <c r="J124" s="255"/>
      <c r="K124" s="289"/>
      <c r="L124" s="289"/>
      <c r="M124" s="225"/>
      <c r="N124" s="225"/>
      <c r="O124" s="225"/>
      <c r="P124" s="225"/>
      <c r="Q124" s="225"/>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row>
    <row r="125" spans="1:54" s="198" customFormat="1" ht="19.5" customHeight="1">
      <c r="A125" s="634" t="s">
        <v>259</v>
      </c>
      <c r="B125" s="635"/>
      <c r="C125" s="635"/>
      <c r="D125" s="635"/>
      <c r="E125" s="635"/>
      <c r="F125" s="635"/>
      <c r="G125" s="635"/>
      <c r="H125" s="636"/>
      <c r="I125" s="290"/>
      <c r="J125" s="255"/>
      <c r="K125" s="289"/>
      <c r="L125" s="289"/>
      <c r="M125" s="292"/>
      <c r="N125" s="225"/>
      <c r="O125" s="225"/>
      <c r="P125" s="292"/>
      <c r="Q125" s="225"/>
      <c r="R125" s="197"/>
      <c r="S125" s="197"/>
      <c r="T125" s="197"/>
    </row>
    <row r="126" spans="1:54" s="197" customFormat="1" ht="19.5" customHeight="1">
      <c r="A126" s="574"/>
      <c r="B126" s="575"/>
      <c r="C126" s="575"/>
      <c r="D126" s="575"/>
      <c r="E126" s="575"/>
      <c r="F126" s="575"/>
      <c r="G126" s="575"/>
      <c r="H126" s="619"/>
      <c r="I126" s="290"/>
      <c r="J126" s="255"/>
      <c r="K126" s="289"/>
      <c r="L126" s="289"/>
      <c r="M126" s="225"/>
      <c r="N126" s="225"/>
      <c r="O126" s="225"/>
      <c r="P126" s="225"/>
      <c r="Q126" s="225"/>
      <c r="U126" s="198"/>
      <c r="V126" s="198"/>
      <c r="W126" s="198"/>
      <c r="X126" s="198"/>
      <c r="Y126" s="198"/>
      <c r="Z126" s="198"/>
      <c r="AA126" s="198"/>
      <c r="AB126" s="198"/>
      <c r="AC126" s="198"/>
      <c r="AD126" s="198"/>
      <c r="AE126" s="198"/>
      <c r="AF126" s="198"/>
      <c r="AG126" s="198"/>
      <c r="AH126" s="198"/>
      <c r="AI126" s="198"/>
      <c r="AJ126" s="198"/>
      <c r="AK126" s="198"/>
      <c r="AL126" s="198"/>
      <c r="AM126" s="198"/>
      <c r="AN126" s="198"/>
      <c r="AO126" s="198"/>
      <c r="AP126" s="198"/>
      <c r="AQ126" s="198"/>
      <c r="AR126" s="198"/>
      <c r="AS126" s="198"/>
      <c r="AT126" s="198"/>
      <c r="AU126" s="198"/>
      <c r="AV126" s="198"/>
      <c r="AW126" s="198"/>
      <c r="AX126" s="198"/>
      <c r="AY126" s="198"/>
      <c r="AZ126" s="198"/>
      <c r="BA126" s="198"/>
      <c r="BB126" s="198"/>
    </row>
    <row r="127" spans="1:54" s="203" customFormat="1" ht="19.5" customHeight="1">
      <c r="A127" s="239" t="s">
        <v>260</v>
      </c>
      <c r="B127" s="240" t="s">
        <v>19</v>
      </c>
      <c r="C127" s="558" t="s">
        <v>20</v>
      </c>
      <c r="D127" s="558"/>
      <c r="E127" s="558"/>
      <c r="F127" s="242" t="s">
        <v>21</v>
      </c>
      <c r="G127" s="242" t="s">
        <v>22</v>
      </c>
      <c r="H127" s="243" t="s">
        <v>23</v>
      </c>
      <c r="I127" s="290"/>
      <c r="J127" s="288" t="s">
        <v>10</v>
      </c>
      <c r="K127" s="289" t="s">
        <v>11</v>
      </c>
      <c r="L127" s="289" t="s">
        <v>12</v>
      </c>
      <c r="M127" s="224" t="s">
        <v>13</v>
      </c>
      <c r="N127" s="224" t="s">
        <v>14</v>
      </c>
      <c r="O127" s="224" t="s">
        <v>15</v>
      </c>
      <c r="P127" s="224" t="s">
        <v>16</v>
      </c>
      <c r="Q127" s="224" t="s">
        <v>17</v>
      </c>
      <c r="R127"/>
      <c r="S127" s="197"/>
      <c r="T127" s="197"/>
      <c r="U127" s="198"/>
      <c r="V127" s="198"/>
      <c r="W127" s="198"/>
      <c r="X127" s="198"/>
      <c r="Y127" s="198"/>
      <c r="Z127" s="198"/>
      <c r="AA127" s="198"/>
      <c r="AB127" s="198"/>
      <c r="AC127" s="198"/>
      <c r="AD127" s="198"/>
      <c r="AE127" s="198"/>
      <c r="AF127" s="198"/>
      <c r="AG127" s="198"/>
      <c r="AH127" s="198"/>
      <c r="AI127" s="198"/>
      <c r="AJ127" s="198"/>
      <c r="AK127" s="198"/>
      <c r="AL127" s="198"/>
      <c r="AM127" s="198"/>
      <c r="AN127" s="198"/>
      <c r="AO127" s="198"/>
      <c r="AP127" s="198"/>
      <c r="AQ127" s="198"/>
      <c r="AR127" s="198"/>
      <c r="AS127" s="198"/>
      <c r="AT127" s="198"/>
      <c r="AU127" s="198"/>
      <c r="AV127" s="198"/>
      <c r="AW127" s="198"/>
      <c r="AX127" s="198"/>
      <c r="AY127" s="198"/>
      <c r="AZ127" s="198"/>
      <c r="BA127" s="198"/>
      <c r="BB127" s="198"/>
    </row>
    <row r="128" spans="1:54" s="204" customFormat="1" ht="19.5" customHeight="1">
      <c r="A128" s="317" t="s">
        <v>261</v>
      </c>
      <c r="B128" s="249" t="s">
        <v>262</v>
      </c>
      <c r="C128" s="545" t="s">
        <v>173</v>
      </c>
      <c r="D128" s="580"/>
      <c r="E128" s="546"/>
      <c r="F128" s="277" t="s">
        <v>197</v>
      </c>
      <c r="G128" s="522" t="s">
        <v>28</v>
      </c>
      <c r="H128" s="248">
        <v>40</v>
      </c>
      <c r="I128" s="322" t="str">
        <f t="shared" ref="I128:I133" si="7">IF(J128="","",IF(J128="SYSTEM PRICE","",IF(B128=J128,"-","check")))</f>
        <v>-</v>
      </c>
      <c r="J128" s="288" t="str">
        <f t="shared" ref="J128:J133" si="8">"USD "&amp;IF(K128&lt;0,"( "&amp;-K128&amp;" )",K128)&amp;" / "&amp;IF(L128&lt;0,"( "&amp;-L128&amp;" )",L128)</f>
        <v>USD 120 / 150</v>
      </c>
      <c r="K128" s="289">
        <f t="array" ref="K128">INDEX(Table1[[CBM]:[TON]],MATCH(运价!$M128&amp;运价!$N128&amp;运价!$O128&amp;运价!$P128&amp;运价!$Q128,Table1[港口名]&amp;Table1[中转港]&amp;Table1[运价类型]&amp;Table1[直客/
同行]&amp;Table1[RT范围],0),MATCH(运价!K$28,Table1[[#Headers],[CBM]:[TON]],0))</f>
        <v>120</v>
      </c>
      <c r="L128" s="289">
        <f t="array" ref="L128">INDEX(Table1[[CBM]:[TON]],MATCH(运价!$M128&amp;运价!$N128&amp;运价!$O128&amp;运价!$P128&amp;运价!$Q128,Table1[港口名]&amp;Table1[中转港]&amp;Table1[运价类型]&amp;Table1[直客/
同行]&amp;Table1[RT范围],0),MATCH(运价!L$28,Table1[[#Headers],[CBM]:[TON]],0))</f>
        <v>150</v>
      </c>
      <c r="M128" s="323" t="s">
        <v>263</v>
      </c>
      <c r="N128" s="323" t="s">
        <v>263</v>
      </c>
      <c r="O128" s="225" t="s">
        <v>63</v>
      </c>
      <c r="P128" s="225" t="s">
        <v>64</v>
      </c>
      <c r="Q128" s="225" t="s">
        <v>65</v>
      </c>
      <c r="R128" s="202"/>
      <c r="S128" s="197"/>
      <c r="T128" s="197"/>
      <c r="U128" s="198"/>
      <c r="V128" s="198"/>
      <c r="W128" s="198"/>
      <c r="X128" s="198"/>
      <c r="Y128" s="198"/>
      <c r="Z128" s="198"/>
      <c r="AA128" s="198"/>
      <c r="AB128" s="198"/>
      <c r="AC128" s="198"/>
      <c r="AD128" s="198"/>
      <c r="AE128" s="198"/>
      <c r="AF128" s="198"/>
      <c r="AG128" s="198"/>
      <c r="AH128" s="198"/>
      <c r="AI128" s="198"/>
      <c r="AJ128" s="198"/>
      <c r="AK128" s="198"/>
      <c r="AL128" s="198"/>
      <c r="AM128" s="198"/>
      <c r="AN128" s="198"/>
      <c r="AO128" s="198"/>
      <c r="AP128" s="198"/>
      <c r="AQ128" s="198"/>
      <c r="AR128" s="198"/>
      <c r="AS128" s="198"/>
      <c r="AT128" s="198"/>
      <c r="AU128" s="198"/>
      <c r="AV128" s="198"/>
      <c r="AW128" s="198"/>
      <c r="AX128" s="198"/>
      <c r="AY128" s="198"/>
      <c r="AZ128" s="198"/>
      <c r="BA128" s="198"/>
      <c r="BB128" s="198"/>
    </row>
    <row r="129" spans="1:54" s="203" customFormat="1" ht="19.5" customHeight="1">
      <c r="A129" s="324" t="s">
        <v>264</v>
      </c>
      <c r="B129" s="249" t="s">
        <v>265</v>
      </c>
      <c r="C129" s="559" t="s">
        <v>127</v>
      </c>
      <c r="D129" s="612"/>
      <c r="E129" s="560"/>
      <c r="F129" s="278" t="s">
        <v>266</v>
      </c>
      <c r="G129" s="521" t="s">
        <v>28</v>
      </c>
      <c r="H129" s="248" t="s">
        <v>267</v>
      </c>
      <c r="I129" s="290" t="str">
        <f t="shared" si="7"/>
        <v>-</v>
      </c>
      <c r="J129" s="255" t="str">
        <f t="shared" si="8"/>
        <v>USD 70 / 90</v>
      </c>
      <c r="K129" s="289">
        <f t="array" ref="K129">INDEX(Table1[[CBM]:[TON]],MATCH(运价!$M129&amp;运价!$N129&amp;运价!$O129&amp;运价!$P129&amp;运价!$Q129,Table1[港口名]&amp;Table1[中转港]&amp;Table1[运价类型]&amp;Table1[直客/
同行]&amp;Table1[RT范围],0),MATCH(运价!K$28,Table1[[#Headers],[CBM]:[TON]],0))</f>
        <v>70</v>
      </c>
      <c r="L129" s="289">
        <f t="array" ref="L129">INDEX(Table1[[CBM]:[TON]],MATCH(运价!$M129&amp;运价!$N129&amp;运价!$O129&amp;运价!$P129&amp;运价!$Q129,Table1[港口名]&amp;Table1[中转港]&amp;Table1[运价类型]&amp;Table1[直客/
同行]&amp;Table1[RT范围],0),MATCH(运价!L$28,Table1[[#Headers],[CBM]:[TON]],0))</f>
        <v>90</v>
      </c>
      <c r="M129" s="225" t="s">
        <v>268</v>
      </c>
      <c r="N129" s="225" t="s">
        <v>268</v>
      </c>
      <c r="O129" s="225" t="s">
        <v>63</v>
      </c>
      <c r="P129" s="225" t="s">
        <v>100</v>
      </c>
      <c r="Q129" s="225" t="s">
        <v>65</v>
      </c>
      <c r="R129" s="197"/>
      <c r="S129" s="197"/>
      <c r="T129" s="197"/>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row>
    <row r="130" spans="1:54" s="203" customFormat="1" ht="19.5" customHeight="1">
      <c r="A130" s="324" t="s">
        <v>269</v>
      </c>
      <c r="B130" s="249" t="s">
        <v>270</v>
      </c>
      <c r="C130" s="559" t="s">
        <v>127</v>
      </c>
      <c r="D130" s="612"/>
      <c r="E130" s="560"/>
      <c r="F130" s="278" t="s">
        <v>266</v>
      </c>
      <c r="G130" s="521" t="s">
        <v>28</v>
      </c>
      <c r="H130" s="248" t="s">
        <v>267</v>
      </c>
      <c r="I130" s="290" t="str">
        <f t="shared" si="7"/>
        <v>-</v>
      </c>
      <c r="J130" s="255" t="str">
        <f t="shared" si="8"/>
        <v>USD 65 / 85</v>
      </c>
      <c r="K130" s="289">
        <f t="array" ref="K130">INDEX(Table1[[CBM]:[TON]],MATCH(运价!$M130&amp;运价!$N130&amp;运价!$O130&amp;运价!$P130&amp;运价!$Q130,Table1[港口名]&amp;Table1[中转港]&amp;Table1[运价类型]&amp;Table1[直客/
同行]&amp;Table1[RT范围],0),MATCH(运价!K$28,Table1[[#Headers],[CBM]:[TON]],0))</f>
        <v>65</v>
      </c>
      <c r="L130" s="289">
        <f t="array" ref="L130">INDEX(Table1[[CBM]:[TON]],MATCH(运价!$M130&amp;运价!$N130&amp;运价!$O130&amp;运价!$P130&amp;运价!$Q130,Table1[港口名]&amp;Table1[中转港]&amp;Table1[运价类型]&amp;Table1[直客/
同行]&amp;Table1[RT范围],0),MATCH(运价!L$28,Table1[[#Headers],[CBM]:[TON]],0))</f>
        <v>85</v>
      </c>
      <c r="M130" s="225" t="s">
        <v>268</v>
      </c>
      <c r="N130" s="225" t="s">
        <v>268</v>
      </c>
      <c r="O130" s="225" t="s">
        <v>63</v>
      </c>
      <c r="P130" s="225" t="s">
        <v>96</v>
      </c>
      <c r="Q130" s="225" t="s">
        <v>65</v>
      </c>
      <c r="R130" s="197"/>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row>
    <row r="131" spans="1:54" s="203" customFormat="1" ht="19.5" customHeight="1">
      <c r="A131" s="324" t="s">
        <v>271</v>
      </c>
      <c r="B131" s="249" t="s">
        <v>270</v>
      </c>
      <c r="C131" s="559" t="s">
        <v>127</v>
      </c>
      <c r="D131" s="612"/>
      <c r="E131" s="560"/>
      <c r="F131" s="278" t="s">
        <v>266</v>
      </c>
      <c r="G131" s="278" t="s">
        <v>272</v>
      </c>
      <c r="H131" s="248" t="s">
        <v>267</v>
      </c>
      <c r="I131" s="290" t="str">
        <f t="shared" si="7"/>
        <v>-</v>
      </c>
      <c r="J131" s="255" t="str">
        <f t="shared" si="8"/>
        <v>USD 65 / 85</v>
      </c>
      <c r="K131" s="289">
        <f t="array" ref="K131">INDEX(Table1[[CBM]:[TON]],MATCH(运价!$M131&amp;运价!$N131&amp;运价!$O131&amp;运价!$P131&amp;运价!$Q131,Table1[港口名]&amp;Table1[中转港]&amp;Table1[运价类型]&amp;Table1[直客/
同行]&amp;Table1[RT范围],0),MATCH(运价!K$28,Table1[[#Headers],[CBM]:[TON]],0))</f>
        <v>65</v>
      </c>
      <c r="L131" s="289">
        <f t="array" ref="L131">INDEX(Table1[[CBM]:[TON]],MATCH(运价!$M131&amp;运价!$N131&amp;运价!$O131&amp;运价!$P131&amp;运价!$Q131,Table1[港口名]&amp;Table1[中转港]&amp;Table1[运价类型]&amp;Table1[直客/
同行]&amp;Table1[RT范围],0),MATCH(运价!L$28,Table1[[#Headers],[CBM]:[TON]],0))</f>
        <v>85</v>
      </c>
      <c r="M131" s="323" t="s">
        <v>273</v>
      </c>
      <c r="N131" s="225" t="s">
        <v>268</v>
      </c>
      <c r="O131" s="225" t="s">
        <v>63</v>
      </c>
      <c r="P131" s="225" t="s">
        <v>64</v>
      </c>
      <c r="Q131" s="225" t="s">
        <v>65</v>
      </c>
      <c r="R131" s="197"/>
      <c r="S131" s="197"/>
      <c r="T131" s="197"/>
      <c r="U131" s="197"/>
      <c r="V131" s="197"/>
      <c r="W131" s="197"/>
      <c r="X131" s="197"/>
      <c r="Y131" s="197"/>
      <c r="Z131" s="197"/>
      <c r="AA131" s="197"/>
      <c r="AB131" s="197"/>
      <c r="AC131" s="197"/>
      <c r="AD131" s="197"/>
      <c r="AE131" s="197"/>
      <c r="AF131" s="197"/>
      <c r="AG131" s="197"/>
      <c r="AH131" s="197"/>
      <c r="AI131" s="197"/>
      <c r="AJ131" s="197"/>
      <c r="AK131" s="197"/>
      <c r="AL131" s="197"/>
      <c r="AM131" s="197"/>
      <c r="AN131" s="197"/>
      <c r="AO131" s="197"/>
      <c r="AP131" s="197"/>
      <c r="AQ131" s="197"/>
      <c r="AR131" s="197"/>
      <c r="AS131" s="197"/>
      <c r="AT131" s="197"/>
      <c r="AU131" s="197"/>
      <c r="AV131" s="197"/>
      <c r="AW131" s="197"/>
      <c r="AX131" s="197"/>
      <c r="AY131" s="197"/>
      <c r="AZ131" s="197"/>
      <c r="BA131" s="197"/>
      <c r="BB131" s="197"/>
    </row>
    <row r="132" spans="1:54" s="203" customFormat="1" ht="19.5" customHeight="1">
      <c r="A132" s="301" t="s">
        <v>274</v>
      </c>
      <c r="B132" s="249" t="s">
        <v>270</v>
      </c>
      <c r="C132" s="559" t="s">
        <v>127</v>
      </c>
      <c r="D132" s="612"/>
      <c r="E132" s="560"/>
      <c r="F132" s="278" t="s">
        <v>266</v>
      </c>
      <c r="G132" s="278" t="s">
        <v>272</v>
      </c>
      <c r="H132" s="248" t="s">
        <v>267</v>
      </c>
      <c r="I132" s="290" t="str">
        <f t="shared" si="7"/>
        <v>-</v>
      </c>
      <c r="J132" s="255" t="str">
        <f t="shared" si="8"/>
        <v>USD 65 / 85</v>
      </c>
      <c r="K132" s="289">
        <f t="array" ref="K132">INDEX(Table1[[CBM]:[TON]],MATCH(运价!$M132&amp;运价!$N132&amp;运价!$O132&amp;运价!$P132&amp;运价!$Q132,Table1[港口名]&amp;Table1[中转港]&amp;Table1[运价类型]&amp;Table1[直客/
同行]&amp;Table1[RT范围],0),MATCH(运价!K$28,Table1[[#Headers],[CBM]:[TON]],0))</f>
        <v>65</v>
      </c>
      <c r="L132" s="289">
        <f t="array" ref="L132">INDEX(Table1[[CBM]:[TON]],MATCH(运价!$M132&amp;运价!$N132&amp;运价!$O132&amp;运价!$P132&amp;运价!$Q132,Table1[港口名]&amp;Table1[中转港]&amp;Table1[运价类型]&amp;Table1[直客/
同行]&amp;Table1[RT范围],0),MATCH(运价!L$28,Table1[[#Headers],[CBM]:[TON]],0))</f>
        <v>85</v>
      </c>
      <c r="M132" s="225" t="s">
        <v>275</v>
      </c>
      <c r="N132" s="225" t="s">
        <v>268</v>
      </c>
      <c r="O132" s="225" t="s">
        <v>63</v>
      </c>
      <c r="P132" s="225" t="s">
        <v>64</v>
      </c>
      <c r="Q132" s="225" t="s">
        <v>65</v>
      </c>
      <c r="R132" s="197"/>
      <c r="S132" s="198"/>
      <c r="T132" s="198"/>
      <c r="U132" s="198"/>
      <c r="V132" s="198"/>
      <c r="W132" s="198"/>
      <c r="X132" s="198"/>
      <c r="Y132" s="198"/>
      <c r="Z132" s="198"/>
      <c r="AA132" s="198"/>
      <c r="AB132" s="198"/>
      <c r="AC132" s="198"/>
      <c r="AD132" s="198"/>
      <c r="AE132" s="198"/>
      <c r="AF132" s="198"/>
      <c r="AG132" s="198"/>
      <c r="AH132" s="198"/>
      <c r="AI132" s="198"/>
      <c r="AJ132" s="198"/>
      <c r="AK132" s="198"/>
      <c r="AL132" s="198"/>
      <c r="AM132" s="198"/>
      <c r="AN132" s="198"/>
      <c r="AO132" s="198"/>
      <c r="AP132" s="198"/>
      <c r="AQ132" s="198"/>
      <c r="AR132" s="198"/>
      <c r="AS132" s="198"/>
      <c r="AT132" s="198"/>
      <c r="AU132" s="198"/>
      <c r="AV132" s="198"/>
      <c r="AW132" s="198"/>
      <c r="AX132" s="198"/>
      <c r="AY132" s="198"/>
      <c r="AZ132" s="198"/>
      <c r="BA132" s="198"/>
      <c r="BB132" s="198"/>
    </row>
    <row r="133" spans="1:54" s="198" customFormat="1" ht="19.5" customHeight="1">
      <c r="A133" s="301" t="s">
        <v>276</v>
      </c>
      <c r="B133" s="249" t="s">
        <v>270</v>
      </c>
      <c r="C133" s="559" t="s">
        <v>127</v>
      </c>
      <c r="D133" s="612"/>
      <c r="E133" s="560"/>
      <c r="F133" s="278" t="s">
        <v>266</v>
      </c>
      <c r="G133" s="278" t="s">
        <v>272</v>
      </c>
      <c r="H133" s="248" t="s">
        <v>267</v>
      </c>
      <c r="I133" s="290" t="str">
        <f t="shared" si="7"/>
        <v>-</v>
      </c>
      <c r="J133" s="255" t="str">
        <f t="shared" si="8"/>
        <v>USD 65 / 85</v>
      </c>
      <c r="K133" s="289">
        <f t="array" ref="K133">INDEX(Table1[[CBM]:[TON]],MATCH(运价!$M133&amp;运价!$N133&amp;运价!$O133&amp;运价!$P133&amp;运价!$Q133,Table1[港口名]&amp;Table1[中转港]&amp;Table1[运价类型]&amp;Table1[直客/
同行]&amp;Table1[RT范围],0),MATCH(运价!K$28,Table1[[#Headers],[CBM]:[TON]],0))</f>
        <v>65</v>
      </c>
      <c r="L133" s="289">
        <f t="array" ref="L133">INDEX(Table1[[CBM]:[TON]],MATCH(运价!$M133&amp;运价!$N133&amp;运价!$O133&amp;运价!$P133&amp;运价!$Q133,Table1[港口名]&amp;Table1[中转港]&amp;Table1[运价类型]&amp;Table1[直客/
同行]&amp;Table1[RT范围],0),MATCH(运价!L$28,Table1[[#Headers],[CBM]:[TON]],0))</f>
        <v>85</v>
      </c>
      <c r="M133" s="225" t="s">
        <v>277</v>
      </c>
      <c r="N133" s="225" t="s">
        <v>268</v>
      </c>
      <c r="O133" s="225" t="s">
        <v>63</v>
      </c>
      <c r="P133" s="225" t="s">
        <v>64</v>
      </c>
      <c r="Q133" s="225" t="s">
        <v>65</v>
      </c>
      <c r="R133" s="197"/>
    </row>
    <row r="134" spans="1:54" s="197" customFormat="1" ht="19.5" customHeight="1">
      <c r="A134" s="623" t="s">
        <v>278</v>
      </c>
      <c r="B134" s="624"/>
      <c r="C134" s="624"/>
      <c r="D134" s="624"/>
      <c r="E134" s="624"/>
      <c r="F134" s="624"/>
      <c r="G134" s="624"/>
      <c r="H134" s="625"/>
      <c r="I134" s="290"/>
      <c r="J134" s="255"/>
      <c r="K134" s="289"/>
      <c r="L134" s="289"/>
      <c r="M134" s="225"/>
      <c r="N134" s="225"/>
      <c r="O134" s="225"/>
      <c r="P134" s="225"/>
      <c r="Q134" s="225"/>
    </row>
    <row r="135" spans="1:54" s="198" customFormat="1" ht="19.5" customHeight="1">
      <c r="A135" s="254" t="s">
        <v>279</v>
      </c>
      <c r="B135" s="325"/>
      <c r="C135" s="325"/>
      <c r="D135" s="325"/>
      <c r="E135" s="325"/>
      <c r="F135" s="326"/>
      <c r="G135" s="326"/>
      <c r="H135" s="257"/>
      <c r="I135" s="290"/>
      <c r="J135" s="255"/>
      <c r="K135" s="289"/>
      <c r="L135" s="289"/>
      <c r="M135" s="292"/>
      <c r="N135" s="225"/>
      <c r="O135" s="225"/>
      <c r="P135" s="292"/>
      <c r="Q135" s="225"/>
      <c r="R135" s="197"/>
    </row>
    <row r="136" spans="1:54" s="198" customFormat="1" ht="19.5" customHeight="1">
      <c r="A136" s="616" t="s">
        <v>280</v>
      </c>
      <c r="B136" s="617"/>
      <c r="C136" s="617"/>
      <c r="D136" s="617"/>
      <c r="E136" s="617"/>
      <c r="F136" s="617"/>
      <c r="G136" s="617"/>
      <c r="H136" s="618"/>
      <c r="I136" s="290"/>
      <c r="J136" s="255"/>
      <c r="K136" s="289"/>
      <c r="L136" s="289"/>
      <c r="M136" s="225"/>
      <c r="N136" s="225"/>
      <c r="O136" s="225"/>
      <c r="P136" s="225"/>
      <c r="Q136" s="225"/>
      <c r="R136" s="197"/>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row>
    <row r="137" spans="1:54" s="203" customFormat="1" ht="19.5" customHeight="1">
      <c r="A137" s="574"/>
      <c r="B137" s="575"/>
      <c r="C137" s="575"/>
      <c r="D137" s="575"/>
      <c r="E137" s="575"/>
      <c r="F137" s="575"/>
      <c r="G137" s="575"/>
      <c r="H137" s="619"/>
      <c r="I137" s="290"/>
      <c r="J137" s="255"/>
      <c r="K137" s="289"/>
      <c r="L137" s="289"/>
      <c r="M137" s="225"/>
      <c r="N137" s="225"/>
      <c r="O137" s="225"/>
      <c r="P137" s="225"/>
      <c r="Q137" s="225"/>
      <c r="R137" s="197"/>
      <c r="S137" s="197"/>
      <c r="T137" s="197"/>
      <c r="U137" s="197"/>
      <c r="V137" s="197"/>
      <c r="W137" s="197"/>
      <c r="X137" s="197"/>
      <c r="Y137" s="197"/>
      <c r="Z137" s="197"/>
      <c r="AA137" s="197"/>
      <c r="AB137" s="197"/>
      <c r="AC137" s="197"/>
      <c r="AD137" s="197"/>
      <c r="AE137" s="197"/>
      <c r="AF137" s="197"/>
      <c r="AG137" s="197"/>
      <c r="AH137" s="197"/>
      <c r="AI137" s="197"/>
      <c r="AJ137" s="197"/>
      <c r="AK137" s="197"/>
      <c r="AL137" s="197"/>
      <c r="AM137" s="197"/>
      <c r="AN137" s="197"/>
      <c r="AO137" s="197"/>
      <c r="AP137" s="197"/>
      <c r="AQ137" s="197"/>
      <c r="AR137" s="197"/>
      <c r="AS137" s="197"/>
      <c r="AT137" s="197"/>
      <c r="AU137" s="197"/>
      <c r="AV137" s="197"/>
      <c r="AW137" s="197"/>
      <c r="AX137" s="197"/>
      <c r="AY137" s="197"/>
      <c r="AZ137" s="197"/>
      <c r="BA137" s="197"/>
      <c r="BB137" s="197"/>
    </row>
    <row r="138" spans="1:54" s="203" customFormat="1" ht="19.5" customHeight="1">
      <c r="A138" s="239" t="s">
        <v>281</v>
      </c>
      <c r="B138" s="240" t="s">
        <v>19</v>
      </c>
      <c r="C138" s="558" t="s">
        <v>20</v>
      </c>
      <c r="D138" s="558"/>
      <c r="E138" s="558"/>
      <c r="F138" s="242" t="s">
        <v>21</v>
      </c>
      <c r="G138" s="242" t="s">
        <v>22</v>
      </c>
      <c r="H138" s="243" t="s">
        <v>23</v>
      </c>
      <c r="I138" s="290"/>
      <c r="J138" s="288" t="s">
        <v>10</v>
      </c>
      <c r="K138" s="289" t="s">
        <v>11</v>
      </c>
      <c r="L138" s="289" t="s">
        <v>12</v>
      </c>
      <c r="M138" s="224" t="s">
        <v>13</v>
      </c>
      <c r="N138" s="224" t="s">
        <v>14</v>
      </c>
      <c r="O138" s="224" t="s">
        <v>15</v>
      </c>
      <c r="P138" s="224" t="s">
        <v>16</v>
      </c>
      <c r="Q138" s="224" t="s">
        <v>17</v>
      </c>
      <c r="R138"/>
      <c r="S138" s="197"/>
      <c r="T138" s="197"/>
      <c r="U138" s="197"/>
      <c r="V138" s="197"/>
      <c r="W138" s="197"/>
      <c r="X138" s="197"/>
      <c r="Y138" s="197"/>
      <c r="Z138" s="197"/>
      <c r="AA138" s="197"/>
      <c r="AB138" s="197"/>
      <c r="AC138" s="197"/>
      <c r="AD138" s="197"/>
      <c r="AE138" s="197"/>
      <c r="AF138" s="197"/>
      <c r="AG138" s="197"/>
      <c r="AH138" s="197"/>
      <c r="AI138" s="197"/>
      <c r="AJ138" s="197"/>
      <c r="AK138" s="197"/>
      <c r="AL138" s="197"/>
      <c r="AM138" s="197"/>
      <c r="AN138" s="197"/>
      <c r="AO138" s="197"/>
      <c r="AP138" s="197"/>
      <c r="AQ138" s="197"/>
      <c r="AR138" s="197"/>
      <c r="AS138" s="197"/>
      <c r="AT138" s="197"/>
      <c r="AU138" s="197"/>
      <c r="AV138" s="197"/>
      <c r="AW138" s="197"/>
      <c r="AX138" s="197"/>
      <c r="AY138" s="197"/>
      <c r="AZ138" s="197"/>
      <c r="BA138" s="197"/>
      <c r="BB138" s="197"/>
    </row>
    <row r="139" spans="1:54" s="197" customFormat="1" ht="19.5" customHeight="1">
      <c r="A139" s="273" t="s">
        <v>282</v>
      </c>
      <c r="B139" s="274" t="s">
        <v>283</v>
      </c>
      <c r="C139" s="577" t="s">
        <v>127</v>
      </c>
      <c r="D139" s="578"/>
      <c r="E139" s="579"/>
      <c r="F139" s="250" t="s">
        <v>284</v>
      </c>
      <c r="G139" s="524" t="s">
        <v>28</v>
      </c>
      <c r="H139" s="296">
        <v>21</v>
      </c>
      <c r="I139" s="290" t="str">
        <f t="shared" ref="I139:I156" si="9">IF(J139="","",IF(J139="SYSTEM PRICE","",IF(B139=J139,"-","check")))</f>
        <v>-</v>
      </c>
      <c r="J139" s="255" t="str">
        <f t="shared" ref="J139:J156" si="10">"USD "&amp;IF(K139&lt;0,"( "&amp;-K139&amp;" )",K139)&amp;" / "&amp;IF(L139&lt;0,"( "&amp;-L139&amp;" )",L139)</f>
        <v>USD 95 / 155</v>
      </c>
      <c r="K139" s="289">
        <f t="array" ref="K139">INDEX(Table1[[CBM]:[TON]],MATCH(运价!$M139&amp;运价!$N139&amp;运价!$O139&amp;运价!$P139&amp;运价!$Q139,Table1[港口名]&amp;Table1[中转港]&amp;Table1[运价类型]&amp;Table1[直客/
同行]&amp;Table1[RT范围],0),MATCH(运价!K$28,Table1[[#Headers],[CBM]:[TON]],0))</f>
        <v>95</v>
      </c>
      <c r="L139" s="289">
        <f t="array" ref="L139">INDEX(Table1[[CBM]:[TON]],MATCH(运价!$M139&amp;运价!$N139&amp;运价!$O139&amp;运价!$P139&amp;运价!$Q139,Table1[港口名]&amp;Table1[中转港]&amp;Table1[运价类型]&amp;Table1[直客/
同行]&amp;Table1[RT范围],0),MATCH(运价!L$28,Table1[[#Headers],[CBM]:[TON]],0))</f>
        <v>155</v>
      </c>
      <c r="M139" s="345" t="s">
        <v>285</v>
      </c>
      <c r="N139" s="225" t="s">
        <v>285</v>
      </c>
      <c r="O139" s="225" t="s">
        <v>63</v>
      </c>
      <c r="P139" s="225" t="s">
        <v>64</v>
      </c>
      <c r="Q139" s="225" t="s">
        <v>65</v>
      </c>
    </row>
    <row r="140" spans="1:54" s="203" customFormat="1" ht="19.5" customHeight="1">
      <c r="A140" s="273" t="s">
        <v>286</v>
      </c>
      <c r="B140" s="274" t="s">
        <v>287</v>
      </c>
      <c r="C140" s="545" t="s">
        <v>173</v>
      </c>
      <c r="D140" s="580"/>
      <c r="E140" s="546"/>
      <c r="F140" s="250" t="s">
        <v>288</v>
      </c>
      <c r="G140" s="524" t="s">
        <v>28</v>
      </c>
      <c r="H140" s="248">
        <v>24</v>
      </c>
      <c r="I140" s="290" t="str">
        <f t="shared" si="9"/>
        <v>-</v>
      </c>
      <c r="J140" s="255" t="str">
        <f t="shared" si="10"/>
        <v>USD 60 / 70</v>
      </c>
      <c r="K140" s="289">
        <f t="array" ref="K140">INDEX(Table1[[CBM]:[TON]],MATCH(运价!$M140&amp;运价!$N140&amp;运价!$O140&amp;运价!$P140&amp;运价!$Q140,Table1[港口名]&amp;Table1[中转港]&amp;Table1[运价类型]&amp;Table1[直客/
同行]&amp;Table1[RT范围],0),MATCH(运价!K$28,Table1[[#Headers],[CBM]:[TON]],0))</f>
        <v>60</v>
      </c>
      <c r="L140" s="289">
        <f t="array" ref="L140">INDEX(Table1[[CBM]:[TON]],MATCH(运价!$M140&amp;运价!$N140&amp;运价!$O140&amp;运价!$P140&amp;运价!$Q140,Table1[港口名]&amp;Table1[中转港]&amp;Table1[运价类型]&amp;Table1[直客/
同行]&amp;Table1[RT范围],0),MATCH(运价!L$28,Table1[[#Headers],[CBM]:[TON]],0))</f>
        <v>70</v>
      </c>
      <c r="M140" s="346" t="s">
        <v>289</v>
      </c>
      <c r="N140" s="225" t="s">
        <v>289</v>
      </c>
      <c r="O140" s="225" t="s">
        <v>63</v>
      </c>
      <c r="P140" s="225" t="s">
        <v>100</v>
      </c>
      <c r="Q140" s="225" t="s">
        <v>65</v>
      </c>
      <c r="R140" s="197"/>
      <c r="S140" s="197"/>
      <c r="T140" s="197"/>
      <c r="U140" s="197"/>
      <c r="V140" s="197"/>
      <c r="W140" s="197"/>
      <c r="X140" s="197"/>
      <c r="Y140" s="197"/>
      <c r="Z140" s="197"/>
      <c r="AA140" s="197"/>
      <c r="AB140" s="197"/>
      <c r="AC140" s="197"/>
      <c r="AD140" s="197"/>
      <c r="AE140" s="197"/>
      <c r="AF140" s="197"/>
      <c r="AG140" s="197"/>
      <c r="AH140" s="197"/>
      <c r="AI140" s="197"/>
      <c r="AJ140" s="197"/>
      <c r="AK140" s="197"/>
      <c r="AL140" s="197"/>
      <c r="AM140" s="197"/>
      <c r="AN140" s="197"/>
      <c r="AO140" s="197"/>
      <c r="AP140" s="197"/>
      <c r="AQ140" s="197"/>
      <c r="AR140" s="197"/>
      <c r="AS140" s="197"/>
      <c r="AT140" s="197"/>
      <c r="AU140" s="197"/>
      <c r="AV140" s="197"/>
      <c r="AW140" s="197"/>
      <c r="AX140" s="197"/>
      <c r="AY140" s="197"/>
      <c r="AZ140" s="197"/>
      <c r="BA140" s="197"/>
      <c r="BB140" s="197"/>
    </row>
    <row r="141" spans="1:54" s="203" customFormat="1" ht="19.5" customHeight="1">
      <c r="A141" s="273" t="s">
        <v>290</v>
      </c>
      <c r="B141" s="274" t="s">
        <v>291</v>
      </c>
      <c r="C141" s="545" t="s">
        <v>173</v>
      </c>
      <c r="D141" s="580"/>
      <c r="E141" s="546"/>
      <c r="F141" s="250" t="s">
        <v>288</v>
      </c>
      <c r="G141" s="524" t="s">
        <v>28</v>
      </c>
      <c r="H141" s="248">
        <v>24</v>
      </c>
      <c r="I141" s="290" t="str">
        <f t="shared" si="9"/>
        <v>-</v>
      </c>
      <c r="J141" s="255" t="str">
        <f t="shared" si="10"/>
        <v>USD 50 / 60</v>
      </c>
      <c r="K141" s="289">
        <f t="array" ref="K141">INDEX(Table1[[CBM]:[TON]],MATCH(运价!$M141&amp;运价!$N141&amp;运价!$O141&amp;运价!$P141&amp;运价!$Q141,Table1[港口名]&amp;Table1[中转港]&amp;Table1[运价类型]&amp;Table1[直客/
同行]&amp;Table1[RT范围],0),MATCH(运价!K$28,Table1[[#Headers],[CBM]:[TON]],0))</f>
        <v>50</v>
      </c>
      <c r="L141" s="289">
        <f t="array" ref="L141">INDEX(Table1[[CBM]:[TON]],MATCH(运价!$M141&amp;运价!$N141&amp;运价!$O141&amp;运价!$P141&amp;运价!$Q141,Table1[港口名]&amp;Table1[中转港]&amp;Table1[运价类型]&amp;Table1[直客/
同行]&amp;Table1[RT范围],0),MATCH(运价!L$28,Table1[[#Headers],[CBM]:[TON]],0))</f>
        <v>60</v>
      </c>
      <c r="M141" s="346" t="s">
        <v>289</v>
      </c>
      <c r="N141" s="225" t="s">
        <v>289</v>
      </c>
      <c r="O141" s="225" t="s">
        <v>63</v>
      </c>
      <c r="P141" s="225" t="s">
        <v>96</v>
      </c>
      <c r="Q141" s="225" t="s">
        <v>65</v>
      </c>
      <c r="R141" s="197"/>
      <c r="S141" s="197"/>
      <c r="T141" s="197"/>
      <c r="U141" s="197"/>
      <c r="V141" s="197"/>
      <c r="W141" s="197"/>
      <c r="X141" s="197"/>
      <c r="Y141" s="197"/>
      <c r="Z141" s="197"/>
      <c r="AA141" s="197"/>
      <c r="AB141" s="197"/>
      <c r="AC141" s="197"/>
      <c r="AD141" s="197"/>
      <c r="AE141" s="197"/>
      <c r="AF141" s="197"/>
      <c r="AG141" s="197"/>
      <c r="AH141" s="197"/>
      <c r="AI141" s="197"/>
      <c r="AJ141" s="197"/>
      <c r="AK141" s="197"/>
      <c r="AL141" s="197"/>
      <c r="AM141" s="197"/>
      <c r="AN141" s="197"/>
      <c r="AO141" s="197"/>
      <c r="AP141" s="197"/>
      <c r="AQ141" s="197"/>
      <c r="AR141" s="197"/>
      <c r="AS141" s="197"/>
      <c r="AT141" s="197"/>
      <c r="AU141" s="197"/>
      <c r="AV141" s="197"/>
      <c r="AW141" s="197"/>
      <c r="AX141" s="197"/>
      <c r="AY141" s="197"/>
      <c r="AZ141" s="197"/>
      <c r="BA141" s="197"/>
      <c r="BB141" s="197"/>
    </row>
    <row r="142" spans="1:54" s="197" customFormat="1" ht="19.5" customHeight="1">
      <c r="A142" s="273" t="s">
        <v>292</v>
      </c>
      <c r="B142" s="274" t="s">
        <v>287</v>
      </c>
      <c r="C142" s="545" t="s">
        <v>173</v>
      </c>
      <c r="D142" s="580"/>
      <c r="E142" s="546"/>
      <c r="F142" s="250" t="s">
        <v>288</v>
      </c>
      <c r="G142" s="524" t="s">
        <v>293</v>
      </c>
      <c r="H142" s="248" t="s">
        <v>294</v>
      </c>
      <c r="I142" s="290" t="str">
        <f t="shared" si="9"/>
        <v>-</v>
      </c>
      <c r="J142" s="255" t="str">
        <f t="shared" si="10"/>
        <v>USD 60 / 70</v>
      </c>
      <c r="K142" s="289">
        <f t="array" ref="K142">INDEX(Table1[[CBM]:[TON]],MATCH(运价!$M142&amp;运价!$N142&amp;运价!$O142&amp;运价!$P142&amp;运价!$Q142,Table1[港口名]&amp;Table1[中转港]&amp;Table1[运价类型]&amp;Table1[直客/
同行]&amp;Table1[RT范围],0),MATCH(运价!K$28,Table1[[#Headers],[CBM]:[TON]],0))</f>
        <v>60</v>
      </c>
      <c r="L142" s="289">
        <f t="array" ref="L142">INDEX(Table1[[CBM]:[TON]],MATCH(运价!$M142&amp;运价!$N142&amp;运价!$O142&amp;运价!$P142&amp;运价!$Q142,Table1[港口名]&amp;Table1[中转港]&amp;Table1[运价类型]&amp;Table1[直客/
同行]&amp;Table1[RT范围],0),MATCH(运价!L$28,Table1[[#Headers],[CBM]:[TON]],0))</f>
        <v>70</v>
      </c>
      <c r="M142" s="225" t="s">
        <v>295</v>
      </c>
      <c r="N142" s="225" t="s">
        <v>289</v>
      </c>
      <c r="O142" s="225" t="s">
        <v>63</v>
      </c>
      <c r="P142" s="225" t="s">
        <v>100</v>
      </c>
      <c r="Q142" s="225" t="s">
        <v>65</v>
      </c>
    </row>
    <row r="143" spans="1:54" s="197" customFormat="1" ht="19.5" customHeight="1">
      <c r="A143" s="273" t="s">
        <v>296</v>
      </c>
      <c r="B143" s="274" t="s">
        <v>291</v>
      </c>
      <c r="C143" s="545" t="s">
        <v>173</v>
      </c>
      <c r="D143" s="580"/>
      <c r="E143" s="546"/>
      <c r="F143" s="250" t="s">
        <v>288</v>
      </c>
      <c r="G143" s="524" t="s">
        <v>293</v>
      </c>
      <c r="H143" s="248" t="s">
        <v>294</v>
      </c>
      <c r="I143" s="290" t="str">
        <f t="shared" si="9"/>
        <v>-</v>
      </c>
      <c r="J143" s="255" t="str">
        <f t="shared" si="10"/>
        <v>USD 50 / 60</v>
      </c>
      <c r="K143" s="289">
        <f t="array" ref="K143">INDEX(Table1[[CBM]:[TON]],MATCH(运价!$M143&amp;运价!$N143&amp;运价!$O143&amp;运价!$P143&amp;运价!$Q143,Table1[港口名]&amp;Table1[中转港]&amp;Table1[运价类型]&amp;Table1[直客/
同行]&amp;Table1[RT范围],0),MATCH(运价!K$28,Table1[[#Headers],[CBM]:[TON]],0))</f>
        <v>50</v>
      </c>
      <c r="L143" s="289">
        <f t="array" ref="L143">INDEX(Table1[[CBM]:[TON]],MATCH(运价!$M143&amp;运价!$N143&amp;运价!$O143&amp;运价!$P143&amp;运价!$Q143,Table1[港口名]&amp;Table1[中转港]&amp;Table1[运价类型]&amp;Table1[直客/
同行]&amp;Table1[RT范围],0),MATCH(运价!L$28,Table1[[#Headers],[CBM]:[TON]],0))</f>
        <v>60</v>
      </c>
      <c r="M143" s="225" t="s">
        <v>295</v>
      </c>
      <c r="N143" s="225" t="s">
        <v>289</v>
      </c>
      <c r="O143" s="225" t="s">
        <v>63</v>
      </c>
      <c r="P143" s="225" t="s">
        <v>96</v>
      </c>
      <c r="Q143" s="225" t="s">
        <v>65</v>
      </c>
      <c r="S143" s="205"/>
      <c r="T143" s="205"/>
      <c r="U143" s="205"/>
      <c r="V143" s="205"/>
      <c r="W143" s="205"/>
      <c r="X143" s="205"/>
      <c r="Y143" s="205"/>
      <c r="Z143" s="205"/>
      <c r="AA143" s="205"/>
      <c r="AB143" s="205"/>
      <c r="AC143" s="205"/>
      <c r="AD143" s="205"/>
      <c r="AE143" s="205"/>
      <c r="AF143" s="205"/>
      <c r="AG143" s="205"/>
      <c r="AH143" s="205"/>
      <c r="AI143" s="205"/>
      <c r="AJ143" s="205"/>
      <c r="AK143" s="205"/>
      <c r="AL143" s="205"/>
      <c r="AM143" s="205"/>
      <c r="AN143" s="205"/>
      <c r="AO143" s="205"/>
      <c r="AP143" s="205"/>
      <c r="AQ143" s="205"/>
      <c r="AR143" s="205"/>
      <c r="AS143" s="205"/>
      <c r="AT143" s="205"/>
      <c r="AU143" s="205"/>
      <c r="AV143" s="205"/>
      <c r="AW143" s="205"/>
      <c r="AX143" s="205"/>
      <c r="AY143" s="205"/>
      <c r="AZ143" s="205"/>
      <c r="BA143" s="205"/>
      <c r="BB143" s="205"/>
    </row>
    <row r="144" spans="1:54" s="197" customFormat="1" ht="19.5" customHeight="1">
      <c r="A144" s="273" t="s">
        <v>297</v>
      </c>
      <c r="B144" s="274" t="s">
        <v>298</v>
      </c>
      <c r="C144" s="626" t="s">
        <v>196</v>
      </c>
      <c r="D144" s="627"/>
      <c r="E144" s="628"/>
      <c r="F144" s="247" t="s">
        <v>299</v>
      </c>
      <c r="G144" s="524" t="s">
        <v>28</v>
      </c>
      <c r="H144" s="303" t="s">
        <v>300</v>
      </c>
      <c r="I144" s="290" t="str">
        <f t="shared" si="9"/>
        <v>-</v>
      </c>
      <c r="J144" s="255" t="str">
        <f t="shared" si="10"/>
        <v>USD 105 / 175</v>
      </c>
      <c r="K144" s="289">
        <f t="array" ref="K144">INDEX(Table1[[CBM]:[TON]],MATCH(运价!$M144&amp;运价!$N144&amp;运价!$O144&amp;运价!$P144&amp;运价!$Q144,Table1[港口名]&amp;Table1[中转港]&amp;Table1[运价类型]&amp;Table1[直客/
同行]&amp;Table1[RT范围],0),MATCH(运价!K$28,Table1[[#Headers],[CBM]:[TON]],0))</f>
        <v>105</v>
      </c>
      <c r="L144" s="289">
        <f t="array" ref="L144">INDEX(Table1[[CBM]:[TON]],MATCH(运价!$M144&amp;运价!$N144&amp;运价!$O144&amp;运价!$P144&amp;运价!$Q144,Table1[港口名]&amp;Table1[中转港]&amp;Table1[运价类型]&amp;Table1[直客/
同行]&amp;Table1[RT范围],0),MATCH(运价!L$28,Table1[[#Headers],[CBM]:[TON]],0))</f>
        <v>175</v>
      </c>
      <c r="M144" s="345" t="s">
        <v>301</v>
      </c>
      <c r="N144" s="225" t="s">
        <v>301</v>
      </c>
      <c r="O144" s="225" t="s">
        <v>63</v>
      </c>
      <c r="P144" s="225" t="s">
        <v>100</v>
      </c>
      <c r="Q144" s="225" t="s">
        <v>65</v>
      </c>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row>
    <row r="145" spans="1:54" s="197" customFormat="1" ht="19.5" customHeight="1">
      <c r="A145" s="273" t="s">
        <v>302</v>
      </c>
      <c r="B145" s="274" t="s">
        <v>303</v>
      </c>
      <c r="C145" s="626" t="s">
        <v>196</v>
      </c>
      <c r="D145" s="627"/>
      <c r="E145" s="628"/>
      <c r="F145" s="327" t="s">
        <v>299</v>
      </c>
      <c r="G145" s="524" t="s">
        <v>28</v>
      </c>
      <c r="H145" s="303" t="s">
        <v>300</v>
      </c>
      <c r="I145" s="290" t="str">
        <f t="shared" si="9"/>
        <v>-</v>
      </c>
      <c r="J145" s="255" t="str">
        <f t="shared" si="10"/>
        <v>USD 95 / 165</v>
      </c>
      <c r="K145" s="289">
        <f t="array" ref="K145">INDEX(Table1[[CBM]:[TON]],MATCH(运价!$M145&amp;运价!$N145&amp;运价!$O145&amp;运价!$P145&amp;运价!$Q145,Table1[港口名]&amp;Table1[中转港]&amp;Table1[运价类型]&amp;Table1[直客/
同行]&amp;Table1[RT范围],0),MATCH(运价!K$28,Table1[[#Headers],[CBM]:[TON]],0))</f>
        <v>95</v>
      </c>
      <c r="L145" s="289">
        <f t="array" ref="L145">INDEX(Table1[[CBM]:[TON]],MATCH(运价!$M145&amp;运价!$N145&amp;运价!$O145&amp;运价!$P145&amp;运价!$Q145,Table1[港口名]&amp;Table1[中转港]&amp;Table1[运价类型]&amp;Table1[直客/
同行]&amp;Table1[RT范围],0),MATCH(运价!L$28,Table1[[#Headers],[CBM]:[TON]],0))</f>
        <v>165</v>
      </c>
      <c r="M145" s="345" t="s">
        <v>301</v>
      </c>
      <c r="N145" s="225" t="s">
        <v>301</v>
      </c>
      <c r="O145" s="225" t="s">
        <v>63</v>
      </c>
      <c r="P145" s="225" t="s">
        <v>96</v>
      </c>
      <c r="Q145" s="225" t="s">
        <v>65</v>
      </c>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row>
    <row r="146" spans="1:54" ht="19.5" customHeight="1">
      <c r="A146" s="273" t="s">
        <v>304</v>
      </c>
      <c r="B146" s="274" t="s">
        <v>287</v>
      </c>
      <c r="C146" s="577" t="s">
        <v>196</v>
      </c>
      <c r="D146" s="578"/>
      <c r="E146" s="579"/>
      <c r="F146" s="277" t="s">
        <v>305</v>
      </c>
      <c r="G146" s="524" t="s">
        <v>28</v>
      </c>
      <c r="H146" s="296">
        <v>19</v>
      </c>
      <c r="I146" s="290" t="str">
        <f t="shared" si="9"/>
        <v>-</v>
      </c>
      <c r="J146" s="255" t="str">
        <f t="shared" si="10"/>
        <v>USD 60 / 70</v>
      </c>
      <c r="K146" s="289">
        <f t="array" ref="K146">INDEX(Table1[[CBM]:[TON]],MATCH(运价!$M146&amp;运价!$N146&amp;运价!$O146&amp;运价!$P146&amp;运价!$Q146,Table1[港口名]&amp;Table1[中转港]&amp;Table1[运价类型]&amp;Table1[直客/
同行]&amp;Table1[RT范围],0),MATCH(运价!K$28,Table1[[#Headers],[CBM]:[TON]],0))</f>
        <v>60</v>
      </c>
      <c r="L146" s="289">
        <f t="array" ref="L146">INDEX(Table1[[CBM]:[TON]],MATCH(运价!$M146&amp;运价!$N146&amp;运价!$O146&amp;运价!$P146&amp;运价!$Q146,Table1[港口名]&amp;Table1[中转港]&amp;Table1[运价类型]&amp;Table1[直客/
同行]&amp;Table1[RT范围],0),MATCH(运价!L$28,Table1[[#Headers],[CBM]:[TON]],0))</f>
        <v>70</v>
      </c>
      <c r="M146" s="345" t="s">
        <v>306</v>
      </c>
      <c r="N146" s="225" t="s">
        <v>306</v>
      </c>
      <c r="O146" s="225" t="s">
        <v>63</v>
      </c>
      <c r="P146" s="225" t="s">
        <v>100</v>
      </c>
      <c r="Q146" s="225" t="s">
        <v>65</v>
      </c>
      <c r="R146" s="197"/>
      <c r="S146" s="197"/>
      <c r="T146" s="197"/>
      <c r="U146" s="197"/>
      <c r="V146" s="197"/>
      <c r="W146" s="197"/>
      <c r="X146" s="197"/>
      <c r="Y146" s="197"/>
      <c r="Z146" s="197"/>
      <c r="AA146" s="197"/>
      <c r="AB146" s="197"/>
      <c r="AC146" s="197"/>
      <c r="AD146" s="197"/>
      <c r="AE146" s="197"/>
      <c r="AF146" s="197"/>
      <c r="AG146" s="197"/>
      <c r="AH146" s="197"/>
      <c r="AI146" s="197"/>
      <c r="AJ146" s="197"/>
      <c r="AK146" s="197"/>
      <c r="AL146" s="197"/>
      <c r="AM146" s="197"/>
      <c r="AN146" s="197"/>
      <c r="AO146" s="197"/>
      <c r="AP146" s="197"/>
      <c r="AQ146" s="197"/>
      <c r="AR146" s="197"/>
      <c r="AS146" s="197"/>
      <c r="AT146" s="197"/>
      <c r="AU146" s="197"/>
      <c r="AV146" s="197"/>
      <c r="AW146" s="197"/>
      <c r="AX146" s="197"/>
      <c r="AY146" s="197"/>
      <c r="AZ146" s="197"/>
      <c r="BA146" s="197"/>
      <c r="BB146" s="197"/>
    </row>
    <row r="147" spans="1:54" ht="19.5" customHeight="1">
      <c r="A147" s="273" t="s">
        <v>307</v>
      </c>
      <c r="B147" s="274" t="s">
        <v>291</v>
      </c>
      <c r="C147" s="577" t="s">
        <v>196</v>
      </c>
      <c r="D147" s="578"/>
      <c r="E147" s="579"/>
      <c r="F147" s="277" t="s">
        <v>305</v>
      </c>
      <c r="G147" s="521" t="s">
        <v>28</v>
      </c>
      <c r="H147" s="296">
        <v>19</v>
      </c>
      <c r="I147" s="290" t="str">
        <f t="shared" si="9"/>
        <v>-</v>
      </c>
      <c r="J147" s="255" t="str">
        <f t="shared" si="10"/>
        <v>USD 50 / 60</v>
      </c>
      <c r="K147" s="289">
        <f t="array" ref="K147">INDEX(Table1[[CBM]:[TON]],MATCH(运价!$M147&amp;运价!$N147&amp;运价!$O147&amp;运价!$P147&amp;运价!$Q147,Table1[港口名]&amp;Table1[中转港]&amp;Table1[运价类型]&amp;Table1[直客/
同行]&amp;Table1[RT范围],0),MATCH(运价!K$28,Table1[[#Headers],[CBM]:[TON]],0))</f>
        <v>50</v>
      </c>
      <c r="L147" s="289">
        <f t="array" ref="L147">INDEX(Table1[[CBM]:[TON]],MATCH(运价!$M147&amp;运价!$N147&amp;运价!$O147&amp;运价!$P147&amp;运价!$Q147,Table1[港口名]&amp;Table1[中转港]&amp;Table1[运价类型]&amp;Table1[直客/
同行]&amp;Table1[RT范围],0),MATCH(运价!L$28,Table1[[#Headers],[CBM]:[TON]],0))</f>
        <v>60</v>
      </c>
      <c r="M147" s="345" t="s">
        <v>306</v>
      </c>
      <c r="N147" s="225" t="s">
        <v>306</v>
      </c>
      <c r="O147" s="225" t="s">
        <v>63</v>
      </c>
      <c r="P147" s="225" t="s">
        <v>96</v>
      </c>
      <c r="Q147" s="225" t="s">
        <v>65</v>
      </c>
      <c r="R147" s="197"/>
      <c r="S147" s="197"/>
      <c r="T147" s="197"/>
      <c r="U147" s="197"/>
      <c r="V147" s="197"/>
      <c r="W147" s="197"/>
      <c r="X147" s="197"/>
      <c r="Y147" s="197"/>
      <c r="Z147" s="197"/>
      <c r="AA147" s="197"/>
      <c r="AB147" s="197"/>
      <c r="AC147" s="197"/>
      <c r="AD147" s="197"/>
      <c r="AE147" s="197"/>
      <c r="AF147" s="197"/>
      <c r="AG147" s="197"/>
      <c r="AH147" s="197"/>
      <c r="AI147" s="197"/>
      <c r="AJ147" s="197"/>
      <c r="AK147" s="197"/>
      <c r="AL147" s="197"/>
      <c r="AM147" s="197"/>
      <c r="AN147" s="197"/>
      <c r="AO147" s="197"/>
      <c r="AP147" s="197"/>
      <c r="AQ147" s="197"/>
      <c r="AR147" s="197"/>
      <c r="AS147" s="197"/>
      <c r="AT147" s="197"/>
      <c r="AU147" s="197"/>
      <c r="AV147" s="197"/>
      <c r="AW147" s="197"/>
      <c r="AX147" s="197"/>
      <c r="AY147" s="197"/>
      <c r="AZ147" s="197"/>
      <c r="BA147" s="197"/>
      <c r="BB147" s="197"/>
    </row>
    <row r="148" spans="1:54" s="198" customFormat="1" ht="19.5" customHeight="1">
      <c r="A148" s="273" t="s">
        <v>308</v>
      </c>
      <c r="B148" s="274" t="s">
        <v>287</v>
      </c>
      <c r="C148" s="577" t="s">
        <v>196</v>
      </c>
      <c r="D148" s="578"/>
      <c r="E148" s="579"/>
      <c r="F148" s="277" t="s">
        <v>305</v>
      </c>
      <c r="G148" s="524" t="s">
        <v>28</v>
      </c>
      <c r="H148" s="296">
        <v>19</v>
      </c>
      <c r="I148" s="290" t="str">
        <f t="shared" si="9"/>
        <v>-</v>
      </c>
      <c r="J148" s="255" t="str">
        <f t="shared" si="10"/>
        <v>USD 60 / 70</v>
      </c>
      <c r="K148" s="289">
        <f t="array" ref="K148">INDEX(Table1[[CBM]:[TON]],MATCH(运价!$M148&amp;运价!$N148&amp;运价!$O148&amp;运价!$P148&amp;运价!$Q148,Table1[港口名]&amp;Table1[中转港]&amp;Table1[运价类型]&amp;Table1[直客/
同行]&amp;Table1[RT范围],0),MATCH(运价!K$28,Table1[[#Headers],[CBM]:[TON]],0))</f>
        <v>60</v>
      </c>
      <c r="L148" s="289">
        <f t="array" ref="L148">INDEX(Table1[[CBM]:[TON]],MATCH(运价!$M148&amp;运价!$N148&amp;运价!$O148&amp;运价!$P148&amp;运价!$Q148,Table1[港口名]&amp;Table1[中转港]&amp;Table1[运价类型]&amp;Table1[直客/
同行]&amp;Table1[RT范围],0),MATCH(运价!L$28,Table1[[#Headers],[CBM]:[TON]],0))</f>
        <v>70</v>
      </c>
      <c r="M148" s="345" t="s">
        <v>309</v>
      </c>
      <c r="N148" s="345" t="s">
        <v>309</v>
      </c>
      <c r="O148" s="225" t="s">
        <v>63</v>
      </c>
      <c r="P148" s="225" t="s">
        <v>100</v>
      </c>
      <c r="Q148" s="225" t="s">
        <v>65</v>
      </c>
      <c r="R148" s="197"/>
      <c r="S148" s="197"/>
      <c r="T148" s="197"/>
      <c r="U148" s="197"/>
      <c r="V148" s="197"/>
      <c r="W148" s="197"/>
      <c r="X148" s="197"/>
      <c r="Y148" s="197"/>
      <c r="Z148" s="197"/>
      <c r="AA148" s="197"/>
      <c r="AB148" s="197"/>
      <c r="AC148" s="197"/>
      <c r="AD148" s="197"/>
      <c r="AE148" s="197"/>
      <c r="AF148" s="197"/>
      <c r="AG148" s="197"/>
      <c r="AH148" s="197"/>
      <c r="AI148" s="197"/>
      <c r="AJ148" s="197"/>
      <c r="AK148" s="197"/>
      <c r="AL148" s="197"/>
      <c r="AM148" s="197"/>
      <c r="AN148" s="197"/>
      <c r="AO148" s="197"/>
      <c r="AP148" s="197"/>
      <c r="AQ148" s="197"/>
      <c r="AR148" s="197"/>
      <c r="AS148" s="197"/>
      <c r="AT148" s="197"/>
      <c r="AU148" s="197"/>
      <c r="AV148" s="197"/>
      <c r="AW148" s="197"/>
      <c r="AX148" s="197"/>
      <c r="AY148" s="197"/>
      <c r="AZ148" s="197"/>
      <c r="BA148" s="197"/>
      <c r="BB148" s="197"/>
    </row>
    <row r="149" spans="1:54" s="198" customFormat="1" ht="19.5" customHeight="1">
      <c r="A149" s="273" t="s">
        <v>310</v>
      </c>
      <c r="B149" s="274" t="s">
        <v>291</v>
      </c>
      <c r="C149" s="577" t="s">
        <v>196</v>
      </c>
      <c r="D149" s="578"/>
      <c r="E149" s="579"/>
      <c r="F149" s="277" t="s">
        <v>305</v>
      </c>
      <c r="G149" s="524" t="s">
        <v>28</v>
      </c>
      <c r="H149" s="296">
        <v>19</v>
      </c>
      <c r="I149" s="290" t="str">
        <f t="shared" si="9"/>
        <v>-</v>
      </c>
      <c r="J149" s="255" t="str">
        <f t="shared" si="10"/>
        <v>USD 50 / 60</v>
      </c>
      <c r="K149" s="289">
        <f t="array" ref="K149">INDEX(Table1[[CBM]:[TON]],MATCH(运价!$M149&amp;运价!$N149&amp;运价!$O149&amp;运价!$P149&amp;运价!$Q149,Table1[港口名]&amp;Table1[中转港]&amp;Table1[运价类型]&amp;Table1[直客/
同行]&amp;Table1[RT范围],0),MATCH(运价!K$28,Table1[[#Headers],[CBM]:[TON]],0))</f>
        <v>50</v>
      </c>
      <c r="L149" s="289">
        <f t="array" ref="L149">INDEX(Table1[[CBM]:[TON]],MATCH(运价!$M149&amp;运价!$N149&amp;运价!$O149&amp;运价!$P149&amp;运价!$Q149,Table1[港口名]&amp;Table1[中转港]&amp;Table1[运价类型]&amp;Table1[直客/
同行]&amp;Table1[RT范围],0),MATCH(运价!L$28,Table1[[#Headers],[CBM]:[TON]],0))</f>
        <v>60</v>
      </c>
      <c r="M149" s="345" t="s">
        <v>309</v>
      </c>
      <c r="N149" s="345" t="s">
        <v>309</v>
      </c>
      <c r="O149" s="225" t="s">
        <v>63</v>
      </c>
      <c r="P149" s="225" t="s">
        <v>96</v>
      </c>
      <c r="Q149" s="225" t="s">
        <v>65</v>
      </c>
      <c r="R149" s="197"/>
      <c r="S149" s="197"/>
      <c r="T149" s="197"/>
      <c r="U149" s="197"/>
      <c r="V149" s="197"/>
      <c r="W149" s="197"/>
      <c r="X149" s="197"/>
      <c r="Y149" s="197"/>
      <c r="Z149" s="197"/>
      <c r="AA149" s="197"/>
      <c r="AB149" s="197"/>
      <c r="AC149" s="197"/>
      <c r="AD149" s="197"/>
      <c r="AE149" s="197"/>
      <c r="AF149" s="197"/>
      <c r="AG149" s="197"/>
      <c r="AH149" s="197"/>
      <c r="AI149" s="197"/>
      <c r="AJ149" s="197"/>
      <c r="AK149" s="197"/>
      <c r="AL149" s="197"/>
      <c r="AM149" s="197"/>
      <c r="AN149" s="197"/>
      <c r="AO149" s="197"/>
      <c r="AP149" s="197"/>
      <c r="AQ149" s="197"/>
      <c r="AR149" s="197"/>
      <c r="AS149" s="197"/>
      <c r="AT149" s="197"/>
      <c r="AU149" s="197"/>
      <c r="AV149" s="197"/>
      <c r="AW149" s="197"/>
      <c r="AX149" s="197"/>
      <c r="AY149" s="197"/>
      <c r="AZ149" s="197"/>
      <c r="BA149" s="197"/>
      <c r="BB149" s="197"/>
    </row>
    <row r="150" spans="1:54" s="198" customFormat="1" ht="19.5" customHeight="1">
      <c r="A150" s="273" t="s">
        <v>311</v>
      </c>
      <c r="B150" s="274" t="s">
        <v>312</v>
      </c>
      <c r="C150" s="577" t="s">
        <v>196</v>
      </c>
      <c r="D150" s="578"/>
      <c r="E150" s="579"/>
      <c r="F150" s="277" t="s">
        <v>305</v>
      </c>
      <c r="G150" s="304" t="s">
        <v>313</v>
      </c>
      <c r="H150" s="296">
        <v>21</v>
      </c>
      <c r="I150" s="290" t="str">
        <f t="shared" si="9"/>
        <v>-</v>
      </c>
      <c r="J150" s="255" t="str">
        <f t="shared" si="10"/>
        <v>USD 80 / 90</v>
      </c>
      <c r="K150" s="289">
        <f t="array" ref="K150">INDEX(Table1[[CBM]:[TON]],MATCH(运价!$M150&amp;运价!$N150&amp;运价!$O150&amp;运价!$P150&amp;运价!$Q150,Table1[港口名]&amp;Table1[中转港]&amp;Table1[运价类型]&amp;Table1[直客/
同行]&amp;Table1[RT范围],0),MATCH(运价!K$28,Table1[[#Headers],[CBM]:[TON]],0))</f>
        <v>80</v>
      </c>
      <c r="L150" s="289">
        <f t="array" ref="L150">INDEX(Table1[[CBM]:[TON]],MATCH(运价!$M150&amp;运价!$N150&amp;运价!$O150&amp;运价!$P150&amp;运价!$Q150,Table1[港口名]&amp;Table1[中转港]&amp;Table1[运价类型]&amp;Table1[直客/
同行]&amp;Table1[RT范围],0),MATCH(运价!L$28,Table1[[#Headers],[CBM]:[TON]],0))</f>
        <v>90</v>
      </c>
      <c r="M150" s="345" t="s">
        <v>314</v>
      </c>
      <c r="N150" s="225" t="s">
        <v>306</v>
      </c>
      <c r="O150" s="225" t="s">
        <v>63</v>
      </c>
      <c r="P150" s="225" t="s">
        <v>100</v>
      </c>
      <c r="Q150" s="225" t="s">
        <v>65</v>
      </c>
      <c r="R150" s="197"/>
      <c r="S150" s="197"/>
      <c r="T150" s="197"/>
      <c r="U150" s="197"/>
      <c r="V150" s="197"/>
      <c r="W150" s="197"/>
      <c r="X150" s="197"/>
      <c r="Y150" s="197"/>
      <c r="Z150" s="197"/>
      <c r="AA150" s="197"/>
      <c r="AB150" s="197"/>
      <c r="AC150" s="197"/>
      <c r="AD150" s="197"/>
      <c r="AE150" s="197"/>
      <c r="AF150" s="197"/>
      <c r="AG150" s="197"/>
      <c r="AH150" s="197"/>
      <c r="AI150" s="197"/>
      <c r="AJ150" s="197"/>
      <c r="AK150" s="197"/>
      <c r="AL150" s="197"/>
      <c r="AM150" s="197"/>
      <c r="AN150" s="197"/>
      <c r="AO150" s="197"/>
      <c r="AP150" s="197"/>
      <c r="AQ150" s="197"/>
      <c r="AR150" s="197"/>
      <c r="AS150" s="197"/>
      <c r="AT150" s="197"/>
      <c r="AU150" s="197"/>
      <c r="AV150" s="197"/>
      <c r="AW150" s="197"/>
      <c r="AX150" s="197"/>
      <c r="AY150" s="197"/>
      <c r="AZ150" s="197"/>
      <c r="BA150" s="197"/>
      <c r="BB150" s="197"/>
    </row>
    <row r="151" spans="1:54" s="198" customFormat="1" ht="19.5" customHeight="1">
      <c r="A151" s="273" t="s">
        <v>315</v>
      </c>
      <c r="B151" s="274" t="s">
        <v>316</v>
      </c>
      <c r="C151" s="577" t="s">
        <v>196</v>
      </c>
      <c r="D151" s="578"/>
      <c r="E151" s="579"/>
      <c r="F151" s="277" t="s">
        <v>305</v>
      </c>
      <c r="G151" s="304" t="s">
        <v>313</v>
      </c>
      <c r="H151" s="296">
        <v>21</v>
      </c>
      <c r="I151" s="290" t="str">
        <f t="shared" si="9"/>
        <v>-</v>
      </c>
      <c r="J151" s="255" t="str">
        <f t="shared" si="10"/>
        <v>USD 70 / 80</v>
      </c>
      <c r="K151" s="289">
        <f t="array" ref="K151">INDEX(Table1[[CBM]:[TON]],MATCH(运价!$M151&amp;运价!$N151&amp;运价!$O151&amp;运价!$P151&amp;运价!$Q151,Table1[港口名]&amp;Table1[中转港]&amp;Table1[运价类型]&amp;Table1[直客/
同行]&amp;Table1[RT范围],0),MATCH(运价!K$28,Table1[[#Headers],[CBM]:[TON]],0))</f>
        <v>70</v>
      </c>
      <c r="L151" s="289">
        <f t="array" ref="L151">INDEX(Table1[[CBM]:[TON]],MATCH(运价!$M151&amp;运价!$N151&amp;运价!$O151&amp;运价!$P151&amp;运价!$Q151,Table1[港口名]&amp;Table1[中转港]&amp;Table1[运价类型]&amp;Table1[直客/
同行]&amp;Table1[RT范围],0),MATCH(运价!L$28,Table1[[#Headers],[CBM]:[TON]],0))</f>
        <v>80</v>
      </c>
      <c r="M151" s="345" t="s">
        <v>314</v>
      </c>
      <c r="N151" s="225" t="s">
        <v>306</v>
      </c>
      <c r="O151" s="225" t="s">
        <v>63</v>
      </c>
      <c r="P151" s="225" t="s">
        <v>96</v>
      </c>
      <c r="Q151" s="225" t="s">
        <v>65</v>
      </c>
      <c r="R151" s="197"/>
      <c r="S151" s="197"/>
      <c r="T151" s="197"/>
      <c r="U151" s="197"/>
      <c r="V151" s="197"/>
      <c r="W151" s="197"/>
      <c r="X151" s="197"/>
      <c r="Y151" s="197"/>
      <c r="Z151" s="197"/>
      <c r="AA151" s="197"/>
      <c r="AB151" s="197"/>
      <c r="AC151" s="197"/>
      <c r="AD151" s="197"/>
      <c r="AE151" s="197"/>
      <c r="AF151" s="197"/>
      <c r="AG151" s="197"/>
      <c r="AH151" s="197"/>
      <c r="AI151" s="197"/>
      <c r="AJ151" s="197"/>
      <c r="AK151" s="197"/>
      <c r="AL151" s="197"/>
      <c r="AM151" s="197"/>
      <c r="AN151" s="197"/>
      <c r="AO151" s="197"/>
      <c r="AP151" s="197"/>
      <c r="AQ151" s="197"/>
      <c r="AR151" s="197"/>
      <c r="AS151" s="197"/>
      <c r="AT151" s="197"/>
      <c r="AU151" s="197"/>
      <c r="AV151" s="197"/>
      <c r="AW151" s="197"/>
      <c r="AX151" s="197"/>
      <c r="AY151" s="197"/>
      <c r="AZ151" s="197"/>
      <c r="BA151" s="197"/>
      <c r="BB151" s="197"/>
    </row>
    <row r="152" spans="1:54" ht="19.5" customHeight="1">
      <c r="A152" s="273" t="s">
        <v>317</v>
      </c>
      <c r="B152" s="274" t="s">
        <v>318</v>
      </c>
      <c r="C152" s="545" t="s">
        <v>227</v>
      </c>
      <c r="D152" s="580"/>
      <c r="E152" s="546"/>
      <c r="F152" s="277" t="s">
        <v>319</v>
      </c>
      <c r="G152" s="524" t="s">
        <v>28</v>
      </c>
      <c r="H152" s="296">
        <v>32</v>
      </c>
      <c r="I152" s="290" t="str">
        <f t="shared" si="9"/>
        <v>-</v>
      </c>
      <c r="J152" s="255" t="str">
        <f t="shared" si="10"/>
        <v>USD 80 / 100</v>
      </c>
      <c r="K152" s="289">
        <f t="array" ref="K152">INDEX(Table1[[CBM]:[TON]],MATCH(运价!$M152&amp;运价!$N152&amp;运价!$O152&amp;运价!$P152&amp;运价!$Q152,Table1[港口名]&amp;Table1[中转港]&amp;Table1[运价类型]&amp;Table1[直客/
同行]&amp;Table1[RT范围],0),MATCH(运价!K$28,Table1[[#Headers],[CBM]:[TON]],0))</f>
        <v>80</v>
      </c>
      <c r="L152" s="289">
        <f t="array" ref="L152">INDEX(Table1[[CBM]:[TON]],MATCH(运价!$M152&amp;运价!$N152&amp;运价!$O152&amp;运价!$P152&amp;运价!$Q152,Table1[港口名]&amp;Table1[中转港]&amp;Table1[运价类型]&amp;Table1[直客/
同行]&amp;Table1[RT范围],0),MATCH(运价!L$28,Table1[[#Headers],[CBM]:[TON]],0))</f>
        <v>100</v>
      </c>
      <c r="M152" s="345" t="s">
        <v>320</v>
      </c>
      <c r="N152" s="225" t="s">
        <v>320</v>
      </c>
      <c r="O152" s="225" t="s">
        <v>63</v>
      </c>
      <c r="P152" s="225" t="s">
        <v>64</v>
      </c>
      <c r="Q152" s="225" t="s">
        <v>65</v>
      </c>
      <c r="R152" s="197"/>
      <c r="S152" s="197"/>
      <c r="T152" s="197"/>
      <c r="U152" s="197"/>
      <c r="V152" s="197"/>
      <c r="W152" s="197"/>
      <c r="X152" s="197"/>
      <c r="Y152" s="197"/>
      <c r="Z152" s="197"/>
      <c r="AA152" s="197"/>
      <c r="AB152" s="197"/>
      <c r="AC152" s="197"/>
      <c r="AD152" s="197"/>
      <c r="AE152" s="197"/>
      <c r="AF152" s="197"/>
      <c r="AG152" s="197"/>
      <c r="AH152" s="197"/>
      <c r="AI152" s="197"/>
      <c r="AJ152" s="197"/>
      <c r="AK152" s="197"/>
      <c r="AL152" s="197"/>
      <c r="AM152" s="197"/>
      <c r="AN152" s="197"/>
      <c r="AO152" s="197"/>
      <c r="AP152" s="197"/>
      <c r="AQ152" s="197"/>
      <c r="AR152" s="197"/>
      <c r="AS152" s="197"/>
      <c r="AT152" s="197"/>
      <c r="AU152" s="197"/>
      <c r="AV152" s="197"/>
      <c r="AW152" s="197"/>
      <c r="AX152" s="197"/>
      <c r="AY152" s="197"/>
      <c r="AZ152" s="197"/>
      <c r="BA152" s="197"/>
      <c r="BB152" s="197"/>
    </row>
    <row r="153" spans="1:54" ht="19.5" customHeight="1">
      <c r="A153" s="328" t="s">
        <v>321</v>
      </c>
      <c r="B153" s="274" t="s">
        <v>322</v>
      </c>
      <c r="C153" s="545" t="s">
        <v>227</v>
      </c>
      <c r="D153" s="580"/>
      <c r="E153" s="546"/>
      <c r="F153" s="277" t="s">
        <v>319</v>
      </c>
      <c r="G153" s="278" t="s">
        <v>323</v>
      </c>
      <c r="H153" s="296">
        <v>60</v>
      </c>
      <c r="I153" s="290" t="str">
        <f t="shared" si="9"/>
        <v>-</v>
      </c>
      <c r="J153" s="255" t="str">
        <f t="shared" si="10"/>
        <v>USD 317 / 337</v>
      </c>
      <c r="K153" s="289">
        <f t="array" ref="K153">INDEX(Table1[[CBM]:[TON]],MATCH(运价!$M153&amp;运价!$N153&amp;运价!$O153&amp;运价!$P153&amp;运价!$Q153,Table1[港口名]&amp;Table1[中转港]&amp;Table1[运价类型]&amp;Table1[直客/
同行]&amp;Table1[RT范围],0),MATCH(运价!K$28,Table1[[#Headers],[CBM]:[TON]],0))</f>
        <v>317</v>
      </c>
      <c r="L153" s="289">
        <f t="array" ref="L153">INDEX(Table1[[CBM]:[TON]],MATCH(运价!$M153&amp;运价!$N153&amp;运价!$O153&amp;运价!$P153&amp;运价!$Q153,Table1[港口名]&amp;Table1[中转港]&amp;Table1[运价类型]&amp;Table1[直客/
同行]&amp;Table1[RT范围],0),MATCH(运价!L$28,Table1[[#Headers],[CBM]:[TON]],0))</f>
        <v>337</v>
      </c>
      <c r="M153" s="347" t="s">
        <v>324</v>
      </c>
      <c r="N153" s="225" t="s">
        <v>320</v>
      </c>
      <c r="O153" s="225" t="s">
        <v>63</v>
      </c>
      <c r="P153" s="225" t="s">
        <v>64</v>
      </c>
      <c r="Q153" s="225" t="s">
        <v>65</v>
      </c>
      <c r="S153" s="202"/>
      <c r="T153" s="202"/>
      <c r="U153" s="202"/>
      <c r="V153" s="202"/>
      <c r="W153" s="202"/>
      <c r="X153" s="202"/>
      <c r="Y153" s="202"/>
      <c r="Z153" s="202"/>
      <c r="AA153" s="202"/>
      <c r="AB153" s="202"/>
      <c r="AC153" s="202"/>
      <c r="AD153" s="202"/>
      <c r="AE153" s="202"/>
      <c r="AF153" s="202"/>
      <c r="AG153" s="202"/>
      <c r="AH153" s="202"/>
      <c r="AI153" s="202"/>
      <c r="AJ153" s="202"/>
      <c r="AK153" s="202"/>
      <c r="AL153" s="202"/>
      <c r="AM153" s="202"/>
      <c r="AN153" s="202"/>
      <c r="AO153" s="202"/>
      <c r="AP153" s="202"/>
      <c r="AQ153" s="202"/>
      <c r="AR153" s="202"/>
      <c r="AS153" s="202"/>
      <c r="AT153" s="202"/>
      <c r="AU153" s="202"/>
      <c r="AV153" s="202"/>
      <c r="AW153" s="202"/>
      <c r="AX153" s="202"/>
      <c r="AY153" s="202"/>
      <c r="AZ153" s="202"/>
      <c r="BA153" s="202"/>
      <c r="BB153" s="202"/>
    </row>
    <row r="154" spans="1:54" s="197" customFormat="1" ht="19.5" customHeight="1">
      <c r="A154" s="324" t="s">
        <v>325</v>
      </c>
      <c r="B154" s="329" t="s">
        <v>326</v>
      </c>
      <c r="C154" s="545" t="s">
        <v>227</v>
      </c>
      <c r="D154" s="580"/>
      <c r="E154" s="546"/>
      <c r="F154" s="277" t="s">
        <v>319</v>
      </c>
      <c r="G154" s="278" t="s">
        <v>323</v>
      </c>
      <c r="H154" s="296">
        <v>60</v>
      </c>
      <c r="I154" s="290" t="str">
        <f t="shared" si="9"/>
        <v>-</v>
      </c>
      <c r="J154" s="255" t="str">
        <f t="shared" si="10"/>
        <v>USD 402 / 422</v>
      </c>
      <c r="K154" s="289">
        <f t="array" ref="K154">INDEX(Table1[[CBM]:[TON]],MATCH(运价!$M154&amp;运价!$N154&amp;运价!$O154&amp;运价!$P154&amp;运价!$Q154,Table1[港口名]&amp;Table1[中转港]&amp;Table1[运价类型]&amp;Table1[直客/
同行]&amp;Table1[RT范围],0),MATCH(运价!K$28,Table1[[#Headers],[CBM]:[TON]],0))</f>
        <v>402</v>
      </c>
      <c r="L154" s="289">
        <f t="array" ref="L154">INDEX(Table1[[CBM]:[TON]],MATCH(运价!$M154&amp;运价!$N154&amp;运价!$O154&amp;运价!$P154&amp;运价!$Q154,Table1[港口名]&amp;Table1[中转港]&amp;Table1[运价类型]&amp;Table1[直客/
同行]&amp;Table1[RT范围],0),MATCH(运价!L$28,Table1[[#Headers],[CBM]:[TON]],0))</f>
        <v>422</v>
      </c>
      <c r="M154" s="348" t="s">
        <v>327</v>
      </c>
      <c r="N154" s="225" t="s">
        <v>320</v>
      </c>
      <c r="O154" s="225" t="s">
        <v>63</v>
      </c>
      <c r="P154" s="225" t="s">
        <v>64</v>
      </c>
      <c r="Q154" s="225" t="s">
        <v>65</v>
      </c>
      <c r="S154" s="202"/>
      <c r="T154" s="202"/>
      <c r="U154" s="202"/>
      <c r="V154" s="202"/>
      <c r="W154" s="202"/>
      <c r="X154" s="202"/>
      <c r="Y154" s="202"/>
      <c r="Z154" s="202"/>
      <c r="AA154" s="202"/>
      <c r="AB154" s="202"/>
      <c r="AC154" s="202"/>
      <c r="AD154" s="202"/>
      <c r="AE154" s="202"/>
      <c r="AF154" s="202"/>
      <c r="AG154" s="202"/>
      <c r="AH154" s="202"/>
      <c r="AI154" s="202"/>
      <c r="AJ154" s="202"/>
      <c r="AK154" s="202"/>
      <c r="AL154" s="202"/>
      <c r="AM154" s="202"/>
      <c r="AN154" s="202"/>
      <c r="AO154" s="202"/>
      <c r="AP154" s="202"/>
      <c r="AQ154" s="202"/>
      <c r="AR154" s="202"/>
      <c r="AS154" s="202"/>
      <c r="AT154" s="202"/>
      <c r="AU154" s="202"/>
      <c r="AV154" s="202"/>
      <c r="AW154" s="202"/>
      <c r="AX154" s="202"/>
      <c r="AY154" s="202"/>
      <c r="AZ154" s="202"/>
      <c r="BA154" s="202"/>
      <c r="BB154" s="202"/>
    </row>
    <row r="155" spans="1:54" s="198" customFormat="1" ht="19.5" customHeight="1">
      <c r="A155" s="324" t="s">
        <v>328</v>
      </c>
      <c r="B155" s="274" t="s">
        <v>329</v>
      </c>
      <c r="C155" s="545" t="s">
        <v>227</v>
      </c>
      <c r="D155" s="580"/>
      <c r="E155" s="546"/>
      <c r="F155" s="277" t="s">
        <v>319</v>
      </c>
      <c r="G155" s="278" t="s">
        <v>323</v>
      </c>
      <c r="H155" s="296">
        <v>60</v>
      </c>
      <c r="I155" s="290" t="str">
        <f t="shared" si="9"/>
        <v>-</v>
      </c>
      <c r="J155" s="255" t="str">
        <f t="shared" si="10"/>
        <v>USD 337 / 357</v>
      </c>
      <c r="K155" s="289">
        <f t="array" ref="K155">INDEX(Table1[[CBM]:[TON]],MATCH(运价!$M155&amp;运价!$N155&amp;运价!$O155&amp;运价!$P155&amp;运价!$Q155,Table1[港口名]&amp;Table1[中转港]&amp;Table1[运价类型]&amp;Table1[直客/
同行]&amp;Table1[RT范围],0),MATCH(运价!K$28,Table1[[#Headers],[CBM]:[TON]],0))</f>
        <v>337</v>
      </c>
      <c r="L155" s="289">
        <f t="array" ref="L155">INDEX(Table1[[CBM]:[TON]],MATCH(运价!$M155&amp;运价!$N155&amp;运价!$O155&amp;运价!$P155&amp;运价!$Q155,Table1[港口名]&amp;Table1[中转港]&amp;Table1[运价类型]&amp;Table1[直客/
同行]&amp;Table1[RT范围],0),MATCH(运价!L$28,Table1[[#Headers],[CBM]:[TON]],0))</f>
        <v>357</v>
      </c>
      <c r="M155" s="348" t="s">
        <v>330</v>
      </c>
      <c r="N155" s="225" t="s">
        <v>320</v>
      </c>
      <c r="O155" s="225" t="s">
        <v>63</v>
      </c>
      <c r="P155" s="225" t="s">
        <v>64</v>
      </c>
      <c r="Q155" s="225" t="s">
        <v>65</v>
      </c>
      <c r="S155" s="197"/>
      <c r="T155" s="197"/>
      <c r="U155" s="197"/>
      <c r="V155" s="197"/>
      <c r="W155" s="197"/>
      <c r="X155" s="197"/>
      <c r="Y155" s="197"/>
      <c r="Z155" s="197"/>
      <c r="AA155" s="197"/>
      <c r="AB155" s="197"/>
      <c r="AC155" s="197"/>
      <c r="AD155" s="197"/>
      <c r="AE155" s="197"/>
      <c r="AF155" s="197"/>
      <c r="AG155" s="197"/>
      <c r="AH155" s="197"/>
      <c r="AI155" s="197"/>
      <c r="AJ155" s="197"/>
      <c r="AK155" s="197"/>
      <c r="AL155" s="197"/>
      <c r="AM155" s="197"/>
      <c r="AN155" s="197"/>
      <c r="AO155" s="197"/>
      <c r="AP155" s="197"/>
      <c r="AQ155" s="197"/>
      <c r="AR155" s="197"/>
      <c r="AS155" s="197"/>
      <c r="AT155" s="197"/>
      <c r="AU155" s="197"/>
      <c r="AV155" s="197"/>
      <c r="AW155" s="197"/>
      <c r="AX155" s="197"/>
      <c r="AY155" s="197"/>
      <c r="AZ155" s="197"/>
      <c r="BA155" s="197"/>
      <c r="BB155" s="197"/>
    </row>
    <row r="156" spans="1:54" s="198" customFormat="1" ht="19.5" customHeight="1">
      <c r="A156" s="301" t="s">
        <v>331</v>
      </c>
      <c r="B156" s="274" t="s">
        <v>332</v>
      </c>
      <c r="C156" s="545" t="s">
        <v>227</v>
      </c>
      <c r="D156" s="580"/>
      <c r="E156" s="546"/>
      <c r="F156" s="277" t="s">
        <v>319</v>
      </c>
      <c r="G156" s="278" t="s">
        <v>323</v>
      </c>
      <c r="H156" s="296">
        <v>90</v>
      </c>
      <c r="I156" s="290" t="str">
        <f t="shared" si="9"/>
        <v>-</v>
      </c>
      <c r="J156" s="255" t="str">
        <f t="shared" si="10"/>
        <v>USD 351 / 361</v>
      </c>
      <c r="K156" s="289">
        <f t="array" ref="K156">INDEX(Table1[[CBM]:[TON]],MATCH(运价!$M156&amp;运价!$N156&amp;运价!$O156&amp;运价!$P156&amp;运价!$Q156,Table1[港口名]&amp;Table1[中转港]&amp;Table1[运价类型]&amp;Table1[直客/
同行]&amp;Table1[RT范围],0),MATCH(运价!K$28,Table1[[#Headers],[CBM]:[TON]],0))</f>
        <v>351</v>
      </c>
      <c r="L156" s="289">
        <f t="array" ref="L156">INDEX(Table1[[CBM]:[TON]],MATCH(运价!$M156&amp;运价!$N156&amp;运价!$O156&amp;运价!$P156&amp;运价!$Q156,Table1[港口名]&amp;Table1[中转港]&amp;Table1[运价类型]&amp;Table1[直客/
同行]&amp;Table1[RT范围],0),MATCH(运价!L$28,Table1[[#Headers],[CBM]:[TON]],0))</f>
        <v>361</v>
      </c>
      <c r="M156" s="349" t="s">
        <v>333</v>
      </c>
      <c r="N156" s="225" t="s">
        <v>320</v>
      </c>
      <c r="O156" s="225" t="s">
        <v>63</v>
      </c>
      <c r="P156" s="225" t="s">
        <v>64</v>
      </c>
      <c r="Q156" s="225" t="s">
        <v>65</v>
      </c>
      <c r="S156" s="197"/>
      <c r="T156" s="197"/>
      <c r="U156" s="197"/>
      <c r="V156" s="197"/>
      <c r="W156" s="197"/>
      <c r="X156" s="197"/>
      <c r="Y156" s="197"/>
      <c r="Z156" s="197"/>
      <c r="AA156" s="197"/>
      <c r="AB156" s="197"/>
      <c r="AC156" s="197"/>
      <c r="AD156" s="197"/>
      <c r="AE156" s="197"/>
      <c r="AF156" s="197"/>
      <c r="AG156" s="197"/>
      <c r="AH156" s="197"/>
      <c r="AI156" s="197"/>
      <c r="AJ156" s="197"/>
      <c r="AK156" s="197"/>
      <c r="AL156" s="197"/>
      <c r="AM156" s="197"/>
      <c r="AN156" s="197"/>
      <c r="AO156" s="197"/>
      <c r="AP156" s="197"/>
      <c r="AQ156" s="197"/>
      <c r="AR156" s="197"/>
      <c r="AS156" s="197"/>
      <c r="AT156" s="197"/>
      <c r="AU156" s="197"/>
      <c r="AV156" s="197"/>
      <c r="AW156" s="197"/>
      <c r="AX156" s="197"/>
      <c r="AY156" s="197"/>
      <c r="AZ156" s="197"/>
      <c r="BA156" s="197"/>
      <c r="BB156" s="197"/>
    </row>
    <row r="157" spans="1:54" s="197" customFormat="1" ht="19.5" customHeight="1">
      <c r="A157" s="623" t="s">
        <v>278</v>
      </c>
      <c r="B157" s="624"/>
      <c r="C157" s="624"/>
      <c r="D157" s="624"/>
      <c r="E157" s="624"/>
      <c r="F157" s="624"/>
      <c r="G157" s="624"/>
      <c r="H157" s="625"/>
      <c r="I157" s="290"/>
      <c r="J157" s="255"/>
      <c r="K157" s="289"/>
      <c r="L157" s="289"/>
      <c r="M157" s="225"/>
      <c r="N157" s="225"/>
      <c r="O157" s="225"/>
      <c r="P157" s="225"/>
      <c r="Q157" s="225"/>
      <c r="S157" s="198"/>
      <c r="T157" s="198"/>
      <c r="U157" s="198"/>
      <c r="V157" s="198"/>
      <c r="W157" s="198"/>
      <c r="X157" s="198"/>
      <c r="Y157" s="198"/>
      <c r="Z157" s="198"/>
      <c r="AA157" s="198"/>
      <c r="AB157" s="198"/>
      <c r="AC157" s="198"/>
      <c r="AD157" s="198"/>
      <c r="AE157" s="198"/>
      <c r="AF157" s="198"/>
      <c r="AG157" s="198"/>
      <c r="AH157" s="198"/>
      <c r="AI157" s="198"/>
      <c r="AJ157" s="198"/>
      <c r="AK157" s="198"/>
      <c r="AL157" s="198"/>
      <c r="AM157" s="198"/>
      <c r="AN157" s="198"/>
      <c r="AO157" s="198"/>
      <c r="AP157" s="198"/>
      <c r="AQ157" s="198"/>
      <c r="AR157" s="198"/>
      <c r="AS157" s="198"/>
      <c r="AT157" s="198"/>
      <c r="AU157" s="198"/>
      <c r="AV157" s="198"/>
      <c r="AW157" s="198"/>
      <c r="AX157" s="198"/>
      <c r="AY157" s="198"/>
      <c r="AZ157" s="198"/>
      <c r="BA157" s="198"/>
      <c r="BB157" s="198"/>
    </row>
    <row r="158" spans="1:54" s="198" customFormat="1" ht="19.5" customHeight="1">
      <c r="A158" s="613" t="s">
        <v>334</v>
      </c>
      <c r="B158" s="614"/>
      <c r="C158" s="614"/>
      <c r="D158" s="614"/>
      <c r="E158" s="614"/>
      <c r="F158" s="614"/>
      <c r="G158" s="614"/>
      <c r="H158" s="615"/>
      <c r="I158" s="290"/>
      <c r="J158" s="255"/>
      <c r="K158" s="289"/>
      <c r="L158" s="289"/>
      <c r="M158" s="292"/>
      <c r="N158" s="225"/>
      <c r="O158" s="225"/>
      <c r="P158" s="292"/>
      <c r="Q158" s="225"/>
      <c r="S158" s="197"/>
      <c r="T158" s="197"/>
      <c r="U158" s="197"/>
      <c r="V158" s="197"/>
      <c r="W158" s="197"/>
      <c r="X158" s="197"/>
      <c r="Y158" s="197"/>
      <c r="Z158" s="197"/>
      <c r="AA158" s="197"/>
      <c r="AB158" s="197"/>
      <c r="AC158" s="197"/>
      <c r="AD158" s="197"/>
      <c r="AE158" s="197"/>
      <c r="AF158" s="197"/>
      <c r="AG158" s="197"/>
      <c r="AH158" s="197"/>
      <c r="AI158" s="197"/>
      <c r="AJ158" s="197"/>
      <c r="AK158" s="197"/>
      <c r="AL158" s="197"/>
      <c r="AM158" s="197"/>
      <c r="AN158" s="197"/>
      <c r="AO158" s="197"/>
      <c r="AP158" s="197"/>
      <c r="AQ158" s="197"/>
      <c r="AR158" s="197"/>
      <c r="AS158" s="197"/>
      <c r="AT158" s="197"/>
      <c r="AU158" s="197"/>
      <c r="AV158" s="197"/>
      <c r="AW158" s="197"/>
      <c r="AX158" s="197"/>
      <c r="AY158" s="197"/>
      <c r="AZ158" s="197"/>
      <c r="BA158" s="197"/>
      <c r="BB158" s="197"/>
    </row>
    <row r="159" spans="1:54" ht="19.5" customHeight="1">
      <c r="A159" s="616" t="s">
        <v>259</v>
      </c>
      <c r="B159" s="617"/>
      <c r="C159" s="617"/>
      <c r="D159" s="617"/>
      <c r="E159" s="617"/>
      <c r="F159" s="617"/>
      <c r="G159" s="617"/>
      <c r="H159" s="618"/>
      <c r="I159" s="290"/>
      <c r="J159" s="255"/>
      <c r="K159" s="289"/>
      <c r="L159" s="289"/>
      <c r="S159" s="197"/>
      <c r="T159" s="197"/>
      <c r="U159" s="197"/>
      <c r="V159" s="197"/>
      <c r="W159" s="197"/>
      <c r="X159" s="197"/>
      <c r="Y159" s="197"/>
      <c r="Z159" s="197"/>
      <c r="AA159" s="197"/>
      <c r="AB159" s="197"/>
      <c r="AC159" s="197"/>
      <c r="AD159" s="197"/>
      <c r="AE159" s="197"/>
      <c r="AF159" s="197"/>
      <c r="AG159" s="197"/>
      <c r="AH159" s="197"/>
      <c r="AI159" s="197"/>
      <c r="AJ159" s="197"/>
      <c r="AK159" s="197"/>
      <c r="AL159" s="197"/>
      <c r="AM159" s="197"/>
      <c r="AN159" s="197"/>
      <c r="AO159" s="197"/>
      <c r="AP159" s="197"/>
      <c r="AQ159" s="197"/>
      <c r="AR159" s="197"/>
      <c r="AS159" s="197"/>
      <c r="AT159" s="197"/>
      <c r="AU159" s="197"/>
      <c r="AV159" s="197"/>
      <c r="AW159" s="197"/>
      <c r="AX159" s="197"/>
      <c r="AY159" s="197"/>
      <c r="AZ159" s="197"/>
      <c r="BA159" s="197"/>
      <c r="BB159" s="197"/>
    </row>
    <row r="160" spans="1:54" s="197" customFormat="1" ht="19.5" customHeight="1">
      <c r="A160" s="574"/>
      <c r="B160" s="575"/>
      <c r="C160" s="575"/>
      <c r="D160" s="575"/>
      <c r="E160" s="575"/>
      <c r="F160" s="575"/>
      <c r="G160" s="575"/>
      <c r="H160" s="619"/>
      <c r="I160" s="290"/>
      <c r="J160" s="255"/>
      <c r="K160" s="289"/>
      <c r="L160" s="289"/>
      <c r="M160" s="225"/>
      <c r="N160" s="225"/>
      <c r="O160" s="225"/>
      <c r="P160" s="225"/>
      <c r="Q160" s="225"/>
    </row>
    <row r="161" spans="1:54" s="197" customFormat="1" ht="19.5" customHeight="1">
      <c r="A161" s="239" t="s">
        <v>335</v>
      </c>
      <c r="B161" s="240" t="s">
        <v>19</v>
      </c>
      <c r="C161" s="558" t="s">
        <v>20</v>
      </c>
      <c r="D161" s="558"/>
      <c r="E161" s="558"/>
      <c r="F161" s="242" t="s">
        <v>21</v>
      </c>
      <c r="G161" s="242" t="s">
        <v>22</v>
      </c>
      <c r="H161" s="243" t="s">
        <v>23</v>
      </c>
      <c r="I161" s="290"/>
      <c r="J161" s="288" t="s">
        <v>10</v>
      </c>
      <c r="K161" s="289" t="s">
        <v>11</v>
      </c>
      <c r="L161" s="289" t="s">
        <v>12</v>
      </c>
      <c r="M161" s="224" t="s">
        <v>13</v>
      </c>
      <c r="N161" s="224" t="s">
        <v>14</v>
      </c>
      <c r="O161" s="224" t="s">
        <v>15</v>
      </c>
      <c r="P161" s="224" t="s">
        <v>16</v>
      </c>
      <c r="Q161" s="224" t="s">
        <v>17</v>
      </c>
      <c r="R161"/>
      <c r="S161" s="202"/>
      <c r="T161" s="202"/>
      <c r="U161" s="202"/>
      <c r="V161" s="202"/>
      <c r="W161" s="202"/>
      <c r="X161" s="202"/>
      <c r="Y161" s="202"/>
      <c r="Z161" s="202"/>
      <c r="AA161" s="202"/>
      <c r="AB161" s="202"/>
      <c r="AC161" s="202"/>
      <c r="AD161" s="202"/>
      <c r="AE161" s="202"/>
      <c r="AF161" s="202"/>
      <c r="AG161" s="202"/>
      <c r="AH161" s="202"/>
      <c r="AI161" s="202"/>
      <c r="AJ161" s="202"/>
      <c r="AK161" s="202"/>
      <c r="AL161" s="202"/>
      <c r="AM161" s="202"/>
      <c r="AN161" s="202"/>
      <c r="AO161" s="202"/>
      <c r="AP161" s="202"/>
      <c r="AQ161" s="202"/>
      <c r="AR161" s="202"/>
      <c r="AS161" s="202"/>
      <c r="AT161" s="202"/>
      <c r="AU161" s="202"/>
      <c r="AV161" s="202"/>
      <c r="AW161" s="202"/>
      <c r="AX161" s="202"/>
      <c r="AY161" s="202"/>
      <c r="AZ161" s="202"/>
      <c r="BA161" s="202"/>
      <c r="BB161" s="202"/>
    </row>
    <row r="162" spans="1:54" s="197" customFormat="1" ht="19.5" customHeight="1">
      <c r="A162" s="301" t="s">
        <v>336</v>
      </c>
      <c r="B162" s="274" t="s">
        <v>337</v>
      </c>
      <c r="C162" s="559" t="s">
        <v>338</v>
      </c>
      <c r="D162" s="612"/>
      <c r="E162" s="560"/>
      <c r="F162" s="330" t="s">
        <v>339</v>
      </c>
      <c r="G162" s="521" t="s">
        <v>28</v>
      </c>
      <c r="H162" s="296">
        <v>7</v>
      </c>
      <c r="I162" s="290" t="str">
        <f t="shared" ref="I162:I176" si="11">IF(J162="","",IF(J162="SYSTEM PRICE","",IF(B162=J162,"-","check")))</f>
        <v>-</v>
      </c>
      <c r="J162" s="255" t="str">
        <f t="shared" ref="J162:J176" si="12">"USD "&amp;IF(K162&lt;0,"( "&amp;-K162&amp;" )",K162)&amp;" / "&amp;IF(L162&lt;0,"( "&amp;-L162&amp;" )",L162)</f>
        <v>USD ( 117 ) / ( 112 )</v>
      </c>
      <c r="K162" s="289">
        <f t="array" ref="K162">INDEX(Table1[[CBM]:[TON]],MATCH(运价!$M162&amp;运价!$N162&amp;运价!$O162&amp;运价!$P162&amp;运价!$Q162,Table1[港口名]&amp;Table1[中转港]&amp;Table1[运价类型]&amp;Table1[直客/
同行]&amp;Table1[RT范围],0),MATCH(运价!K$28,Table1[[#Headers],[CBM]:[TON]],0))</f>
        <v>-117</v>
      </c>
      <c r="L162" s="289">
        <f t="array" ref="L162">INDEX(Table1[[CBM]:[TON]],MATCH(运价!$M162&amp;运价!$N162&amp;运价!$O162&amp;运价!$P162&amp;运价!$Q162,Table1[港口名]&amp;Table1[中转港]&amp;Table1[运价类型]&amp;Table1[直客/
同行]&amp;Table1[RT范围],0),MATCH(运价!L$28,Table1[[#Headers],[CBM]:[TON]],0))</f>
        <v>-112</v>
      </c>
      <c r="M162" s="349" t="s">
        <v>340</v>
      </c>
      <c r="N162" s="225" t="s">
        <v>340</v>
      </c>
      <c r="O162" s="225" t="s">
        <v>63</v>
      </c>
      <c r="P162" s="225" t="s">
        <v>96</v>
      </c>
      <c r="Q162" s="225" t="s">
        <v>65</v>
      </c>
      <c r="S162" s="202"/>
      <c r="T162" s="202"/>
      <c r="U162" s="202"/>
      <c r="V162" s="202"/>
      <c r="W162" s="202"/>
      <c r="X162" s="202"/>
      <c r="Y162" s="202"/>
      <c r="Z162" s="202"/>
      <c r="AA162" s="202"/>
      <c r="AB162" s="202"/>
      <c r="AC162" s="202"/>
      <c r="AD162" s="202"/>
      <c r="AE162" s="202"/>
      <c r="AF162" s="202"/>
      <c r="AG162" s="202"/>
      <c r="AH162" s="202"/>
      <c r="AI162" s="202"/>
      <c r="AJ162" s="202"/>
      <c r="AK162" s="202"/>
      <c r="AL162" s="202"/>
      <c r="AM162" s="202"/>
      <c r="AN162" s="202"/>
      <c r="AO162" s="202"/>
      <c r="AP162" s="202"/>
      <c r="AQ162" s="202"/>
      <c r="AR162" s="202"/>
      <c r="AS162" s="202"/>
      <c r="AT162" s="202"/>
      <c r="AU162" s="202"/>
      <c r="AV162" s="202"/>
      <c r="AW162" s="202"/>
      <c r="AX162" s="202"/>
      <c r="AY162" s="202"/>
      <c r="AZ162" s="202"/>
      <c r="BA162" s="202"/>
      <c r="BB162" s="202"/>
    </row>
    <row r="163" spans="1:54" s="197" customFormat="1" ht="19.5" customHeight="1">
      <c r="A163" s="301" t="s">
        <v>341</v>
      </c>
      <c r="B163" s="274" t="s">
        <v>342</v>
      </c>
      <c r="C163" s="559" t="s">
        <v>338</v>
      </c>
      <c r="D163" s="612"/>
      <c r="E163" s="560"/>
      <c r="F163" s="330" t="s">
        <v>339</v>
      </c>
      <c r="G163" s="521" t="s">
        <v>28</v>
      </c>
      <c r="H163" s="296">
        <v>7</v>
      </c>
      <c r="I163" s="290" t="str">
        <f t="shared" si="11"/>
        <v>-</v>
      </c>
      <c r="J163" s="255" t="str">
        <f t="shared" si="12"/>
        <v>USD ( 82 ) / ( 77 )</v>
      </c>
      <c r="K163" s="289">
        <f t="array" ref="K163">INDEX(Table1[[CBM]:[TON]],MATCH(运价!$M163&amp;运价!$N163&amp;运价!$O163&amp;运价!$P163&amp;运价!$Q163,Table1[港口名]&amp;Table1[中转港]&amp;Table1[运价类型]&amp;Table1[直客/
同行]&amp;Table1[RT范围],0),MATCH(运价!K$28,Table1[[#Headers],[CBM]:[TON]],0))</f>
        <v>-82</v>
      </c>
      <c r="L163" s="289">
        <f t="array" ref="L163">INDEX(Table1[[CBM]:[TON]],MATCH(运价!$M163&amp;运价!$N163&amp;运价!$O163&amp;运价!$P163&amp;运价!$Q163,Table1[港口名]&amp;Table1[中转港]&amp;Table1[运价类型]&amp;Table1[直客/
同行]&amp;Table1[RT范围],0),MATCH(运价!L$28,Table1[[#Headers],[CBM]:[TON]],0))</f>
        <v>-77</v>
      </c>
      <c r="M163" s="225" t="s">
        <v>340</v>
      </c>
      <c r="N163" s="225" t="s">
        <v>340</v>
      </c>
      <c r="O163" s="225" t="s">
        <v>63</v>
      </c>
      <c r="P163" s="225" t="s">
        <v>100</v>
      </c>
      <c r="Q163" s="225" t="s">
        <v>65</v>
      </c>
    </row>
    <row r="164" spans="1:54" s="197" customFormat="1" ht="19.5" customHeight="1">
      <c r="A164" s="276" t="s">
        <v>343</v>
      </c>
      <c r="B164" s="274" t="s">
        <v>344</v>
      </c>
      <c r="C164" s="620" t="s">
        <v>31</v>
      </c>
      <c r="D164" s="621"/>
      <c r="E164" s="622" t="s">
        <v>31</v>
      </c>
      <c r="F164" s="330" t="s">
        <v>345</v>
      </c>
      <c r="G164" s="522" t="s">
        <v>28</v>
      </c>
      <c r="H164" s="248">
        <v>14</v>
      </c>
      <c r="I164" s="290" t="str">
        <f t="shared" si="11"/>
        <v>-</v>
      </c>
      <c r="J164" s="255" t="str">
        <f t="shared" si="12"/>
        <v>USD 30 / 40</v>
      </c>
      <c r="K164" s="289">
        <f t="array" ref="K164">INDEX(Table1[[CBM]:[TON]],MATCH(运价!$M164&amp;运价!$N164&amp;运价!$O164&amp;运价!$P164&amp;运价!$Q164,Table1[港口名]&amp;Table1[中转港]&amp;Table1[运价类型]&amp;Table1[直客/
同行]&amp;Table1[RT范围],0),MATCH(运价!K$28,Table1[[#Headers],[CBM]:[TON]],0))</f>
        <v>30</v>
      </c>
      <c r="L164" s="289">
        <f t="array" ref="L164">INDEX(Table1[[CBM]:[TON]],MATCH(运价!$M164&amp;运价!$N164&amp;运价!$O164&amp;运价!$P164&amp;运价!$Q164,Table1[港口名]&amp;Table1[中转港]&amp;Table1[运价类型]&amp;Table1[直客/
同行]&amp;Table1[RT范围],0),MATCH(运价!L$28,Table1[[#Headers],[CBM]:[TON]],0))</f>
        <v>40</v>
      </c>
      <c r="M164" s="350" t="s">
        <v>346</v>
      </c>
      <c r="N164" s="225" t="s">
        <v>346</v>
      </c>
      <c r="O164" s="225" t="s">
        <v>63</v>
      </c>
      <c r="P164" s="225" t="s">
        <v>64</v>
      </c>
      <c r="Q164" s="225" t="s">
        <v>65</v>
      </c>
    </row>
    <row r="165" spans="1:54" s="197" customFormat="1" ht="19.5" customHeight="1">
      <c r="A165" s="301" t="s">
        <v>347</v>
      </c>
      <c r="B165" s="274" t="s">
        <v>348</v>
      </c>
      <c r="C165" s="559" t="s">
        <v>338</v>
      </c>
      <c r="D165" s="612"/>
      <c r="E165" s="560"/>
      <c r="F165" s="330" t="s">
        <v>339</v>
      </c>
      <c r="G165" s="278" t="s">
        <v>340</v>
      </c>
      <c r="H165" s="296">
        <v>25</v>
      </c>
      <c r="I165" s="290" t="str">
        <f t="shared" si="11"/>
        <v>-</v>
      </c>
      <c r="J165" s="255" t="str">
        <f t="shared" si="12"/>
        <v>USD 78 / 93</v>
      </c>
      <c r="K165" s="289">
        <f t="array" ref="K165">INDEX(Table1[[CBM]:[TON]],MATCH(运价!$M165&amp;运价!$N165&amp;运价!$O165&amp;运价!$P165&amp;运价!$Q165,Table1[港口名]&amp;Table1[中转港]&amp;Table1[运价类型]&amp;Table1[直客/
同行]&amp;Table1[RT范围],0),MATCH(运价!K$28,Table1[[#Headers],[CBM]:[TON]],0))</f>
        <v>78</v>
      </c>
      <c r="L165" s="289">
        <f t="array" ref="L165">INDEX(Table1[[CBM]:[TON]],MATCH(运价!$M165&amp;运价!$N165&amp;运价!$O165&amp;运价!$P165&amp;运价!$Q165,Table1[港口名]&amp;Table1[中转港]&amp;Table1[运价类型]&amp;Table1[直客/
同行]&amp;Table1[RT范围],0),MATCH(运价!L$28,Table1[[#Headers],[CBM]:[TON]],0))</f>
        <v>93</v>
      </c>
      <c r="M165" s="349" t="s">
        <v>346</v>
      </c>
      <c r="N165" s="225" t="s">
        <v>340</v>
      </c>
      <c r="O165" s="225" t="s">
        <v>63</v>
      </c>
      <c r="P165" s="225" t="s">
        <v>64</v>
      </c>
      <c r="Q165" s="225" t="s">
        <v>65</v>
      </c>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row>
    <row r="166" spans="1:54" s="205" customFormat="1" ht="19.5" customHeight="1">
      <c r="A166" s="301" t="s">
        <v>349</v>
      </c>
      <c r="B166" s="274" t="s">
        <v>350</v>
      </c>
      <c r="C166" s="559" t="s">
        <v>338</v>
      </c>
      <c r="D166" s="612"/>
      <c r="E166" s="560"/>
      <c r="F166" s="330" t="s">
        <v>339</v>
      </c>
      <c r="G166" s="278" t="s">
        <v>340</v>
      </c>
      <c r="H166" s="296">
        <v>35</v>
      </c>
      <c r="I166" s="290" t="str">
        <f t="shared" si="11"/>
        <v>-</v>
      </c>
      <c r="J166" s="255" t="str">
        <f t="shared" si="12"/>
        <v>USD 183 / 198</v>
      </c>
      <c r="K166" s="289">
        <f t="array" ref="K166">INDEX(Table1[[CBM]:[TON]],MATCH(运价!$M166&amp;运价!$N166&amp;运价!$O166&amp;运价!$P166&amp;运价!$Q166,Table1[港口名]&amp;Table1[中转港]&amp;Table1[运价类型]&amp;Table1[直客/
同行]&amp;Table1[RT范围],0),MATCH(运价!K$28,Table1[[#Headers],[CBM]:[TON]],0))</f>
        <v>183</v>
      </c>
      <c r="L166" s="289">
        <f t="array" ref="L166">INDEX(Table1[[CBM]:[TON]],MATCH(运价!$M166&amp;运价!$N166&amp;运价!$O166&amp;运价!$P166&amp;运价!$Q166,Table1[港口名]&amp;Table1[中转港]&amp;Table1[运价类型]&amp;Table1[直客/
同行]&amp;Table1[RT范围],0),MATCH(运价!L$28,Table1[[#Headers],[CBM]:[TON]],0))</f>
        <v>198</v>
      </c>
      <c r="M166" s="349" t="s">
        <v>351</v>
      </c>
      <c r="N166" s="225" t="s">
        <v>340</v>
      </c>
      <c r="O166" s="225" t="s">
        <v>63</v>
      </c>
      <c r="P166" s="225" t="s">
        <v>64</v>
      </c>
      <c r="Q166" s="225" t="s">
        <v>65</v>
      </c>
      <c r="S166" s="197"/>
      <c r="T166" s="197"/>
      <c r="U166" s="197"/>
      <c r="V166" s="197"/>
      <c r="W166" s="197"/>
      <c r="X166" s="197"/>
      <c r="Y166" s="197"/>
      <c r="Z166" s="197"/>
      <c r="AA166" s="197"/>
      <c r="AB166" s="197"/>
      <c r="AC166" s="197"/>
      <c r="AD166" s="197"/>
      <c r="AE166" s="197"/>
      <c r="AF166" s="197"/>
      <c r="AG166" s="197"/>
      <c r="AH166" s="197"/>
      <c r="AI166" s="197"/>
      <c r="AJ166" s="197"/>
      <c r="AK166" s="197"/>
      <c r="AL166" s="197"/>
      <c r="AM166" s="197"/>
      <c r="AN166" s="197"/>
      <c r="AO166" s="197"/>
      <c r="AP166" s="197"/>
      <c r="AQ166" s="197"/>
      <c r="AR166" s="197"/>
      <c r="AS166" s="197"/>
      <c r="AT166" s="197"/>
      <c r="AU166" s="197"/>
      <c r="AV166" s="197"/>
      <c r="AW166" s="197"/>
      <c r="AX166" s="197"/>
      <c r="AY166" s="197"/>
      <c r="AZ166" s="197"/>
      <c r="BA166" s="197"/>
      <c r="BB166" s="197"/>
    </row>
    <row r="167" spans="1:54" ht="19.5" customHeight="1">
      <c r="A167" s="301" t="s">
        <v>352</v>
      </c>
      <c r="B167" s="274" t="s">
        <v>353</v>
      </c>
      <c r="C167" s="559" t="s">
        <v>338</v>
      </c>
      <c r="D167" s="612"/>
      <c r="E167" s="560"/>
      <c r="F167" s="330" t="s">
        <v>339</v>
      </c>
      <c r="G167" s="278" t="s">
        <v>340</v>
      </c>
      <c r="H167" s="296">
        <v>35</v>
      </c>
      <c r="I167" s="290" t="str">
        <f t="shared" si="11"/>
        <v>-</v>
      </c>
      <c r="J167" s="255" t="str">
        <f t="shared" si="12"/>
        <v>USD 95 / 110</v>
      </c>
      <c r="K167" s="289">
        <f t="array" ref="K167">INDEX(Table1[[CBM]:[TON]],MATCH(运价!$M167&amp;运价!$N167&amp;运价!$O167&amp;运价!$P167&amp;运价!$Q167,Table1[港口名]&amp;Table1[中转港]&amp;Table1[运价类型]&amp;Table1[直客/
同行]&amp;Table1[RT范围],0),MATCH(运价!K$28,Table1[[#Headers],[CBM]:[TON]],0))</f>
        <v>95</v>
      </c>
      <c r="L167" s="289">
        <f t="array" ref="L167">INDEX(Table1[[CBM]:[TON]],MATCH(运价!$M167&amp;运价!$N167&amp;运价!$O167&amp;运价!$P167&amp;运价!$Q167,Table1[港口名]&amp;Table1[中转港]&amp;Table1[运价类型]&amp;Table1[直客/
同行]&amp;Table1[RT范围],0),MATCH(运价!L$28,Table1[[#Headers],[CBM]:[TON]],0))</f>
        <v>110</v>
      </c>
      <c r="M167" s="349" t="s">
        <v>354</v>
      </c>
      <c r="N167" s="225" t="s">
        <v>340</v>
      </c>
      <c r="O167" s="225" t="s">
        <v>63</v>
      </c>
      <c r="P167" s="225" t="s">
        <v>64</v>
      </c>
      <c r="Q167" s="225" t="s">
        <v>65</v>
      </c>
      <c r="S167" s="205"/>
      <c r="T167" s="205"/>
      <c r="U167" s="205"/>
      <c r="V167" s="205"/>
      <c r="W167" s="205"/>
      <c r="X167" s="205"/>
      <c r="Y167" s="205"/>
      <c r="Z167" s="205"/>
      <c r="AA167" s="205"/>
      <c r="AB167" s="205"/>
      <c r="AC167" s="205"/>
      <c r="AD167" s="205"/>
      <c r="AE167" s="205"/>
      <c r="AF167" s="205"/>
      <c r="AG167" s="205"/>
      <c r="AH167" s="205"/>
      <c r="AI167" s="205"/>
      <c r="AJ167" s="205"/>
      <c r="AK167" s="205"/>
      <c r="AL167" s="205"/>
      <c r="AM167" s="205"/>
      <c r="AN167" s="205"/>
      <c r="AO167" s="205"/>
      <c r="AP167" s="205"/>
      <c r="AQ167" s="205"/>
      <c r="AR167" s="205"/>
      <c r="AS167" s="205"/>
      <c r="AT167" s="205"/>
      <c r="AU167" s="205"/>
      <c r="AV167" s="205"/>
      <c r="AW167" s="205"/>
      <c r="AX167" s="205"/>
      <c r="AY167" s="205"/>
      <c r="AZ167" s="205"/>
      <c r="BA167" s="205"/>
      <c r="BB167" s="205"/>
    </row>
    <row r="168" spans="1:54" ht="19.5" customHeight="1">
      <c r="A168" s="276" t="s">
        <v>355</v>
      </c>
      <c r="B168" s="274" t="s">
        <v>316</v>
      </c>
      <c r="C168" s="559" t="s">
        <v>338</v>
      </c>
      <c r="D168" s="612"/>
      <c r="E168" s="560"/>
      <c r="F168" s="330" t="s">
        <v>339</v>
      </c>
      <c r="G168" s="277" t="s">
        <v>340</v>
      </c>
      <c r="H168" s="248">
        <v>25</v>
      </c>
      <c r="I168" s="290" t="str">
        <f t="shared" si="11"/>
        <v>-</v>
      </c>
      <c r="J168" s="255" t="str">
        <f t="shared" si="12"/>
        <v>USD 70 / 80</v>
      </c>
      <c r="K168" s="289">
        <f t="array" ref="K168">INDEX(Table1[[CBM]:[TON]],MATCH(运价!$M168&amp;运价!$N168&amp;运价!$O168&amp;运价!$P168&amp;运价!$Q168,Table1[港口名]&amp;Table1[中转港]&amp;Table1[运价类型]&amp;Table1[直客/
同行]&amp;Table1[RT范围],0),MATCH(运价!K$28,Table1[[#Headers],[CBM]:[TON]],0))</f>
        <v>70</v>
      </c>
      <c r="L168" s="289">
        <f t="array" ref="L168">INDEX(Table1[[CBM]:[TON]],MATCH(运价!$M168&amp;运价!$N168&amp;运价!$O168&amp;运价!$P168&amp;运价!$Q168,Table1[港口名]&amp;Table1[中转港]&amp;Table1[运价类型]&amp;Table1[直客/
同行]&amp;Table1[RT范围],0),MATCH(运价!L$28,Table1[[#Headers],[CBM]:[TON]],0))</f>
        <v>80</v>
      </c>
      <c r="M168" s="349" t="s">
        <v>356</v>
      </c>
      <c r="N168" s="225" t="s">
        <v>340</v>
      </c>
      <c r="O168" s="225" t="s">
        <v>63</v>
      </c>
      <c r="P168" s="225" t="s">
        <v>64</v>
      </c>
      <c r="Q168" s="225" t="s">
        <v>65</v>
      </c>
      <c r="S168" s="202"/>
      <c r="T168" s="202"/>
      <c r="U168" s="202"/>
      <c r="V168" s="202"/>
      <c r="W168" s="202"/>
      <c r="X168" s="202"/>
      <c r="Y168" s="202"/>
      <c r="Z168" s="202"/>
      <c r="AA168" s="202"/>
      <c r="AB168" s="202"/>
      <c r="AC168" s="202"/>
      <c r="AD168" s="202"/>
      <c r="AE168" s="202"/>
      <c r="AF168" s="202"/>
      <c r="AG168" s="202"/>
      <c r="AH168" s="202"/>
      <c r="AI168" s="202"/>
      <c r="AJ168" s="202"/>
      <c r="AK168" s="202"/>
      <c r="AL168" s="202"/>
      <c r="AM168" s="202"/>
      <c r="AN168" s="202"/>
      <c r="AO168" s="202"/>
      <c r="AP168" s="202"/>
      <c r="AQ168" s="202"/>
      <c r="AR168" s="202"/>
      <c r="AS168" s="202"/>
      <c r="AT168" s="202"/>
      <c r="AU168" s="202"/>
      <c r="AV168" s="202"/>
      <c r="AW168" s="202"/>
      <c r="AX168" s="202"/>
      <c r="AY168" s="202"/>
      <c r="AZ168" s="202"/>
      <c r="BA168" s="202"/>
      <c r="BB168" s="202"/>
    </row>
    <row r="169" spans="1:54" s="197" customFormat="1" ht="19.5" customHeight="1">
      <c r="A169" s="276" t="s">
        <v>357</v>
      </c>
      <c r="B169" s="274" t="s">
        <v>358</v>
      </c>
      <c r="C169" s="559" t="s">
        <v>338</v>
      </c>
      <c r="D169" s="612"/>
      <c r="E169" s="560"/>
      <c r="F169" s="330" t="s">
        <v>339</v>
      </c>
      <c r="G169" s="277" t="s">
        <v>340</v>
      </c>
      <c r="H169" s="248">
        <v>30</v>
      </c>
      <c r="I169" s="290" t="str">
        <f t="shared" si="11"/>
        <v>-</v>
      </c>
      <c r="J169" s="255" t="str">
        <f t="shared" si="12"/>
        <v>USD 88 / 98</v>
      </c>
      <c r="K169" s="289">
        <f t="array" ref="K169">INDEX(Table1[[CBM]:[TON]],MATCH(运价!$M169&amp;运价!$N169&amp;运价!$O169&amp;运价!$P169&amp;运价!$Q169,Table1[港口名]&amp;Table1[中转港]&amp;Table1[运价类型]&amp;Table1[直客/
同行]&amp;Table1[RT范围],0),MATCH(运价!K$28,Table1[[#Headers],[CBM]:[TON]],0))</f>
        <v>88</v>
      </c>
      <c r="L169" s="289">
        <f t="array" ref="L169">INDEX(Table1[[CBM]:[TON]],MATCH(运价!$M169&amp;运价!$N169&amp;运价!$O169&amp;运价!$P169&amp;运价!$Q169,Table1[港口名]&amp;Table1[中转港]&amp;Table1[运价类型]&amp;Table1[直客/
同行]&amp;Table1[RT范围],0),MATCH(运价!L$28,Table1[[#Headers],[CBM]:[TON]],0))</f>
        <v>98</v>
      </c>
      <c r="M169" s="349" t="s">
        <v>359</v>
      </c>
      <c r="N169" s="225" t="s">
        <v>340</v>
      </c>
      <c r="O169" s="225" t="s">
        <v>63</v>
      </c>
      <c r="P169" s="225" t="s">
        <v>64</v>
      </c>
      <c r="Q169" s="225" t="s">
        <v>65</v>
      </c>
    </row>
    <row r="170" spans="1:54" s="197" customFormat="1" ht="19.5" customHeight="1">
      <c r="A170" s="301" t="s">
        <v>360</v>
      </c>
      <c r="B170" s="274" t="s">
        <v>361</v>
      </c>
      <c r="C170" s="559" t="s">
        <v>338</v>
      </c>
      <c r="D170" s="612"/>
      <c r="E170" s="560"/>
      <c r="F170" s="330" t="s">
        <v>339</v>
      </c>
      <c r="G170" s="278" t="s">
        <v>340</v>
      </c>
      <c r="H170" s="296">
        <v>25</v>
      </c>
      <c r="I170" s="290" t="str">
        <f t="shared" si="11"/>
        <v>-</v>
      </c>
      <c r="J170" s="255" t="str">
        <f t="shared" si="12"/>
        <v>USD 268 / 333</v>
      </c>
      <c r="K170" s="289">
        <f t="array" ref="K170">INDEX(Table1[[CBM]:[TON]],MATCH(运价!$M170&amp;运价!$N170&amp;运价!$O170&amp;运价!$P170&amp;运价!$Q170,Table1[港口名]&amp;Table1[中转港]&amp;Table1[运价类型]&amp;Table1[直客/
同行]&amp;Table1[RT范围],0),MATCH(运价!K$28,Table1[[#Headers],[CBM]:[TON]],0))</f>
        <v>268</v>
      </c>
      <c r="L170" s="289">
        <f t="array" ref="L170">INDEX(Table1[[CBM]:[TON]],MATCH(运价!$M170&amp;运价!$N170&amp;运价!$O170&amp;运价!$P170&amp;运价!$Q170,Table1[港口名]&amp;Table1[中转港]&amp;Table1[运价类型]&amp;Table1[直客/
同行]&amp;Table1[RT范围],0),MATCH(运价!L$28,Table1[[#Headers],[CBM]:[TON]],0))</f>
        <v>333</v>
      </c>
      <c r="M170" s="349" t="s">
        <v>362</v>
      </c>
      <c r="N170" s="225" t="s">
        <v>340</v>
      </c>
      <c r="O170" s="225" t="s">
        <v>63</v>
      </c>
      <c r="P170" s="225" t="s">
        <v>64</v>
      </c>
      <c r="Q170" s="225" t="s">
        <v>65</v>
      </c>
    </row>
    <row r="171" spans="1:54" s="197" customFormat="1" ht="19.5" customHeight="1">
      <c r="A171" s="301" t="s">
        <v>363</v>
      </c>
      <c r="B171" s="274" t="s">
        <v>364</v>
      </c>
      <c r="C171" s="559" t="s">
        <v>338</v>
      </c>
      <c r="D171" s="612"/>
      <c r="E171" s="560"/>
      <c r="F171" s="330" t="s">
        <v>339</v>
      </c>
      <c r="G171" s="278" t="s">
        <v>340</v>
      </c>
      <c r="H171" s="296">
        <v>35</v>
      </c>
      <c r="I171" s="290" t="str">
        <f t="shared" si="11"/>
        <v>-</v>
      </c>
      <c r="J171" s="255" t="str">
        <f t="shared" si="12"/>
        <v>USD 110 / 125</v>
      </c>
      <c r="K171" s="289">
        <f t="array" ref="K171">INDEX(Table1[[CBM]:[TON]],MATCH(运价!$M171&amp;运价!$N171&amp;运价!$O171&amp;运价!$P171&amp;运价!$Q171,Table1[港口名]&amp;Table1[中转港]&amp;Table1[运价类型]&amp;Table1[直客/
同行]&amp;Table1[RT范围],0),MATCH(运价!K$28,Table1[[#Headers],[CBM]:[TON]],0))</f>
        <v>110</v>
      </c>
      <c r="L171" s="289">
        <f t="array" ref="L171">INDEX(Table1[[CBM]:[TON]],MATCH(运价!$M171&amp;运价!$N171&amp;运价!$O171&amp;运价!$P171&amp;运价!$Q171,Table1[港口名]&amp;Table1[中转港]&amp;Table1[运价类型]&amp;Table1[直客/
同行]&amp;Table1[RT范围],0),MATCH(运价!L$28,Table1[[#Headers],[CBM]:[TON]],0))</f>
        <v>125</v>
      </c>
      <c r="M171" s="349" t="s">
        <v>365</v>
      </c>
      <c r="N171" s="225" t="s">
        <v>340</v>
      </c>
      <c r="O171" s="225" t="s">
        <v>63</v>
      </c>
      <c r="P171" s="225" t="s">
        <v>64</v>
      </c>
      <c r="Q171" s="225" t="s">
        <v>65</v>
      </c>
    </row>
    <row r="172" spans="1:54" s="197" customFormat="1" ht="19.5" customHeight="1">
      <c r="A172" s="301" t="s">
        <v>366</v>
      </c>
      <c r="B172" s="274" t="s">
        <v>367</v>
      </c>
      <c r="C172" s="559" t="s">
        <v>368</v>
      </c>
      <c r="D172" s="612"/>
      <c r="E172" s="560"/>
      <c r="F172" s="277" t="s">
        <v>369</v>
      </c>
      <c r="G172" s="521" t="s">
        <v>28</v>
      </c>
      <c r="H172" s="296">
        <v>8</v>
      </c>
      <c r="I172" s="290" t="str">
        <f t="shared" si="11"/>
        <v>-</v>
      </c>
      <c r="J172" s="255" t="str">
        <f t="shared" si="12"/>
        <v>USD 23 / 28</v>
      </c>
      <c r="K172" s="289">
        <f t="array" ref="K172">INDEX(Table1[[CBM]:[TON]],MATCH(运价!$M172&amp;运价!$N172&amp;运价!$O172&amp;运价!$P172&amp;运价!$Q172,Table1[港口名]&amp;Table1[中转港]&amp;Table1[运价类型]&amp;Table1[直客/
同行]&amp;Table1[RT范围],0),MATCH(运价!K$28,Table1[[#Headers],[CBM]:[TON]],0))</f>
        <v>23</v>
      </c>
      <c r="L172" s="289">
        <f t="array" ref="L172">INDEX(Table1[[CBM]:[TON]],MATCH(运价!$M172&amp;运价!$N172&amp;运价!$O172&amp;运价!$P172&amp;运价!$Q172,Table1[港口名]&amp;Table1[中转港]&amp;Table1[运价类型]&amp;Table1[直客/
同行]&amp;Table1[RT范围],0),MATCH(运价!L$28,Table1[[#Headers],[CBM]:[TON]],0))</f>
        <v>28</v>
      </c>
      <c r="M172" s="349" t="s">
        <v>370</v>
      </c>
      <c r="N172" s="225" t="s">
        <v>370</v>
      </c>
      <c r="O172" s="225" t="s">
        <v>63</v>
      </c>
      <c r="P172" s="225" t="s">
        <v>64</v>
      </c>
      <c r="Q172" s="225" t="s">
        <v>65</v>
      </c>
    </row>
    <row r="173" spans="1:54" s="197" customFormat="1" ht="19.5" customHeight="1">
      <c r="A173" s="301" t="s">
        <v>371</v>
      </c>
      <c r="B173" s="274" t="s">
        <v>372</v>
      </c>
      <c r="C173" s="559" t="s">
        <v>368</v>
      </c>
      <c r="D173" s="612"/>
      <c r="E173" s="560"/>
      <c r="F173" s="277" t="s">
        <v>369</v>
      </c>
      <c r="G173" s="525" t="s">
        <v>370</v>
      </c>
      <c r="H173" s="296">
        <v>15</v>
      </c>
      <c r="I173" s="290" t="str">
        <f t="shared" si="11"/>
        <v>-</v>
      </c>
      <c r="J173" s="255" t="str">
        <f t="shared" si="12"/>
        <v>USD 63 / 68</v>
      </c>
      <c r="K173" s="289">
        <f t="array" ref="K173">INDEX(Table1[[CBM]:[TON]],MATCH(运价!$M173&amp;运价!$N173&amp;运价!$O173&amp;运价!$P173&amp;运价!$Q173,Table1[港口名]&amp;Table1[中转港]&amp;Table1[运价类型]&amp;Table1[直客/
同行]&amp;Table1[RT范围],0),MATCH(运价!K$28,Table1[[#Headers],[CBM]:[TON]],0))</f>
        <v>63</v>
      </c>
      <c r="L173" s="289">
        <f t="array" ref="L173">INDEX(Table1[[CBM]:[TON]],MATCH(运价!$M173&amp;运价!$N173&amp;运价!$O173&amp;运价!$P173&amp;运价!$Q173,Table1[港口名]&amp;Table1[中转港]&amp;Table1[运价类型]&amp;Table1[直客/
同行]&amp;Table1[RT范围],0),MATCH(运价!L$28,Table1[[#Headers],[CBM]:[TON]],0))</f>
        <v>68</v>
      </c>
      <c r="M173" s="323" t="s">
        <v>373</v>
      </c>
      <c r="N173" s="225" t="s">
        <v>370</v>
      </c>
      <c r="O173" s="225" t="s">
        <v>63</v>
      </c>
      <c r="P173" s="225" t="s">
        <v>64</v>
      </c>
      <c r="Q173" s="225" t="s">
        <v>65</v>
      </c>
      <c r="S173" s="198"/>
      <c r="T173" s="198"/>
      <c r="U173" s="198"/>
      <c r="V173" s="198"/>
      <c r="W173" s="198"/>
      <c r="X173" s="198"/>
      <c r="Y173" s="198"/>
      <c r="Z173" s="198"/>
      <c r="AA173" s="198"/>
      <c r="AB173" s="198"/>
      <c r="AC173" s="198"/>
      <c r="AD173" s="198"/>
      <c r="AE173" s="198"/>
      <c r="AF173" s="198"/>
      <c r="AG173" s="198"/>
      <c r="AH173" s="198"/>
      <c r="AI173" s="198"/>
      <c r="AJ173" s="198"/>
      <c r="AK173" s="198"/>
      <c r="AL173" s="198"/>
      <c r="AM173" s="198"/>
      <c r="AN173" s="198"/>
      <c r="AO173" s="198"/>
      <c r="AP173" s="198"/>
      <c r="AQ173" s="198"/>
      <c r="AR173" s="198"/>
      <c r="AS173" s="198"/>
      <c r="AT173" s="198"/>
      <c r="AU173" s="198"/>
      <c r="AV173" s="198"/>
      <c r="AW173" s="198"/>
      <c r="AX173" s="198"/>
      <c r="AY173" s="198"/>
      <c r="AZ173" s="198"/>
      <c r="BA173" s="198"/>
      <c r="BB173" s="198"/>
    </row>
    <row r="174" spans="1:54" s="197" customFormat="1" ht="19.5" customHeight="1">
      <c r="A174" s="314" t="s">
        <v>374</v>
      </c>
      <c r="B174" s="274" t="s">
        <v>3103</v>
      </c>
      <c r="C174" s="559" t="s">
        <v>227</v>
      </c>
      <c r="D174" s="612"/>
      <c r="E174" s="560"/>
      <c r="F174" s="277" t="s">
        <v>376</v>
      </c>
      <c r="G174" s="521" t="s">
        <v>28</v>
      </c>
      <c r="H174" s="296">
        <v>13</v>
      </c>
      <c r="I174" s="290" t="str">
        <f t="shared" si="11"/>
        <v>-</v>
      </c>
      <c r="J174" s="255" t="str">
        <f t="shared" si="12"/>
        <v>USD 73 / 83</v>
      </c>
      <c r="K174" s="289">
        <f t="array" ref="K174">INDEX(Table1[[CBM]:[TON]],MATCH(运价!$M174&amp;运价!$N174&amp;运价!$O174&amp;运价!$P174&amp;运价!$Q174,Table1[港口名]&amp;Table1[中转港]&amp;Table1[运价类型]&amp;Table1[直客/
同行]&amp;Table1[RT范围],0),MATCH(运价!K$28,Table1[[#Headers],[CBM]:[TON]],0))</f>
        <v>73</v>
      </c>
      <c r="L174" s="289">
        <f t="array" ref="L174">INDEX(Table1[[CBM]:[TON]],MATCH(运价!$M174&amp;运价!$N174&amp;运价!$O174&amp;运价!$P174&amp;运价!$Q174,Table1[港口名]&amp;Table1[中转港]&amp;Table1[运价类型]&amp;Table1[直客/
同行]&amp;Table1[RT范围],0),MATCH(运价!L$28,Table1[[#Headers],[CBM]:[TON]],0))</f>
        <v>83</v>
      </c>
      <c r="M174" s="351" t="s">
        <v>377</v>
      </c>
      <c r="N174" s="225" t="s">
        <v>377</v>
      </c>
      <c r="O174" s="225" t="s">
        <v>63</v>
      </c>
      <c r="P174" s="225" t="s">
        <v>64</v>
      </c>
      <c r="Q174" s="225" t="s">
        <v>65</v>
      </c>
    </row>
    <row r="175" spans="1:54" s="197" customFormat="1" ht="12" customHeight="1">
      <c r="A175" s="314" t="s">
        <v>374</v>
      </c>
      <c r="B175" s="274" t="s">
        <v>378</v>
      </c>
      <c r="C175" s="559" t="s">
        <v>338</v>
      </c>
      <c r="D175" s="612"/>
      <c r="E175" s="560"/>
      <c r="F175" s="330" t="s">
        <v>379</v>
      </c>
      <c r="G175" s="521" t="s">
        <v>340</v>
      </c>
      <c r="H175" s="296">
        <v>25</v>
      </c>
      <c r="I175" s="290" t="str">
        <f t="shared" si="11"/>
        <v>-</v>
      </c>
      <c r="J175" s="255" t="str">
        <f t="shared" si="12"/>
        <v>USD 156 / 171</v>
      </c>
      <c r="K175" s="289">
        <f t="array" ref="K175">INDEX(Table1[[CBM]:[TON]],MATCH(运价!$M175&amp;运价!$N175&amp;运价!$O175&amp;运价!$P175&amp;运价!$Q175,Table1[港口名]&amp;Table1[中转港]&amp;Table1[运价类型]&amp;Table1[直客/
同行]&amp;Table1[RT范围],0),MATCH(运价!K$28,Table1[[#Headers],[CBM]:[TON]],0))</f>
        <v>156</v>
      </c>
      <c r="L175" s="289">
        <f t="array" ref="L175">INDEX(Table1[[CBM]:[TON]],MATCH(运价!$M175&amp;运价!$N175&amp;运价!$O175&amp;运价!$P175&amp;运价!$Q175,Table1[港口名]&amp;Table1[中转港]&amp;Table1[运价类型]&amp;Table1[直客/
同行]&amp;Table1[RT范围],0),MATCH(运价!L$28,Table1[[#Headers],[CBM]:[TON]],0))</f>
        <v>171</v>
      </c>
      <c r="M175" s="351" t="s">
        <v>377</v>
      </c>
      <c r="N175" s="225" t="s">
        <v>340</v>
      </c>
      <c r="O175" s="225" t="s">
        <v>63</v>
      </c>
      <c r="P175" s="225" t="s">
        <v>64</v>
      </c>
      <c r="Q175" s="225" t="s">
        <v>65</v>
      </c>
      <c r="S175" s="199"/>
      <c r="T175" s="199"/>
      <c r="U175" s="199"/>
      <c r="V175" s="199"/>
      <c r="W175" s="199"/>
      <c r="X175" s="199"/>
      <c r="Y175" s="199"/>
      <c r="Z175" s="199"/>
      <c r="AA175" s="199"/>
      <c r="AB175" s="199"/>
      <c r="AC175" s="199"/>
      <c r="AD175" s="199"/>
      <c r="AE175" s="199"/>
      <c r="AF175" s="199"/>
      <c r="AG175" s="199"/>
      <c r="AH175" s="199"/>
      <c r="AI175" s="199"/>
      <c r="AJ175" s="199"/>
      <c r="AK175" s="199"/>
      <c r="AL175" s="199"/>
      <c r="AM175" s="199"/>
      <c r="AN175" s="199"/>
      <c r="AO175" s="199"/>
      <c r="AP175" s="199"/>
      <c r="AQ175" s="199"/>
      <c r="AR175" s="199"/>
      <c r="AS175" s="199"/>
      <c r="AT175" s="199"/>
      <c r="AU175" s="199"/>
      <c r="AV175" s="199"/>
      <c r="AW175" s="199"/>
      <c r="AX175" s="199"/>
      <c r="AY175" s="199"/>
      <c r="AZ175" s="199"/>
      <c r="BA175" s="199"/>
      <c r="BB175" s="199"/>
    </row>
    <row r="176" spans="1:54" s="202" customFormat="1" ht="19.5" customHeight="1">
      <c r="A176" s="299" t="s">
        <v>380</v>
      </c>
      <c r="B176" s="304" t="s">
        <v>381</v>
      </c>
      <c r="C176" s="559" t="s">
        <v>338</v>
      </c>
      <c r="D176" s="612"/>
      <c r="E176" s="560"/>
      <c r="F176" s="330" t="s">
        <v>379</v>
      </c>
      <c r="G176" s="278" t="s">
        <v>340</v>
      </c>
      <c r="H176" s="296">
        <v>25</v>
      </c>
      <c r="I176" s="290" t="str">
        <f t="shared" si="11"/>
        <v>-</v>
      </c>
      <c r="J176" s="255" t="str">
        <f t="shared" si="12"/>
        <v>USD 125 / 130</v>
      </c>
      <c r="K176" s="289">
        <f t="array" ref="K176">INDEX(Table1[[CBM]:[TON]],MATCH(运价!$M176&amp;运价!$N176&amp;运价!$O176&amp;运价!$P176&amp;运价!$Q176,Table1[港口名]&amp;Table1[中转港]&amp;Table1[运价类型]&amp;Table1[直客/
同行]&amp;Table1[RT范围],0),MATCH(运价!K$28,Table1[[#Headers],[CBM]:[TON]],0))</f>
        <v>125</v>
      </c>
      <c r="L176" s="289">
        <f t="array" ref="L176">INDEX(Table1[[CBM]:[TON]],MATCH(运价!$M176&amp;运价!$N176&amp;运价!$O176&amp;运价!$P176&amp;运价!$Q176,Table1[港口名]&amp;Table1[中转港]&amp;Table1[运价类型]&amp;Table1[直客/
同行]&amp;Table1[RT范围],0),MATCH(运价!L$28,Table1[[#Headers],[CBM]:[TON]],0))</f>
        <v>130</v>
      </c>
      <c r="M176" s="349" t="s">
        <v>382</v>
      </c>
      <c r="N176" s="225" t="s">
        <v>340</v>
      </c>
      <c r="O176" s="225" t="s">
        <v>63</v>
      </c>
      <c r="P176" s="225" t="s">
        <v>64</v>
      </c>
      <c r="Q176" s="225" t="s">
        <v>65</v>
      </c>
      <c r="S176" s="199"/>
      <c r="T176" s="199"/>
      <c r="U176" s="199"/>
      <c r="V176" s="199"/>
      <c r="W176" s="199"/>
      <c r="X176" s="199"/>
      <c r="Y176" s="199"/>
      <c r="Z176" s="199"/>
      <c r="AA176" s="199"/>
      <c r="AB176" s="199"/>
      <c r="AC176" s="199"/>
      <c r="AD176" s="199"/>
      <c r="AE176" s="199"/>
      <c r="AF176" s="199"/>
      <c r="AG176" s="199"/>
      <c r="AH176" s="199"/>
      <c r="AI176" s="199"/>
      <c r="AJ176" s="199"/>
      <c r="AK176" s="199"/>
      <c r="AL176" s="199"/>
      <c r="AM176" s="199"/>
      <c r="AN176" s="199"/>
      <c r="AO176" s="199"/>
      <c r="AP176" s="199"/>
      <c r="AQ176" s="199"/>
      <c r="AR176" s="199"/>
      <c r="AS176" s="199"/>
      <c r="AT176" s="199"/>
      <c r="AU176" s="199"/>
      <c r="AV176" s="199"/>
      <c r="AW176" s="199"/>
      <c r="AX176" s="199"/>
      <c r="AY176" s="199"/>
      <c r="AZ176" s="199"/>
      <c r="BA176" s="199"/>
      <c r="BB176" s="199"/>
    </row>
    <row r="177" spans="1:54" s="202" customFormat="1" ht="19.5" customHeight="1">
      <c r="A177" s="590" t="s">
        <v>383</v>
      </c>
      <c r="B177" s="591"/>
      <c r="C177" s="591"/>
      <c r="D177" s="591"/>
      <c r="E177" s="591"/>
      <c r="F177" s="591"/>
      <c r="G177" s="591"/>
      <c r="H177" s="592"/>
      <c r="I177" s="290"/>
      <c r="J177" s="255"/>
      <c r="K177" s="289"/>
      <c r="L177" s="289"/>
      <c r="M177" s="321"/>
      <c r="N177" s="225"/>
      <c r="O177" s="225"/>
      <c r="P177" s="321"/>
      <c r="Q177" s="225"/>
      <c r="S177" s="197"/>
      <c r="T177" s="197"/>
      <c r="U177" s="197"/>
      <c r="V177" s="197"/>
      <c r="W177" s="197"/>
      <c r="X177" s="197"/>
      <c r="Y177" s="197"/>
      <c r="Z177" s="197"/>
      <c r="AA177" s="197"/>
      <c r="AB177" s="197"/>
      <c r="AC177" s="197"/>
      <c r="AD177" s="197"/>
      <c r="AE177" s="197"/>
      <c r="AF177" s="197"/>
      <c r="AG177" s="197"/>
      <c r="AH177" s="197"/>
      <c r="AI177" s="197"/>
      <c r="AJ177" s="197"/>
      <c r="AK177" s="197"/>
      <c r="AL177" s="197"/>
      <c r="AM177" s="197"/>
      <c r="AN177" s="197"/>
      <c r="AO177" s="197"/>
      <c r="AP177" s="197"/>
      <c r="AQ177" s="197"/>
      <c r="AR177" s="197"/>
      <c r="AS177" s="197"/>
      <c r="AT177" s="197"/>
      <c r="AU177" s="197"/>
      <c r="AV177" s="197"/>
      <c r="AW177" s="197"/>
      <c r="AX177" s="197"/>
      <c r="AY177" s="197"/>
      <c r="AZ177" s="197"/>
      <c r="BA177" s="197"/>
      <c r="BB177" s="197"/>
    </row>
    <row r="178" spans="1:54" s="197" customFormat="1" ht="19.5" customHeight="1">
      <c r="A178" s="613" t="s">
        <v>384</v>
      </c>
      <c r="B178" s="614"/>
      <c r="C178" s="614"/>
      <c r="D178" s="614"/>
      <c r="E178" s="614"/>
      <c r="F178" s="614"/>
      <c r="G178" s="614"/>
      <c r="H178" s="615"/>
      <c r="I178" s="290"/>
      <c r="J178" s="255"/>
      <c r="K178" s="289"/>
      <c r="L178" s="289"/>
      <c r="M178" s="225"/>
      <c r="N178" s="225"/>
      <c r="O178" s="225"/>
      <c r="P178" s="225"/>
      <c r="Q178" s="225"/>
    </row>
    <row r="179" spans="1:54" s="197" customFormat="1" ht="19.5" customHeight="1">
      <c r="A179" s="590" t="s">
        <v>385</v>
      </c>
      <c r="B179" s="591"/>
      <c r="C179" s="591"/>
      <c r="D179" s="591"/>
      <c r="E179" s="591"/>
      <c r="F179" s="591"/>
      <c r="G179" s="591"/>
      <c r="H179" s="592"/>
      <c r="I179" s="290"/>
      <c r="J179" s="255"/>
      <c r="K179" s="289"/>
      <c r="L179" s="289"/>
      <c r="M179" s="225"/>
      <c r="N179" s="225"/>
      <c r="O179" s="225"/>
      <c r="P179" s="225"/>
      <c r="Q179" s="225"/>
    </row>
    <row r="180" spans="1:54" s="198" customFormat="1" ht="19.5" customHeight="1">
      <c r="A180" s="332" t="s">
        <v>386</v>
      </c>
      <c r="B180" s="333"/>
      <c r="C180" s="333"/>
      <c r="D180" s="333"/>
      <c r="E180" s="333"/>
      <c r="F180" s="333"/>
      <c r="G180" s="263"/>
      <c r="H180" s="334"/>
      <c r="I180" s="290"/>
      <c r="J180" s="255"/>
      <c r="K180" s="289"/>
      <c r="L180" s="289"/>
      <c r="M180" s="292"/>
      <c r="N180" s="225"/>
      <c r="O180" s="225"/>
      <c r="P180" s="292"/>
      <c r="Q180" s="225"/>
      <c r="S180" s="197"/>
      <c r="T180" s="197"/>
      <c r="U180" s="197"/>
      <c r="V180" s="197"/>
      <c r="W180" s="197"/>
      <c r="X180" s="197"/>
      <c r="Y180" s="197"/>
      <c r="Z180" s="197"/>
      <c r="AA180" s="197"/>
      <c r="AB180" s="197"/>
      <c r="AC180" s="197"/>
      <c r="AD180" s="197"/>
      <c r="AE180" s="197"/>
      <c r="AF180" s="197"/>
      <c r="AG180" s="197"/>
      <c r="AH180" s="197"/>
      <c r="AI180" s="197"/>
      <c r="AJ180" s="197"/>
      <c r="AK180" s="197"/>
      <c r="AL180" s="197"/>
      <c r="AM180" s="197"/>
      <c r="AN180" s="197"/>
      <c r="AO180" s="197"/>
      <c r="AP180" s="197"/>
      <c r="AQ180" s="197"/>
      <c r="AR180" s="197"/>
      <c r="AS180" s="197"/>
      <c r="AT180" s="197"/>
      <c r="AU180" s="197"/>
      <c r="AV180" s="197"/>
      <c r="AW180" s="197"/>
      <c r="AX180" s="197"/>
      <c r="AY180" s="197"/>
      <c r="AZ180" s="197"/>
      <c r="BA180" s="197"/>
      <c r="BB180" s="197"/>
    </row>
    <row r="181" spans="1:54" s="197" customFormat="1" ht="19.5" customHeight="1">
      <c r="A181" s="594"/>
      <c r="B181" s="595"/>
      <c r="C181" s="595"/>
      <c r="D181" s="595"/>
      <c r="E181" s="595"/>
      <c r="F181" s="595"/>
      <c r="G181" s="595"/>
      <c r="H181" s="596"/>
      <c r="I181" s="290"/>
      <c r="J181" s="255"/>
      <c r="K181" s="289"/>
      <c r="L181" s="289"/>
      <c r="M181" s="225"/>
      <c r="N181" s="225"/>
      <c r="O181" s="225"/>
      <c r="P181" s="225"/>
      <c r="Q181" s="225"/>
      <c r="U181" s="199"/>
      <c r="V181" s="199"/>
      <c r="W181" s="199"/>
      <c r="X181" s="199"/>
      <c r="Y181" s="199"/>
      <c r="Z181" s="199"/>
      <c r="AA181" s="199"/>
      <c r="AB181" s="199"/>
      <c r="AC181" s="199"/>
      <c r="AD181" s="199"/>
      <c r="AE181" s="199"/>
      <c r="AF181" s="199"/>
      <c r="AG181" s="199"/>
      <c r="AH181" s="199"/>
      <c r="AI181" s="199"/>
      <c r="AJ181" s="199"/>
      <c r="AK181" s="199"/>
      <c r="AL181" s="199"/>
      <c r="AM181" s="199"/>
      <c r="AN181" s="199"/>
      <c r="AO181" s="199"/>
      <c r="AP181" s="199"/>
      <c r="AQ181" s="199"/>
      <c r="AR181" s="199"/>
      <c r="AS181" s="199"/>
      <c r="AT181" s="199"/>
      <c r="AU181" s="199"/>
      <c r="AV181" s="199"/>
      <c r="AW181" s="199"/>
      <c r="AX181" s="199"/>
      <c r="AY181" s="199"/>
      <c r="AZ181" s="199"/>
      <c r="BA181" s="199"/>
      <c r="BB181" s="199"/>
    </row>
    <row r="182" spans="1:54" s="197" customFormat="1" ht="19.5" customHeight="1">
      <c r="A182" s="239" t="s">
        <v>335</v>
      </c>
      <c r="B182" s="240" t="s">
        <v>19</v>
      </c>
      <c r="C182" s="558" t="s">
        <v>20</v>
      </c>
      <c r="D182" s="558"/>
      <c r="E182" s="558"/>
      <c r="F182" s="242" t="s">
        <v>21</v>
      </c>
      <c r="G182" s="242" t="s">
        <v>22</v>
      </c>
      <c r="H182" s="243" t="s">
        <v>23</v>
      </c>
      <c r="I182" s="290"/>
      <c r="J182" s="288" t="s">
        <v>10</v>
      </c>
      <c r="K182" s="289" t="s">
        <v>11</v>
      </c>
      <c r="L182" s="289" t="s">
        <v>12</v>
      </c>
      <c r="M182" s="224" t="s">
        <v>13</v>
      </c>
      <c r="N182" s="224" t="s">
        <v>14</v>
      </c>
      <c r="O182" s="224" t="s">
        <v>15</v>
      </c>
      <c r="P182" s="224" t="s">
        <v>16</v>
      </c>
      <c r="Q182" s="224" t="s">
        <v>17</v>
      </c>
      <c r="R182"/>
      <c r="U182" s="202"/>
      <c r="V182" s="202"/>
      <c r="W182" s="202"/>
      <c r="X182" s="202"/>
      <c r="Y182" s="202"/>
      <c r="Z182" s="202"/>
      <c r="AA182" s="202"/>
      <c r="AB182" s="202"/>
      <c r="AC182" s="202"/>
      <c r="AD182" s="202"/>
      <c r="AE182" s="202"/>
      <c r="AF182" s="202"/>
      <c r="AG182" s="202"/>
      <c r="AH182" s="202"/>
      <c r="AI182" s="202"/>
      <c r="AJ182" s="202"/>
      <c r="AK182" s="202"/>
      <c r="AL182" s="202"/>
      <c r="AM182" s="202"/>
      <c r="AN182" s="202"/>
      <c r="AO182" s="202"/>
      <c r="AP182" s="202"/>
      <c r="AQ182" s="202"/>
      <c r="AR182" s="202"/>
      <c r="AS182" s="202"/>
      <c r="AT182" s="202"/>
      <c r="AU182" s="202"/>
      <c r="AV182" s="202"/>
      <c r="AW182" s="202"/>
      <c r="AX182" s="202"/>
      <c r="AY182" s="202"/>
      <c r="AZ182" s="202"/>
      <c r="BA182" s="202"/>
      <c r="BB182" s="202"/>
    </row>
    <row r="183" spans="1:54" s="197" customFormat="1" ht="19.5" customHeight="1">
      <c r="A183" s="335" t="s">
        <v>387</v>
      </c>
      <c r="B183" s="261" t="s">
        <v>388</v>
      </c>
      <c r="C183" s="577" t="s">
        <v>389</v>
      </c>
      <c r="D183" s="578"/>
      <c r="E183" s="579"/>
      <c r="F183" s="247" t="s">
        <v>390</v>
      </c>
      <c r="G183" s="522" t="s">
        <v>28</v>
      </c>
      <c r="H183" s="248" t="s">
        <v>391</v>
      </c>
      <c r="I183" s="290" t="str">
        <f>IF(J183="","",IF(J183="SYSTEM PRICE","",IF(B183=J183,"-","check")))</f>
        <v>-</v>
      </c>
      <c r="J183" s="255" t="str">
        <f>"USD "&amp;IF(K183&lt;0,"( "&amp;-K183&amp;" )",K183)&amp;" / "&amp;IF(L183&lt;0,"( "&amp;-L183&amp;" )",L183)</f>
        <v>USD 21 / 26</v>
      </c>
      <c r="K183" s="289">
        <f t="array" ref="K183">INDEX(Table1[[CBM]:[TON]],MATCH(运价!$M183&amp;运价!$N183&amp;运价!$O183&amp;运价!$P183&amp;运价!$Q183,Table1[港口名]&amp;Table1[中转港]&amp;Table1[运价类型]&amp;Table1[直客/
同行]&amp;Table1[RT范围],0),MATCH(运价!K$28,Table1[[#Headers],[CBM]:[TON]],0))</f>
        <v>21</v>
      </c>
      <c r="L183" s="289">
        <f t="array" ref="L183">INDEX(Table1[[CBM]:[TON]],MATCH(运价!$M183&amp;运价!$N183&amp;运价!$O183&amp;运价!$P183&amp;运价!$Q183,Table1[港口名]&amp;Table1[中转港]&amp;Table1[运价类型]&amp;Table1[直客/
同行]&amp;Table1[RT范围],0),MATCH(运价!L$28,Table1[[#Headers],[CBM]:[TON]],0))</f>
        <v>26</v>
      </c>
      <c r="M183" s="348" t="s">
        <v>392</v>
      </c>
      <c r="N183" s="225" t="s">
        <v>392</v>
      </c>
      <c r="O183" s="225" t="s">
        <v>63</v>
      </c>
      <c r="P183" s="225" t="s">
        <v>64</v>
      </c>
      <c r="Q183" s="225" t="s">
        <v>65</v>
      </c>
      <c r="U183" s="202"/>
      <c r="V183" s="202"/>
      <c r="W183" s="202"/>
      <c r="X183" s="202"/>
      <c r="Y183" s="202"/>
      <c r="Z183" s="202"/>
      <c r="AA183" s="202"/>
      <c r="AB183" s="202"/>
      <c r="AC183" s="202"/>
      <c r="AD183" s="202"/>
      <c r="AE183" s="202"/>
      <c r="AF183" s="202"/>
      <c r="AG183" s="202"/>
      <c r="AH183" s="202"/>
      <c r="AI183" s="202"/>
      <c r="AJ183" s="202"/>
      <c r="AK183" s="202"/>
      <c r="AL183" s="202"/>
      <c r="AM183" s="202"/>
      <c r="AN183" s="202"/>
      <c r="AO183" s="202"/>
      <c r="AP183" s="202"/>
      <c r="AQ183" s="202"/>
      <c r="AR183" s="202"/>
      <c r="AS183" s="202"/>
      <c r="AT183" s="202"/>
      <c r="AU183" s="202"/>
      <c r="AV183" s="202"/>
      <c r="AW183" s="202"/>
      <c r="AX183" s="202"/>
      <c r="AY183" s="202"/>
      <c r="AZ183" s="202"/>
      <c r="BA183" s="202"/>
      <c r="BB183" s="202"/>
    </row>
    <row r="184" spans="1:54" s="197" customFormat="1" ht="19.5" customHeight="1">
      <c r="A184" s="324" t="s">
        <v>393</v>
      </c>
      <c r="B184" s="261" t="s">
        <v>394</v>
      </c>
      <c r="C184" s="577" t="s">
        <v>395</v>
      </c>
      <c r="D184" s="578"/>
      <c r="E184" s="579"/>
      <c r="F184" s="336" t="s">
        <v>390</v>
      </c>
      <c r="G184" s="521" t="s">
        <v>28</v>
      </c>
      <c r="H184" s="296">
        <v>6</v>
      </c>
      <c r="I184" s="290" t="str">
        <f>IF(J184="","",IF(J184="SYSTEM PRICE","",IF(B184=J184,"-","check")))</f>
        <v>-</v>
      </c>
      <c r="J184" s="255" t="str">
        <f>"USD "&amp;IF(K184&lt;0,"( "&amp;-K184&amp;" )",K184)&amp;" / "&amp;IF(L184&lt;0,"( "&amp;-L184&amp;" )",L184)</f>
        <v>USD 22 / 27</v>
      </c>
      <c r="K184" s="289">
        <f t="array" ref="K184">INDEX(Table1[[CBM]:[TON]],MATCH(运价!$M184&amp;运价!$N184&amp;运价!$O184&amp;运价!$P184&amp;运价!$Q184,Table1[港口名]&amp;Table1[中转港]&amp;Table1[运价类型]&amp;Table1[直客/
同行]&amp;Table1[RT范围],0),MATCH(运价!K$28,Table1[[#Headers],[CBM]:[TON]],0))</f>
        <v>22</v>
      </c>
      <c r="L184" s="289">
        <f t="array" ref="L184">INDEX(Table1[[CBM]:[TON]],MATCH(运价!$M184&amp;运价!$N184&amp;运价!$O184&amp;运价!$P184&amp;运价!$Q184,Table1[港口名]&amp;Table1[中转港]&amp;Table1[运价类型]&amp;Table1[直客/
同行]&amp;Table1[RT范围],0),MATCH(运价!L$28,Table1[[#Headers],[CBM]:[TON]],0))</f>
        <v>27</v>
      </c>
      <c r="M184" s="348" t="s">
        <v>396</v>
      </c>
      <c r="N184" s="348" t="s">
        <v>396</v>
      </c>
      <c r="O184" s="225" t="s">
        <v>63</v>
      </c>
      <c r="P184" s="225" t="s">
        <v>96</v>
      </c>
      <c r="Q184" s="225" t="s">
        <v>65</v>
      </c>
      <c r="U184" s="202"/>
      <c r="V184" s="202"/>
      <c r="W184" s="202"/>
      <c r="X184" s="202"/>
      <c r="Y184" s="202"/>
      <c r="Z184" s="202"/>
      <c r="AA184" s="202"/>
      <c r="AB184" s="202"/>
      <c r="AC184" s="202"/>
      <c r="AD184" s="202"/>
      <c r="AE184" s="202"/>
      <c r="AF184" s="202"/>
      <c r="AG184" s="202"/>
      <c r="AH184" s="202"/>
      <c r="AI184" s="202"/>
      <c r="AJ184" s="202"/>
      <c r="AK184" s="202"/>
      <c r="AL184" s="202"/>
      <c r="AM184" s="202"/>
      <c r="AN184" s="202"/>
      <c r="AO184" s="202"/>
      <c r="AP184" s="202"/>
      <c r="AQ184" s="202"/>
      <c r="AR184" s="202"/>
      <c r="AS184" s="202"/>
      <c r="AT184" s="202"/>
      <c r="AU184" s="202"/>
      <c r="AV184" s="202"/>
      <c r="AW184" s="202"/>
      <c r="AX184" s="202"/>
      <c r="AY184" s="202"/>
      <c r="AZ184" s="202"/>
      <c r="BA184" s="202"/>
      <c r="BB184" s="202"/>
    </row>
    <row r="185" spans="1:54" s="202" customFormat="1" ht="19.5" customHeight="1">
      <c r="A185" s="324" t="s">
        <v>397</v>
      </c>
      <c r="B185" s="261" t="s">
        <v>398</v>
      </c>
      <c r="C185" s="577" t="s">
        <v>395</v>
      </c>
      <c r="D185" s="578"/>
      <c r="E185" s="579"/>
      <c r="F185" s="336" t="s">
        <v>390</v>
      </c>
      <c r="G185" s="521" t="s">
        <v>28</v>
      </c>
      <c r="H185" s="296">
        <v>6</v>
      </c>
      <c r="I185" s="290" t="str">
        <f>IF(J185="","",IF(J185="SYSTEM PRICE","",IF(B185=J185,"-","check")))</f>
        <v>-</v>
      </c>
      <c r="J185" s="255" t="str">
        <f>"USD "&amp;IF(K185&lt;0,"( "&amp;-K185&amp;" )",K185)&amp;" / "&amp;IF(L185&lt;0,"( "&amp;-L185&amp;" )",L185)</f>
        <v>USD 26 / 31</v>
      </c>
      <c r="K185" s="289">
        <f t="array" ref="K185">INDEX(Table1[[CBM]:[TON]],MATCH(运价!$M185&amp;运价!$N185&amp;运价!$O185&amp;运价!$P185&amp;运价!$Q185,Table1[港口名]&amp;Table1[中转港]&amp;Table1[运价类型]&amp;Table1[直客/
同行]&amp;Table1[RT范围],0),MATCH(运价!K$28,Table1[[#Headers],[CBM]:[TON]],0))</f>
        <v>26</v>
      </c>
      <c r="L185" s="289">
        <f t="array" ref="L185">INDEX(Table1[[CBM]:[TON]],MATCH(运价!$M185&amp;运价!$N185&amp;运价!$O185&amp;运价!$P185&amp;运价!$Q185,Table1[港口名]&amp;Table1[中转港]&amp;Table1[运价类型]&amp;Table1[直客/
同行]&amp;Table1[RT范围],0),MATCH(运价!L$28,Table1[[#Headers],[CBM]:[TON]],0))</f>
        <v>31</v>
      </c>
      <c r="M185" s="348" t="s">
        <v>396</v>
      </c>
      <c r="N185" s="348" t="s">
        <v>396</v>
      </c>
      <c r="O185" s="225" t="s">
        <v>63</v>
      </c>
      <c r="P185" s="225" t="s">
        <v>100</v>
      </c>
      <c r="Q185" s="225" t="s">
        <v>65</v>
      </c>
      <c r="S185" s="197"/>
      <c r="T185" s="197"/>
      <c r="U185" s="197"/>
      <c r="V185" s="197"/>
      <c r="W185" s="197"/>
      <c r="X185" s="197"/>
      <c r="Y185" s="197"/>
      <c r="Z185" s="197"/>
      <c r="AA185" s="197"/>
      <c r="AB185" s="197"/>
      <c r="AC185" s="197"/>
      <c r="AD185" s="197"/>
      <c r="AE185" s="197"/>
      <c r="AF185" s="197"/>
      <c r="AG185" s="197"/>
      <c r="AH185" s="197"/>
      <c r="AI185" s="197"/>
      <c r="AJ185" s="197"/>
      <c r="AK185" s="197"/>
      <c r="AL185" s="197"/>
      <c r="AM185" s="197"/>
      <c r="AN185" s="197"/>
      <c r="AO185" s="197"/>
      <c r="AP185" s="197"/>
      <c r="AQ185" s="197"/>
      <c r="AR185" s="197"/>
      <c r="AS185" s="197"/>
      <c r="AT185" s="197"/>
      <c r="AU185" s="197"/>
      <c r="AV185" s="197"/>
      <c r="AW185" s="197"/>
      <c r="AX185" s="197"/>
      <c r="AY185" s="197"/>
      <c r="AZ185" s="197"/>
      <c r="BA185" s="197"/>
      <c r="BB185" s="197"/>
    </row>
    <row r="186" spans="1:54" s="202" customFormat="1" ht="19.5" customHeight="1">
      <c r="A186" s="601" t="s">
        <v>383</v>
      </c>
      <c r="B186" s="602"/>
      <c r="C186" s="602"/>
      <c r="D186" s="602"/>
      <c r="E186" s="602"/>
      <c r="F186" s="602"/>
      <c r="G186" s="602"/>
      <c r="H186" s="603"/>
      <c r="I186" s="290"/>
      <c r="J186" s="255"/>
      <c r="K186" s="289"/>
      <c r="L186" s="289"/>
      <c r="M186" s="321"/>
      <c r="N186" s="225"/>
      <c r="O186" s="225"/>
      <c r="P186" s="321"/>
      <c r="Q186" s="225"/>
      <c r="S186" s="197"/>
      <c r="T186" s="197"/>
      <c r="U186" s="197"/>
      <c r="V186" s="197"/>
      <c r="W186" s="197"/>
      <c r="X186" s="197"/>
      <c r="Y186" s="197"/>
      <c r="Z186" s="197"/>
      <c r="AA186" s="197"/>
      <c r="AB186" s="197"/>
      <c r="AC186" s="197"/>
      <c r="AD186" s="197"/>
      <c r="AE186" s="197"/>
      <c r="AF186" s="197"/>
      <c r="AG186" s="197"/>
      <c r="AH186" s="197"/>
      <c r="AI186" s="197"/>
      <c r="AJ186" s="197"/>
      <c r="AK186" s="197"/>
      <c r="AL186" s="197"/>
      <c r="AM186" s="197"/>
      <c r="AN186" s="197"/>
      <c r="AO186" s="197"/>
      <c r="AP186" s="197"/>
      <c r="AQ186" s="197"/>
      <c r="AR186" s="197"/>
      <c r="AS186" s="197"/>
      <c r="AT186" s="197"/>
      <c r="AU186" s="197"/>
      <c r="AV186" s="197"/>
      <c r="AW186" s="197"/>
      <c r="AX186" s="197"/>
      <c r="AY186" s="197"/>
      <c r="AZ186" s="197"/>
      <c r="BA186" s="197"/>
      <c r="BB186" s="197"/>
    </row>
    <row r="187" spans="1:54" s="197" customFormat="1" ht="19.5" customHeight="1">
      <c r="A187" s="337" t="s">
        <v>399</v>
      </c>
      <c r="B187" s="338"/>
      <c r="C187" s="338"/>
      <c r="D187" s="338"/>
      <c r="E187" s="338"/>
      <c r="F187" s="338"/>
      <c r="G187" s="339"/>
      <c r="H187" s="340"/>
      <c r="I187" s="290"/>
      <c r="J187" s="255"/>
      <c r="K187" s="289"/>
      <c r="L187" s="289"/>
      <c r="M187" s="225"/>
      <c r="N187" s="225"/>
      <c r="O187" s="225"/>
      <c r="P187" s="225"/>
      <c r="Q187" s="225"/>
    </row>
    <row r="188" spans="1:54" s="197" customFormat="1" ht="19.5" customHeight="1">
      <c r="A188" s="604" t="s">
        <v>400</v>
      </c>
      <c r="B188" s="605"/>
      <c r="C188" s="605"/>
      <c r="D188" s="605"/>
      <c r="E188" s="605"/>
      <c r="F188" s="341"/>
      <c r="G188" s="341"/>
      <c r="H188" s="342"/>
      <c r="I188" s="290"/>
      <c r="J188" s="255"/>
      <c r="K188" s="289"/>
      <c r="L188" s="289"/>
      <c r="M188" s="225"/>
      <c r="N188" s="225"/>
      <c r="O188" s="225"/>
      <c r="P188" s="225"/>
      <c r="Q188" s="225"/>
    </row>
    <row r="189" spans="1:54" ht="19.5" customHeight="1">
      <c r="A189" s="594"/>
      <c r="B189" s="595"/>
      <c r="C189" s="595"/>
      <c r="D189" s="595"/>
      <c r="E189" s="595"/>
      <c r="F189" s="595"/>
      <c r="G189" s="595"/>
      <c r="H189" s="596"/>
      <c r="I189" s="290"/>
      <c r="J189" s="255"/>
      <c r="K189" s="289"/>
      <c r="L189" s="289"/>
      <c r="S189" s="197"/>
      <c r="T189" s="197"/>
      <c r="U189" s="197"/>
      <c r="V189" s="197"/>
      <c r="W189" s="197"/>
      <c r="X189" s="197"/>
      <c r="Y189" s="197"/>
      <c r="Z189" s="197"/>
      <c r="AA189" s="197"/>
      <c r="AB189" s="197"/>
      <c r="AC189" s="197"/>
      <c r="AD189" s="197"/>
      <c r="AE189" s="197"/>
      <c r="AF189" s="197"/>
      <c r="AG189" s="197"/>
      <c r="AH189" s="197"/>
      <c r="AI189" s="197"/>
      <c r="AJ189" s="197"/>
      <c r="AK189" s="197"/>
      <c r="AL189" s="197"/>
      <c r="AM189" s="197"/>
      <c r="AN189" s="197"/>
      <c r="AO189" s="197"/>
      <c r="AP189" s="197"/>
      <c r="AQ189" s="197"/>
      <c r="AR189" s="197"/>
      <c r="AS189" s="197"/>
      <c r="AT189" s="197"/>
      <c r="AU189" s="197"/>
      <c r="AV189" s="197"/>
      <c r="AW189" s="197"/>
      <c r="AX189" s="197"/>
      <c r="AY189" s="197"/>
      <c r="AZ189" s="197"/>
      <c r="BA189" s="197"/>
      <c r="BB189" s="197"/>
    </row>
    <row r="190" spans="1:54" s="197" customFormat="1" ht="19.5" customHeight="1">
      <c r="A190" s="239" t="s">
        <v>335</v>
      </c>
      <c r="B190" s="240" t="s">
        <v>19</v>
      </c>
      <c r="C190" s="558" t="s">
        <v>20</v>
      </c>
      <c r="D190" s="558"/>
      <c r="E190" s="558"/>
      <c r="F190" s="242" t="s">
        <v>21</v>
      </c>
      <c r="G190" s="242" t="s">
        <v>22</v>
      </c>
      <c r="H190" s="243" t="s">
        <v>23</v>
      </c>
      <c r="I190" s="290"/>
      <c r="J190" s="288" t="s">
        <v>10</v>
      </c>
      <c r="K190" s="289" t="s">
        <v>11</v>
      </c>
      <c r="L190" s="289" t="s">
        <v>12</v>
      </c>
      <c r="M190" s="224" t="s">
        <v>13</v>
      </c>
      <c r="N190" s="224" t="s">
        <v>14</v>
      </c>
      <c r="O190" s="224" t="s">
        <v>15</v>
      </c>
      <c r="P190" s="224" t="s">
        <v>16</v>
      </c>
      <c r="Q190" s="224" t="s">
        <v>17</v>
      </c>
      <c r="R190"/>
      <c r="S190" s="202"/>
      <c r="T190" s="202"/>
      <c r="U190" s="202"/>
      <c r="V190" s="202"/>
      <c r="W190" s="202"/>
      <c r="X190" s="202"/>
      <c r="Y190" s="202"/>
      <c r="Z190" s="202"/>
      <c r="AA190" s="202"/>
      <c r="AB190" s="202"/>
      <c r="AC190" s="202"/>
      <c r="AD190" s="202"/>
      <c r="AE190" s="202"/>
      <c r="AF190" s="202"/>
      <c r="AG190" s="202"/>
      <c r="AH190" s="202"/>
      <c r="AI190" s="202"/>
      <c r="AJ190" s="202"/>
      <c r="AK190" s="202"/>
      <c r="AL190" s="202"/>
      <c r="AM190" s="202"/>
      <c r="AN190" s="202"/>
      <c r="AO190" s="202"/>
      <c r="AP190" s="202"/>
      <c r="AQ190" s="202"/>
      <c r="AR190" s="202"/>
      <c r="AS190" s="202"/>
      <c r="AT190" s="202"/>
      <c r="AU190" s="202"/>
      <c r="AV190" s="202"/>
      <c r="AW190" s="202"/>
      <c r="AX190" s="202"/>
      <c r="AY190" s="202"/>
      <c r="AZ190" s="202"/>
      <c r="BA190" s="202"/>
      <c r="BB190" s="202"/>
    </row>
    <row r="191" spans="1:54" s="205" customFormat="1" ht="19.5" customHeight="1">
      <c r="A191" s="324" t="s">
        <v>401</v>
      </c>
      <c r="B191" s="343" t="s">
        <v>402</v>
      </c>
      <c r="C191" s="606" t="s">
        <v>403</v>
      </c>
      <c r="D191" s="607"/>
      <c r="E191" s="608"/>
      <c r="F191" s="249" t="s">
        <v>404</v>
      </c>
      <c r="G191" s="521" t="s">
        <v>28</v>
      </c>
      <c r="H191" s="296">
        <v>11</v>
      </c>
      <c r="I191" s="290" t="str">
        <f t="shared" ref="I191:I194" si="13">IF(J191="","",IF(J191="SYSTEM PRICE","",IF(B191=J191,"-","check")))</f>
        <v>-</v>
      </c>
      <c r="J191" s="255" t="str">
        <f t="shared" ref="J191:J194" si="14">"USD "&amp;IF(K191&lt;0,"( "&amp;-K191&amp;" )",K191)&amp;" / "&amp;IF(L191&lt;0,"( "&amp;-L191&amp;" )",L191)</f>
        <v>USD ( 105 ) / ( 100 )</v>
      </c>
      <c r="K191" s="289">
        <f t="array" ref="K191">INDEX(Table1[[CBM]:[TON]],MATCH(运价!$M191&amp;运价!$N191&amp;运价!$O191&amp;运价!$P191&amp;运价!$Q191,Table1[港口名]&amp;Table1[中转港]&amp;Table1[运价类型]&amp;Table1[直客/
同行]&amp;Table1[RT范围],0),MATCH(运价!K$28,Table1[[#Headers],[CBM]:[TON]],0))</f>
        <v>-105</v>
      </c>
      <c r="L191" s="289">
        <f t="array" ref="L191">INDEX(Table1[[CBM]:[TON]],MATCH(运价!$M191&amp;运价!$N191&amp;运价!$O191&amp;运价!$P191&amp;运价!$Q191,Table1[港口名]&amp;Table1[中转港]&amp;Table1[运价类型]&amp;Table1[直客/
同行]&amp;Table1[RT范围],0),MATCH(运价!L$28,Table1[[#Headers],[CBM]:[TON]],0))</f>
        <v>-100</v>
      </c>
      <c r="M191" s="225" t="s">
        <v>405</v>
      </c>
      <c r="N191" s="225" t="s">
        <v>405</v>
      </c>
      <c r="O191" s="225" t="s">
        <v>63</v>
      </c>
      <c r="P191" s="225" t="s">
        <v>64</v>
      </c>
      <c r="Q191" s="225" t="s">
        <v>65</v>
      </c>
      <c r="S191" s="202"/>
      <c r="T191" s="202"/>
      <c r="U191" s="202"/>
      <c r="V191" s="202"/>
      <c r="W191" s="202"/>
      <c r="X191" s="202"/>
      <c r="Y191" s="202"/>
      <c r="Z191" s="202"/>
      <c r="AA191" s="202"/>
      <c r="AB191" s="202"/>
      <c r="AC191" s="202"/>
      <c r="AD191" s="202"/>
      <c r="AE191" s="202"/>
      <c r="AF191" s="202"/>
      <c r="AG191" s="202"/>
      <c r="AH191" s="202"/>
      <c r="AI191" s="202"/>
      <c r="AJ191" s="202"/>
      <c r="AK191" s="202"/>
      <c r="AL191" s="202"/>
      <c r="AM191" s="202"/>
      <c r="AN191" s="202"/>
      <c r="AO191" s="202"/>
      <c r="AP191" s="202"/>
      <c r="AQ191" s="202"/>
      <c r="AR191" s="202"/>
      <c r="AS191" s="202"/>
      <c r="AT191" s="202"/>
      <c r="AU191" s="202"/>
      <c r="AV191" s="202"/>
      <c r="AW191" s="202"/>
      <c r="AX191" s="202"/>
      <c r="AY191" s="202"/>
      <c r="AZ191" s="202"/>
      <c r="BA191" s="202"/>
      <c r="BB191" s="202"/>
    </row>
    <row r="192" spans="1:54" s="202" customFormat="1" ht="19.5" customHeight="1">
      <c r="A192" s="301" t="s">
        <v>406</v>
      </c>
      <c r="B192" s="343" t="s">
        <v>407</v>
      </c>
      <c r="C192" s="609" t="s">
        <v>227</v>
      </c>
      <c r="D192" s="610"/>
      <c r="E192" s="611"/>
      <c r="F192" s="344" t="s">
        <v>345</v>
      </c>
      <c r="G192" s="521" t="s">
        <v>28</v>
      </c>
      <c r="H192" s="248" t="s">
        <v>246</v>
      </c>
      <c r="I192" s="290" t="str">
        <f t="shared" si="13"/>
        <v>-</v>
      </c>
      <c r="J192" s="255" t="str">
        <f t="shared" si="14"/>
        <v>USD 11 / 16</v>
      </c>
      <c r="K192" s="289">
        <f t="array" ref="K192">INDEX(Table1[[CBM]:[TON]],MATCH(运价!$M192&amp;运价!$N192&amp;运价!$O192&amp;运价!$P192&amp;运价!$Q192,Table1[港口名]&amp;Table1[中转港]&amp;Table1[运价类型]&amp;Table1[直客/
同行]&amp;Table1[RT范围],0),MATCH(运价!K$28,Table1[[#Headers],[CBM]:[TON]],0))</f>
        <v>11</v>
      </c>
      <c r="L192" s="289">
        <f t="array" ref="L192">INDEX(Table1[[CBM]:[TON]],MATCH(运价!$M192&amp;运价!$N192&amp;运价!$O192&amp;运价!$P192&amp;运价!$Q192,Table1[港口名]&amp;Table1[中转港]&amp;Table1[运价类型]&amp;Table1[直客/
同行]&amp;Table1[RT范围],0),MATCH(运价!L$28,Table1[[#Headers],[CBM]:[TON]],0))</f>
        <v>16</v>
      </c>
      <c r="M192" s="225" t="s">
        <v>408</v>
      </c>
      <c r="N192" s="225" t="s">
        <v>408</v>
      </c>
      <c r="O192" s="225" t="s">
        <v>63</v>
      </c>
      <c r="P192" s="225" t="s">
        <v>64</v>
      </c>
      <c r="Q192" s="225" t="s">
        <v>65</v>
      </c>
      <c r="S192" s="197"/>
      <c r="T192" s="197"/>
      <c r="U192" s="197"/>
      <c r="V192" s="197"/>
      <c r="W192" s="197"/>
      <c r="X192" s="197"/>
      <c r="Y192" s="197"/>
      <c r="Z192" s="197"/>
      <c r="AA192" s="197"/>
      <c r="AB192" s="197"/>
      <c r="AC192" s="197"/>
      <c r="AD192" s="197"/>
      <c r="AE192" s="197"/>
      <c r="AF192" s="197"/>
      <c r="AG192" s="197"/>
      <c r="AH192" s="197"/>
      <c r="AI192" s="197"/>
      <c r="AJ192" s="197"/>
      <c r="AK192" s="197"/>
      <c r="AL192" s="197"/>
      <c r="AM192" s="197"/>
      <c r="AN192" s="197"/>
      <c r="AO192" s="197"/>
      <c r="AP192" s="197"/>
      <c r="AQ192" s="197"/>
      <c r="AR192" s="197"/>
      <c r="AS192" s="197"/>
      <c r="AT192" s="197"/>
      <c r="AU192" s="197"/>
      <c r="AV192" s="197"/>
      <c r="AW192" s="197"/>
      <c r="AX192" s="197"/>
      <c r="AY192" s="197"/>
      <c r="AZ192" s="197"/>
      <c r="BA192" s="197"/>
      <c r="BB192" s="197"/>
    </row>
    <row r="193" spans="1:54" s="197" customFormat="1" ht="19.5" customHeight="1">
      <c r="A193" s="301" t="s">
        <v>409</v>
      </c>
      <c r="B193" s="261" t="s">
        <v>410</v>
      </c>
      <c r="C193" s="609" t="s">
        <v>31</v>
      </c>
      <c r="D193" s="610"/>
      <c r="E193" s="611"/>
      <c r="F193" s="344" t="s">
        <v>345</v>
      </c>
      <c r="G193" s="521" t="s">
        <v>28</v>
      </c>
      <c r="H193" s="296">
        <v>12</v>
      </c>
      <c r="I193" s="290" t="str">
        <f t="shared" si="13"/>
        <v>-</v>
      </c>
      <c r="J193" s="255" t="str">
        <f t="shared" si="14"/>
        <v>USD ( 7 ) / ( 2 )</v>
      </c>
      <c r="K193" s="289">
        <f t="array" ref="K193">INDEX(Table1[[CBM]:[TON]],MATCH(运价!$M193&amp;运价!$N193&amp;运价!$O193&amp;运价!$P193&amp;运价!$Q193,Table1[港口名]&amp;Table1[中转港]&amp;Table1[运价类型]&amp;Table1[直客/
同行]&amp;Table1[RT范围],0),MATCH(运价!K$28,Table1[[#Headers],[CBM]:[TON]],0))</f>
        <v>-7</v>
      </c>
      <c r="L193" s="289">
        <f t="array" ref="L193">INDEX(Table1[[CBM]:[TON]],MATCH(运价!$M193&amp;运价!$N193&amp;运价!$O193&amp;运价!$P193&amp;运价!$Q193,Table1[港口名]&amp;Table1[中转港]&amp;Table1[运价类型]&amp;Table1[直客/
同行]&amp;Table1[RT范围],0),MATCH(运价!L$28,Table1[[#Headers],[CBM]:[TON]],0))</f>
        <v>-2</v>
      </c>
      <c r="M193" s="225" t="s">
        <v>411</v>
      </c>
      <c r="N193" s="225" t="s">
        <v>411</v>
      </c>
      <c r="O193" s="225" t="s">
        <v>63</v>
      </c>
      <c r="P193" s="225" t="s">
        <v>64</v>
      </c>
      <c r="Q193" s="225" t="s">
        <v>65</v>
      </c>
    </row>
    <row r="194" spans="1:54" s="197" customFormat="1" ht="19.5" customHeight="1">
      <c r="A194" s="301" t="s">
        <v>412</v>
      </c>
      <c r="B194" s="261" t="s">
        <v>413</v>
      </c>
      <c r="C194" s="609" t="s">
        <v>414</v>
      </c>
      <c r="D194" s="610"/>
      <c r="E194" s="611"/>
      <c r="F194" s="352" t="s">
        <v>415</v>
      </c>
      <c r="G194" s="521" t="s">
        <v>28</v>
      </c>
      <c r="H194" s="296">
        <v>6</v>
      </c>
      <c r="I194" s="290" t="str">
        <f t="shared" si="13"/>
        <v>-</v>
      </c>
      <c r="J194" s="255" t="str">
        <f t="shared" si="14"/>
        <v>USD ( 42 ) / ( 37 )</v>
      </c>
      <c r="K194" s="289">
        <f t="array" ref="K194">INDEX(Table1[[CBM]:[TON]],MATCH(运价!$M194&amp;运价!$N194&amp;运价!$O194&amp;运价!$P194&amp;运价!$Q194,Table1[港口名]&amp;Table1[中转港]&amp;Table1[运价类型]&amp;Table1[直客/
同行]&amp;Table1[RT范围],0),MATCH(运价!K$28,Table1[[#Headers],[CBM]:[TON]],0))</f>
        <v>-42</v>
      </c>
      <c r="L194" s="289">
        <f t="array" ref="L194">INDEX(Table1[[CBM]:[TON]],MATCH(运价!$M194&amp;运价!$N194&amp;运价!$O194&amp;运价!$P194&amp;运价!$Q194,Table1[港口名]&amp;Table1[中转港]&amp;Table1[运价类型]&amp;Table1[直客/
同行]&amp;Table1[RT范围],0),MATCH(运价!L$28,Table1[[#Headers],[CBM]:[TON]],0))</f>
        <v>-37</v>
      </c>
      <c r="M194" s="225" t="s">
        <v>416</v>
      </c>
      <c r="N194" s="225" t="s">
        <v>416</v>
      </c>
      <c r="O194" s="225" t="s">
        <v>63</v>
      </c>
      <c r="P194" s="225" t="s">
        <v>64</v>
      </c>
      <c r="Q194" s="225" t="s">
        <v>65</v>
      </c>
    </row>
    <row r="195" spans="1:54" s="197" customFormat="1" ht="19.5" customHeight="1">
      <c r="A195" s="590" t="s">
        <v>383</v>
      </c>
      <c r="B195" s="591"/>
      <c r="C195" s="591"/>
      <c r="D195" s="591"/>
      <c r="E195" s="591"/>
      <c r="F195" s="591"/>
      <c r="G195" s="591"/>
      <c r="H195" s="592"/>
      <c r="I195" s="290"/>
      <c r="J195" s="255"/>
      <c r="K195" s="289"/>
      <c r="L195" s="289"/>
      <c r="M195" s="225"/>
      <c r="N195" s="225"/>
      <c r="O195" s="225"/>
      <c r="P195" s="225"/>
      <c r="Q195" s="225"/>
    </row>
    <row r="196" spans="1:54" s="197" customFormat="1" ht="19.5" customHeight="1">
      <c r="A196" s="337" t="s">
        <v>417</v>
      </c>
      <c r="B196" s="338"/>
      <c r="C196" s="338"/>
      <c r="D196" s="338"/>
      <c r="E196" s="338"/>
      <c r="F196" s="338"/>
      <c r="G196" s="339"/>
      <c r="H196" s="340"/>
      <c r="I196" s="290"/>
      <c r="J196" s="255"/>
      <c r="K196" s="289"/>
      <c r="L196" s="289"/>
      <c r="M196" s="225"/>
      <c r="N196" s="225"/>
      <c r="O196" s="225"/>
      <c r="P196" s="225"/>
      <c r="Q196" s="225"/>
    </row>
    <row r="197" spans="1:54" s="198" customFormat="1" ht="19.5" customHeight="1">
      <c r="A197" s="197" t="s">
        <v>399</v>
      </c>
      <c r="B197" s="339"/>
      <c r="C197" s="339"/>
      <c r="D197" s="339"/>
      <c r="E197" s="339"/>
      <c r="F197" s="353"/>
      <c r="G197" s="256"/>
      <c r="H197" s="354"/>
      <c r="I197" s="290"/>
      <c r="J197" s="255"/>
      <c r="K197" s="289"/>
      <c r="L197" s="289"/>
      <c r="M197" s="292"/>
      <c r="N197" s="225"/>
      <c r="O197" s="225"/>
      <c r="P197" s="292"/>
      <c r="Q197" s="225"/>
      <c r="S197" s="197"/>
      <c r="T197" s="197"/>
      <c r="U197" s="197"/>
      <c r="V197" s="197"/>
      <c r="W197" s="197"/>
      <c r="X197" s="197"/>
      <c r="Y197" s="197"/>
      <c r="Z197" s="197"/>
      <c r="AA197" s="197"/>
      <c r="AB197" s="197"/>
      <c r="AC197" s="197"/>
      <c r="AD197" s="197"/>
      <c r="AE197" s="197"/>
      <c r="AF197" s="197"/>
      <c r="AG197" s="197"/>
      <c r="AH197" s="197"/>
      <c r="AI197" s="197"/>
      <c r="AJ197" s="197"/>
      <c r="AK197" s="197"/>
      <c r="AL197" s="197"/>
      <c r="AM197" s="197"/>
      <c r="AN197" s="197"/>
      <c r="AO197" s="197"/>
      <c r="AP197" s="197"/>
      <c r="AQ197" s="197"/>
      <c r="AR197" s="197"/>
      <c r="AS197" s="197"/>
      <c r="AT197" s="197"/>
      <c r="AU197" s="197"/>
      <c r="AV197" s="197"/>
      <c r="AW197" s="197"/>
      <c r="AX197" s="197"/>
      <c r="AY197" s="197"/>
      <c r="AZ197" s="197"/>
      <c r="BA197" s="197"/>
      <c r="BB197" s="197"/>
    </row>
    <row r="198" spans="1:54" s="197" customFormat="1" ht="19.5" customHeight="1">
      <c r="A198" s="594"/>
      <c r="B198" s="595"/>
      <c r="C198" s="595"/>
      <c r="D198" s="595"/>
      <c r="E198" s="595"/>
      <c r="F198" s="595"/>
      <c r="G198" s="595"/>
      <c r="H198" s="596"/>
      <c r="I198" s="290"/>
      <c r="J198" s="255"/>
      <c r="K198" s="289"/>
      <c r="L198" s="289"/>
      <c r="M198" s="225"/>
      <c r="N198" s="225"/>
      <c r="O198" s="225"/>
      <c r="P198" s="225"/>
      <c r="Q198" s="225"/>
    </row>
    <row r="199" spans="1:54" s="199" customFormat="1" ht="19.5" customHeight="1">
      <c r="A199" s="239" t="s">
        <v>335</v>
      </c>
      <c r="B199" s="240" t="s">
        <v>19</v>
      </c>
      <c r="C199" s="558" t="s">
        <v>20</v>
      </c>
      <c r="D199" s="558"/>
      <c r="E199" s="558"/>
      <c r="F199" s="242" t="s">
        <v>21</v>
      </c>
      <c r="G199" s="242" t="s">
        <v>22</v>
      </c>
      <c r="H199" s="243" t="s">
        <v>23</v>
      </c>
      <c r="I199" s="290"/>
      <c r="J199" s="288" t="s">
        <v>10</v>
      </c>
      <c r="K199" s="289" t="s">
        <v>11</v>
      </c>
      <c r="L199" s="289" t="s">
        <v>12</v>
      </c>
      <c r="M199" s="224" t="s">
        <v>13</v>
      </c>
      <c r="N199" s="224" t="s">
        <v>14</v>
      </c>
      <c r="O199" s="224" t="s">
        <v>15</v>
      </c>
      <c r="P199" s="224" t="s">
        <v>16</v>
      </c>
      <c r="Q199" s="224" t="s">
        <v>17</v>
      </c>
      <c r="S199" s="197"/>
      <c r="T199" s="197"/>
      <c r="U199" s="197"/>
      <c r="V199" s="197"/>
      <c r="W199" s="197"/>
      <c r="X199" s="197"/>
      <c r="Y199" s="197"/>
      <c r="Z199" s="197"/>
      <c r="AA199" s="197"/>
      <c r="AB199" s="197"/>
      <c r="AC199" s="197"/>
      <c r="AD199" s="197"/>
      <c r="AE199" s="197"/>
      <c r="AF199" s="197"/>
      <c r="AG199" s="197"/>
      <c r="AH199" s="197"/>
      <c r="AI199" s="197"/>
      <c r="AJ199" s="197"/>
      <c r="AK199" s="197"/>
      <c r="AL199" s="197"/>
      <c r="AM199" s="197"/>
      <c r="AN199" s="197"/>
      <c r="AO199" s="197"/>
      <c r="AP199" s="197"/>
      <c r="AQ199" s="197"/>
      <c r="AR199" s="197"/>
      <c r="AS199" s="197"/>
      <c r="AT199" s="197"/>
      <c r="AU199" s="197"/>
      <c r="AV199" s="197"/>
      <c r="AW199" s="197"/>
      <c r="AX199" s="197"/>
      <c r="AY199" s="197"/>
      <c r="AZ199" s="197"/>
      <c r="BA199" s="197"/>
      <c r="BB199" s="197"/>
    </row>
    <row r="200" spans="1:54" s="199" customFormat="1" ht="19.5" customHeight="1">
      <c r="A200" s="355" t="s">
        <v>418</v>
      </c>
      <c r="B200" s="356" t="s">
        <v>419</v>
      </c>
      <c r="C200" s="597" t="s">
        <v>420</v>
      </c>
      <c r="D200" s="598"/>
      <c r="E200" s="599"/>
      <c r="F200" s="357" t="s">
        <v>421</v>
      </c>
      <c r="G200" s="526" t="s">
        <v>28</v>
      </c>
      <c r="H200" s="303">
        <v>5</v>
      </c>
      <c r="I200" s="290" t="str">
        <f>IF(J200="","",IF(J200="SYSTEM PRICE","",IF(B200=J200,"-","check")))</f>
        <v>-</v>
      </c>
      <c r="J200" s="255" t="str">
        <f>"USD "&amp;IF(K200&lt;0,"( "&amp;-K200&amp;" )",K200)&amp;" / "&amp;IF(L200&lt;0,"( "&amp;-L200&amp;" )",L200)</f>
        <v>USD 27 / 32</v>
      </c>
      <c r="K200" s="289">
        <f t="array" ref="K200">INDEX(Table1[[CBM]:[TON]],MATCH(运价!$M200&amp;运价!$N200&amp;运价!$O200&amp;运价!$P200&amp;运价!$Q200,Table1[港口名]&amp;Table1[中转港]&amp;Table1[运价类型]&amp;Table1[直客/
同行]&amp;Table1[RT范围],0),MATCH(运价!K$28,Table1[[#Headers],[CBM]:[TON]],0))</f>
        <v>27</v>
      </c>
      <c r="L200" s="289">
        <f t="array" ref="L200">INDEX(Table1[[CBM]:[TON]],MATCH(运价!$M200&amp;运价!$N200&amp;运价!$O200&amp;运价!$P200&amp;运价!$Q200,Table1[港口名]&amp;Table1[中转港]&amp;Table1[运价类型]&amp;Table1[直客/
同行]&amp;Table1[RT范围],0),MATCH(运价!L$28,Table1[[#Headers],[CBM]:[TON]],0))</f>
        <v>32</v>
      </c>
      <c r="M200" s="293" t="s">
        <v>422</v>
      </c>
      <c r="N200" s="293" t="s">
        <v>422</v>
      </c>
      <c r="O200" s="225" t="s">
        <v>63</v>
      </c>
      <c r="P200" s="225" t="s">
        <v>96</v>
      </c>
      <c r="Q200" s="225" t="s">
        <v>65</v>
      </c>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row>
    <row r="201" spans="1:54" s="197" customFormat="1" ht="19.5" customHeight="1">
      <c r="A201" s="355" t="s">
        <v>423</v>
      </c>
      <c r="B201" s="356" t="s">
        <v>424</v>
      </c>
      <c r="C201" s="597" t="s">
        <v>420</v>
      </c>
      <c r="D201" s="598"/>
      <c r="E201" s="599"/>
      <c r="F201" s="357" t="s">
        <v>421</v>
      </c>
      <c r="G201" s="526" t="s">
        <v>28</v>
      </c>
      <c r="H201" s="303">
        <v>5</v>
      </c>
      <c r="I201" s="290" t="str">
        <f>IF(J201="","",IF(J201="SYSTEM PRICE","",IF(B201=J201,"-","check")))</f>
        <v>-</v>
      </c>
      <c r="J201" s="255" t="str">
        <f>"USD "&amp;IF(K201&lt;0,"( "&amp;-K201&amp;" )",K201)&amp;" / "&amp;IF(L201&lt;0,"( "&amp;-L201&amp;" )",L201)</f>
        <v>USD 34 / 39</v>
      </c>
      <c r="K201" s="289">
        <f t="array" ref="K201">INDEX(Table1[[CBM]:[TON]],MATCH(运价!$M201&amp;运价!$N201&amp;运价!$O201&amp;运价!$P201&amp;运价!$Q201,Table1[港口名]&amp;Table1[中转港]&amp;Table1[运价类型]&amp;Table1[直客/
同行]&amp;Table1[RT范围],0),MATCH(运价!K$28,Table1[[#Headers],[CBM]:[TON]],0))</f>
        <v>34</v>
      </c>
      <c r="L201" s="289">
        <f t="array" ref="L201">INDEX(Table1[[CBM]:[TON]],MATCH(运价!$M201&amp;运价!$N201&amp;运价!$O201&amp;运价!$P201&amp;运价!$Q201,Table1[港口名]&amp;Table1[中转港]&amp;Table1[运价类型]&amp;Table1[直客/
同行]&amp;Table1[RT范围],0),MATCH(运价!L$28,Table1[[#Headers],[CBM]:[TON]],0))</f>
        <v>39</v>
      </c>
      <c r="M201" s="293" t="s">
        <v>422</v>
      </c>
      <c r="N201" s="293" t="s">
        <v>422</v>
      </c>
      <c r="O201" s="225" t="s">
        <v>63</v>
      </c>
      <c r="P201" s="225" t="s">
        <v>100</v>
      </c>
      <c r="Q201" s="225" t="s">
        <v>65</v>
      </c>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row>
    <row r="202" spans="1:54" s="197" customFormat="1" ht="19.5" customHeight="1">
      <c r="A202" s="324" t="s">
        <v>425</v>
      </c>
      <c r="B202" s="356" t="s">
        <v>426</v>
      </c>
      <c r="C202" s="600" t="s">
        <v>420</v>
      </c>
      <c r="D202" s="600"/>
      <c r="E202" s="600"/>
      <c r="F202" s="249" t="s">
        <v>421</v>
      </c>
      <c r="G202" s="304" t="s">
        <v>422</v>
      </c>
      <c r="H202" s="296">
        <v>14</v>
      </c>
      <c r="I202" s="290" t="str">
        <f>IF(J202="","",IF(J202="SYSTEM PRICE","",IF(B202=J202,"-","check")))</f>
        <v>-</v>
      </c>
      <c r="J202" s="255" t="str">
        <f>"USD "&amp;IF(K202&lt;0,"( "&amp;-K202&amp;" )",K202)&amp;" / "&amp;IF(L202&lt;0,"( "&amp;-L202&amp;" )",L202)</f>
        <v>USD 89 / 95</v>
      </c>
      <c r="K202" s="289">
        <f t="array" ref="K202">INDEX(Table1[[CBM]:[TON]],MATCH(运价!$M202&amp;运价!$N202&amp;运价!$O202&amp;运价!$P202&amp;运价!$Q202,Table1[港口名]&amp;Table1[中转港]&amp;Table1[运价类型]&amp;Table1[直客/
同行]&amp;Table1[RT范围],0),MATCH(运价!K$28,Table1[[#Headers],[CBM]:[TON]],0))</f>
        <v>89</v>
      </c>
      <c r="L202" s="289">
        <f t="array" ref="L202">INDEX(Table1[[CBM]:[TON]],MATCH(运价!$M202&amp;运价!$N202&amp;运价!$O202&amp;运价!$P202&amp;运价!$Q202,Table1[港口名]&amp;Table1[中转港]&amp;Table1[运价类型]&amp;Table1[直客/
同行]&amp;Table1[RT范围],0),MATCH(运价!L$28,Table1[[#Headers],[CBM]:[TON]],0))</f>
        <v>95</v>
      </c>
      <c r="M202" s="225" t="s">
        <v>427</v>
      </c>
      <c r="N202" s="225" t="s">
        <v>422</v>
      </c>
      <c r="O202" s="225" t="s">
        <v>63</v>
      </c>
      <c r="P202" s="225" t="s">
        <v>64</v>
      </c>
      <c r="Q202" s="225" t="s">
        <v>65</v>
      </c>
      <c r="S202"/>
      <c r="T202"/>
      <c r="U202"/>
      <c r="V202"/>
      <c r="W202"/>
      <c r="X202"/>
      <c r="Y202"/>
      <c r="Z202"/>
      <c r="AA202"/>
      <c r="AB202"/>
      <c r="AC202"/>
      <c r="AD202"/>
      <c r="AE202"/>
      <c r="AF202"/>
      <c r="AG202"/>
      <c r="AH202"/>
      <c r="AI202"/>
      <c r="AJ202"/>
      <c r="AK202"/>
      <c r="AL202"/>
      <c r="AM202"/>
      <c r="AN202"/>
      <c r="AO202"/>
      <c r="AP202"/>
      <c r="AQ202"/>
      <c r="AR202"/>
      <c r="AS202"/>
      <c r="AT202"/>
      <c r="AU202"/>
      <c r="AV202"/>
      <c r="AW202"/>
      <c r="AX202"/>
      <c r="AY202"/>
      <c r="AZ202"/>
      <c r="BA202"/>
      <c r="BB202"/>
    </row>
    <row r="203" spans="1:54" s="197" customFormat="1" ht="19.5" customHeight="1">
      <c r="A203" s="590" t="s">
        <v>383</v>
      </c>
      <c r="B203" s="591"/>
      <c r="C203" s="591"/>
      <c r="D203" s="591"/>
      <c r="E203" s="591"/>
      <c r="F203" s="591"/>
      <c r="G203" s="591"/>
      <c r="H203" s="592"/>
      <c r="I203" s="290"/>
      <c r="J203" s="255"/>
      <c r="K203" s="289"/>
      <c r="L203" s="289"/>
      <c r="M203" s="225"/>
      <c r="N203" s="225"/>
      <c r="O203" s="225"/>
      <c r="P203" s="225"/>
      <c r="Q203" s="225"/>
      <c r="S203" s="175"/>
      <c r="T203" s="175"/>
      <c r="U203" s="175"/>
      <c r="V203" s="175"/>
      <c r="W203" s="175"/>
      <c r="X203" s="175"/>
      <c r="Y203" s="175"/>
      <c r="Z203" s="175"/>
      <c r="AA203" s="175"/>
      <c r="AB203" s="175"/>
      <c r="AC203" s="175"/>
      <c r="AD203" s="175"/>
      <c r="AE203" s="175"/>
      <c r="AF203" s="175"/>
      <c r="AG203" s="175"/>
      <c r="AH203" s="175"/>
      <c r="AI203" s="175"/>
      <c r="AJ203" s="175"/>
      <c r="AK203" s="175"/>
      <c r="AL203" s="175"/>
      <c r="AM203" s="175"/>
      <c r="AN203" s="175"/>
      <c r="AO203" s="175"/>
      <c r="AP203" s="175"/>
      <c r="AQ203" s="175"/>
      <c r="AR203" s="175"/>
      <c r="AS203" s="175"/>
      <c r="AT203" s="175"/>
      <c r="AU203" s="175"/>
      <c r="AV203" s="175"/>
      <c r="AW203" s="175"/>
      <c r="AX203" s="175"/>
      <c r="AY203" s="175"/>
      <c r="AZ203" s="175"/>
      <c r="BA203" s="175"/>
      <c r="BB203" s="175"/>
    </row>
    <row r="204" spans="1:54" s="197" customFormat="1" ht="19.5" customHeight="1">
      <c r="A204" s="337" t="s">
        <v>399</v>
      </c>
      <c r="B204" s="338"/>
      <c r="C204" s="338"/>
      <c r="D204" s="338"/>
      <c r="E204" s="338"/>
      <c r="F204" s="338"/>
      <c r="G204" s="339"/>
      <c r="H204" s="340"/>
      <c r="I204" s="290"/>
      <c r="J204" s="255"/>
      <c r="K204" s="289"/>
      <c r="L204" s="289"/>
      <c r="M204" s="225"/>
      <c r="N204" s="225"/>
      <c r="O204" s="225"/>
      <c r="P204" s="225"/>
      <c r="Q204" s="225"/>
      <c r="S204" s="206"/>
      <c r="T204" s="206"/>
      <c r="U204" s="206"/>
      <c r="V204" s="206"/>
      <c r="W204" s="206"/>
      <c r="X204" s="206"/>
      <c r="Y204" s="206"/>
      <c r="Z204" s="206"/>
      <c r="AA204" s="206"/>
      <c r="AB204" s="206"/>
      <c r="AC204" s="206"/>
      <c r="AD204" s="206"/>
      <c r="AE204" s="206"/>
      <c r="AF204" s="206"/>
      <c r="AG204" s="206"/>
      <c r="AH204" s="206"/>
      <c r="AI204" s="206"/>
      <c r="AJ204" s="206"/>
      <c r="AK204" s="206"/>
      <c r="AL204" s="206"/>
      <c r="AM204" s="206"/>
      <c r="AN204" s="206"/>
      <c r="AO204" s="206"/>
      <c r="AP204" s="206"/>
      <c r="AQ204" s="206"/>
      <c r="AR204" s="206"/>
      <c r="AS204" s="206"/>
      <c r="AT204" s="206"/>
      <c r="AU204" s="206"/>
      <c r="AV204" s="206"/>
      <c r="AW204" s="206"/>
      <c r="AX204" s="206"/>
      <c r="AY204" s="206"/>
      <c r="AZ204" s="206"/>
      <c r="BA204" s="206"/>
      <c r="BB204" s="206"/>
    </row>
    <row r="205" spans="1:54" s="199" customFormat="1" ht="19.5" customHeight="1">
      <c r="A205" s="337" t="s">
        <v>428</v>
      </c>
      <c r="B205" s="339"/>
      <c r="C205" s="339"/>
      <c r="D205" s="339"/>
      <c r="E205" s="339"/>
      <c r="F205" s="353"/>
      <c r="G205" s="256"/>
      <c r="H205" s="354"/>
      <c r="I205" s="290"/>
      <c r="J205" s="255"/>
      <c r="K205" s="289"/>
      <c r="L205" s="289"/>
      <c r="M205" s="293"/>
      <c r="N205" s="225"/>
      <c r="O205" s="225"/>
      <c r="P205" s="225"/>
      <c r="Q205" s="225"/>
      <c r="R205" s="197"/>
      <c r="S205" s="175"/>
      <c r="T205" s="175"/>
      <c r="U205" s="175"/>
      <c r="V205" s="175"/>
      <c r="W205" s="175"/>
      <c r="X205" s="175"/>
      <c r="Y205" s="175"/>
      <c r="Z205" s="175"/>
      <c r="AA205" s="175"/>
      <c r="AB205" s="175"/>
      <c r="AC205" s="175"/>
      <c r="AD205" s="175"/>
      <c r="AE205" s="175"/>
      <c r="AF205" s="175"/>
      <c r="AG205" s="175"/>
      <c r="AH205" s="175"/>
      <c r="AI205" s="175"/>
      <c r="AJ205" s="175"/>
      <c r="AK205" s="175"/>
      <c r="AL205" s="175"/>
      <c r="AM205" s="175"/>
      <c r="AN205" s="175"/>
      <c r="AO205" s="175"/>
      <c r="AP205" s="175"/>
      <c r="AQ205" s="175"/>
      <c r="AR205" s="175"/>
      <c r="AS205" s="175"/>
      <c r="AT205" s="175"/>
      <c r="AU205" s="175"/>
      <c r="AV205" s="175"/>
      <c r="AW205" s="175"/>
      <c r="AX205" s="175"/>
      <c r="AY205" s="175"/>
      <c r="AZ205" s="175"/>
      <c r="BA205" s="175"/>
      <c r="BB205" s="175"/>
    </row>
    <row r="206" spans="1:54" s="202" customFormat="1" ht="19.5" customHeight="1">
      <c r="A206" s="239" t="s">
        <v>335</v>
      </c>
      <c r="B206" s="240" t="s">
        <v>19</v>
      </c>
      <c r="C206" s="558" t="s">
        <v>20</v>
      </c>
      <c r="D206" s="558"/>
      <c r="E206" s="558"/>
      <c r="F206" s="242" t="s">
        <v>21</v>
      </c>
      <c r="G206" s="242" t="s">
        <v>22</v>
      </c>
      <c r="H206" s="243" t="s">
        <v>23</v>
      </c>
      <c r="I206" s="290"/>
      <c r="J206" s="288" t="s">
        <v>10</v>
      </c>
      <c r="K206" s="289" t="s">
        <v>11</v>
      </c>
      <c r="L206" s="289" t="s">
        <v>12</v>
      </c>
      <c r="M206" s="224" t="s">
        <v>13</v>
      </c>
      <c r="N206" s="224" t="s">
        <v>14</v>
      </c>
      <c r="O206" s="224" t="s">
        <v>15</v>
      </c>
      <c r="P206" s="224" t="s">
        <v>16</v>
      </c>
      <c r="Q206" s="224" t="s">
        <v>17</v>
      </c>
      <c r="R206" s="197"/>
      <c r="S206" s="197"/>
      <c r="T206" s="197"/>
      <c r="U206" s="197"/>
      <c r="V206" s="197"/>
      <c r="W206" s="197"/>
      <c r="X206" s="197"/>
      <c r="Y206" s="197"/>
      <c r="Z206" s="197"/>
      <c r="AA206" s="197"/>
      <c r="AB206" s="197"/>
      <c r="AC206" s="197"/>
      <c r="AD206" s="197"/>
      <c r="AE206" s="197"/>
      <c r="AF206" s="197"/>
      <c r="AG206" s="197"/>
      <c r="AH206" s="197"/>
      <c r="AI206" s="197"/>
      <c r="AJ206" s="197"/>
      <c r="AK206" s="197"/>
      <c r="AL206" s="197"/>
      <c r="AM206" s="197"/>
      <c r="AN206" s="197"/>
      <c r="AO206" s="197"/>
      <c r="AP206" s="197"/>
      <c r="AQ206" s="197"/>
      <c r="AR206" s="197"/>
      <c r="AS206" s="197"/>
      <c r="AT206" s="197"/>
      <c r="AU206" s="197"/>
      <c r="AV206" s="197"/>
      <c r="AW206" s="197"/>
      <c r="AX206" s="197"/>
      <c r="AY206" s="197"/>
      <c r="AZ206" s="197"/>
      <c r="BA206" s="197"/>
      <c r="BB206" s="197"/>
    </row>
    <row r="207" spans="1:54" s="202" customFormat="1" ht="19.5" customHeight="1">
      <c r="A207" s="260" t="s">
        <v>429</v>
      </c>
      <c r="B207" s="356" t="s">
        <v>398</v>
      </c>
      <c r="C207" s="577" t="s">
        <v>430</v>
      </c>
      <c r="D207" s="578"/>
      <c r="E207" s="579"/>
      <c r="F207" s="272" t="s">
        <v>431</v>
      </c>
      <c r="G207" s="304" t="s">
        <v>28</v>
      </c>
      <c r="H207" s="296" t="s">
        <v>432</v>
      </c>
      <c r="I207" s="290" t="str">
        <f>IF(J207="","",IF(J207="SYSTEM PRICE","",IF(B207=J207,"-","check")))</f>
        <v>-</v>
      </c>
      <c r="J207" s="255" t="str">
        <f>"USD "&amp;IF(K207&lt;0,"( "&amp;-K207&amp;" )",K207)&amp;" / "&amp;IF(L207&lt;0,"( "&amp;-L207&amp;" )",L207)</f>
        <v>USD 26 / 31</v>
      </c>
      <c r="K207" s="289">
        <f t="array" ref="K207">INDEX(Table1[[CBM]:[TON]],MATCH(运价!$M207&amp;运价!$N207&amp;运价!$O207&amp;运价!$P207&amp;运价!$Q207,Table1[港口名]&amp;Table1[中转港]&amp;Table1[运价类型]&amp;Table1[直客/
同行]&amp;Table1[RT范围],0),MATCH(运价!K$28,Table1[[#Headers],[CBM]:[TON]],0))</f>
        <v>26</v>
      </c>
      <c r="L207" s="289">
        <f t="array" ref="L207">INDEX(Table1[[CBM]:[TON]],MATCH(运价!$M207&amp;运价!$N207&amp;运价!$O207&amp;运价!$P207&amp;运价!$Q207,Table1[港口名]&amp;Table1[中转港]&amp;Table1[运价类型]&amp;Table1[直客/
同行]&amp;Table1[RT范围],0),MATCH(运价!L$28,Table1[[#Headers],[CBM]:[TON]],0))</f>
        <v>31</v>
      </c>
      <c r="M207" s="370" t="s">
        <v>433</v>
      </c>
      <c r="N207" s="370" t="s">
        <v>433</v>
      </c>
      <c r="O207" s="225" t="s">
        <v>63</v>
      </c>
      <c r="P207" s="225" t="s">
        <v>96</v>
      </c>
      <c r="Q207" s="225" t="s">
        <v>65</v>
      </c>
      <c r="R207" s="197"/>
      <c r="S207" s="197"/>
      <c r="T207" s="197"/>
      <c r="U207" s="197"/>
      <c r="V207" s="197"/>
      <c r="W207" s="197"/>
      <c r="X207" s="197"/>
      <c r="Y207" s="197"/>
      <c r="Z207" s="197"/>
      <c r="AA207" s="197"/>
      <c r="AB207" s="197"/>
      <c r="AC207" s="197"/>
      <c r="AD207" s="197"/>
      <c r="AE207" s="197"/>
      <c r="AF207" s="197"/>
      <c r="AG207" s="197"/>
      <c r="AH207" s="197"/>
      <c r="AI207" s="197"/>
      <c r="AJ207" s="197"/>
      <c r="AK207" s="197"/>
      <c r="AL207" s="197"/>
      <c r="AM207" s="197"/>
      <c r="AN207" s="197"/>
      <c r="AO207" s="197"/>
      <c r="AP207" s="197"/>
      <c r="AQ207" s="197"/>
      <c r="AR207" s="197"/>
      <c r="AS207" s="197"/>
      <c r="AT207" s="197"/>
      <c r="AU207" s="197"/>
      <c r="AV207" s="197"/>
      <c r="AW207" s="197"/>
      <c r="AX207" s="197"/>
      <c r="AY207" s="197"/>
      <c r="AZ207" s="197"/>
      <c r="BA207" s="197"/>
      <c r="BB207" s="197"/>
    </row>
    <row r="208" spans="1:54" s="197" customFormat="1" ht="19.5" customHeight="1">
      <c r="A208" s="260" t="s">
        <v>434</v>
      </c>
      <c r="B208" s="356" t="s">
        <v>424</v>
      </c>
      <c r="C208" s="577" t="s">
        <v>430</v>
      </c>
      <c r="D208" s="578"/>
      <c r="E208" s="579"/>
      <c r="F208" s="272" t="s">
        <v>431</v>
      </c>
      <c r="G208" s="304" t="s">
        <v>28</v>
      </c>
      <c r="H208" s="296" t="s">
        <v>432</v>
      </c>
      <c r="I208" s="290" t="str">
        <f>IF(J208="","",IF(J208="SYSTEM PRICE","",IF(B208=J208,"-","check")))</f>
        <v>-</v>
      </c>
      <c r="J208" s="255" t="str">
        <f>"USD "&amp;IF(K208&lt;0,"( "&amp;-K208&amp;" )",K208)&amp;" / "&amp;IF(L208&lt;0,"( "&amp;-L208&amp;" )",L208)</f>
        <v>USD 34 / 39</v>
      </c>
      <c r="K208" s="289">
        <f t="array" ref="K208">INDEX(Table1[[CBM]:[TON]],MATCH(运价!$M208&amp;运价!$N208&amp;运价!$O208&amp;运价!$P208&amp;运价!$Q208,Table1[港口名]&amp;Table1[中转港]&amp;Table1[运价类型]&amp;Table1[直客/
同行]&amp;Table1[RT范围],0),MATCH(运价!K$28,Table1[[#Headers],[CBM]:[TON]],0))</f>
        <v>34</v>
      </c>
      <c r="L208" s="289">
        <f t="array" ref="L208">INDEX(Table1[[CBM]:[TON]],MATCH(运价!$M208&amp;运价!$N208&amp;运价!$O208&amp;运价!$P208&amp;运价!$Q208,Table1[港口名]&amp;Table1[中转港]&amp;Table1[运价类型]&amp;Table1[直客/
同行]&amp;Table1[RT范围],0),MATCH(运价!L$28,Table1[[#Headers],[CBM]:[TON]],0))</f>
        <v>39</v>
      </c>
      <c r="M208" s="370" t="s">
        <v>433</v>
      </c>
      <c r="N208" s="370" t="s">
        <v>433</v>
      </c>
      <c r="O208" s="225" t="s">
        <v>63</v>
      </c>
      <c r="P208" s="225" t="s">
        <v>100</v>
      </c>
      <c r="Q208" s="225" t="s">
        <v>65</v>
      </c>
    </row>
    <row r="209" spans="1:54" s="197" customFormat="1" ht="19.5" customHeight="1">
      <c r="A209" s="260" t="s">
        <v>435</v>
      </c>
      <c r="B209" s="356" t="s">
        <v>436</v>
      </c>
      <c r="C209" s="589" t="s">
        <v>437</v>
      </c>
      <c r="D209" s="589"/>
      <c r="E209" s="589"/>
      <c r="F209" s="249" t="s">
        <v>438</v>
      </c>
      <c r="G209" s="304" t="s">
        <v>28</v>
      </c>
      <c r="H209" s="296">
        <v>8</v>
      </c>
      <c r="I209" s="290" t="str">
        <f>IF(J209="","",IF(J209="SYSTEM PRICE","",IF(B209=J209,"-","check")))</f>
        <v>-</v>
      </c>
      <c r="J209" s="255" t="str">
        <f>"USD "&amp;IF(K209&lt;0,"( "&amp;-K209&amp;" )",K209)&amp;" / "&amp;IF(L209&lt;0,"( "&amp;-L209&amp;" )",L209)</f>
        <v>USD 32 / 37</v>
      </c>
      <c r="K209" s="289">
        <f t="array" ref="K209">INDEX(Table1[[CBM]:[TON]],MATCH(运价!$M209&amp;运价!$N209&amp;运价!$O209&amp;运价!$P209&amp;运价!$Q209,Table1[港口名]&amp;Table1[中转港]&amp;Table1[运价类型]&amp;Table1[直客/
同行]&amp;Table1[RT范围],0),MATCH(运价!K$28,Table1[[#Headers],[CBM]:[TON]],0))</f>
        <v>32</v>
      </c>
      <c r="L209" s="289">
        <f t="array" ref="L209">INDEX(Table1[[CBM]:[TON]],MATCH(运价!$M209&amp;运价!$N209&amp;运价!$O209&amp;运价!$P209&amp;运价!$Q209,Table1[港口名]&amp;Table1[中转港]&amp;Table1[运价类型]&amp;Table1[直客/
同行]&amp;Table1[RT范围],0),MATCH(运价!L$28,Table1[[#Headers],[CBM]:[TON]],0))</f>
        <v>37</v>
      </c>
      <c r="M209" s="225" t="s">
        <v>439</v>
      </c>
      <c r="N209" s="225" t="s">
        <v>439</v>
      </c>
      <c r="O209" s="225" t="s">
        <v>63</v>
      </c>
      <c r="P209" s="225" t="s">
        <v>96</v>
      </c>
      <c r="Q209" s="225" t="s">
        <v>65</v>
      </c>
    </row>
    <row r="210" spans="1:54" s="197" customFormat="1" ht="19.5" customHeight="1">
      <c r="A210" s="260" t="s">
        <v>440</v>
      </c>
      <c r="B210" s="356" t="s">
        <v>441</v>
      </c>
      <c r="C210" s="589" t="s">
        <v>437</v>
      </c>
      <c r="D210" s="589"/>
      <c r="E210" s="589"/>
      <c r="F210" s="249" t="s">
        <v>438</v>
      </c>
      <c r="G210" s="304" t="s">
        <v>28</v>
      </c>
      <c r="H210" s="296">
        <v>8</v>
      </c>
      <c r="I210" s="290" t="str">
        <f>IF(J210="","",IF(J210="SYSTEM PRICE","",IF(B210=J210,"-","check")))</f>
        <v>-</v>
      </c>
      <c r="J210" s="255" t="str">
        <f>"USD "&amp;IF(K210&lt;0,"( "&amp;-K210&amp;" )",K210)&amp;" / "&amp;IF(L210&lt;0,"( "&amp;-L210&amp;" )",L210)</f>
        <v>USD 42 / 47</v>
      </c>
      <c r="K210" s="289">
        <f t="array" ref="K210">INDEX(Table1[[CBM]:[TON]],MATCH(运价!$M210&amp;运价!$N210&amp;运价!$O210&amp;运价!$P210&amp;运价!$Q210,Table1[港口名]&amp;Table1[中转港]&amp;Table1[运价类型]&amp;Table1[直客/
同行]&amp;Table1[RT范围],0),MATCH(运价!K$28,Table1[[#Headers],[CBM]:[TON]],0))</f>
        <v>42</v>
      </c>
      <c r="L210" s="289">
        <f t="array" ref="L210">INDEX(Table1[[CBM]:[TON]],MATCH(运价!$M210&amp;运价!$N210&amp;运价!$O210&amp;运价!$P210&amp;运价!$Q210,Table1[港口名]&amp;Table1[中转港]&amp;Table1[运价类型]&amp;Table1[直客/
同行]&amp;Table1[RT范围],0),MATCH(运价!L$28,Table1[[#Headers],[CBM]:[TON]],0))</f>
        <v>47</v>
      </c>
      <c r="M210" s="225" t="s">
        <v>439</v>
      </c>
      <c r="N210" s="225" t="s">
        <v>439</v>
      </c>
      <c r="O210" s="225" t="s">
        <v>63</v>
      </c>
      <c r="P210" s="225" t="s">
        <v>100</v>
      </c>
      <c r="Q210" s="225" t="s">
        <v>65</v>
      </c>
    </row>
    <row r="211" spans="1:54" s="197" customFormat="1" ht="19.5" customHeight="1">
      <c r="A211" s="590" t="s">
        <v>383</v>
      </c>
      <c r="B211" s="591"/>
      <c r="C211" s="591"/>
      <c r="D211" s="591"/>
      <c r="E211" s="591"/>
      <c r="F211" s="591"/>
      <c r="G211" s="591"/>
      <c r="H211" s="592"/>
      <c r="I211" s="290"/>
      <c r="J211" s="255"/>
      <c r="K211" s="289"/>
      <c r="L211" s="289"/>
      <c r="M211" s="225"/>
      <c r="N211" s="225"/>
      <c r="O211" s="225"/>
      <c r="P211" s="225"/>
      <c r="Q211" s="225"/>
    </row>
    <row r="212" spans="1:54" s="197" customFormat="1" ht="19.5" customHeight="1">
      <c r="A212" s="337" t="s">
        <v>399</v>
      </c>
      <c r="B212" s="338"/>
      <c r="C212" s="338"/>
      <c r="D212" s="338"/>
      <c r="E212" s="338"/>
      <c r="F212" s="338"/>
      <c r="G212" s="339"/>
      <c r="H212" s="340"/>
      <c r="I212" s="290"/>
      <c r="J212" s="255"/>
      <c r="K212" s="289"/>
      <c r="L212" s="289"/>
      <c r="M212" s="225"/>
      <c r="N212" s="225"/>
      <c r="O212" s="225"/>
      <c r="P212" s="225"/>
      <c r="Q212" s="225"/>
    </row>
    <row r="213" spans="1:54" s="197" customFormat="1" ht="19.5" customHeight="1">
      <c r="A213" s="358"/>
      <c r="B213" s="359"/>
      <c r="C213" s="359"/>
      <c r="D213" s="359"/>
      <c r="E213" s="359"/>
      <c r="F213" s="359"/>
      <c r="G213" s="359"/>
      <c r="H213" s="313"/>
      <c r="I213" s="290"/>
      <c r="J213" s="255"/>
      <c r="K213" s="289"/>
      <c r="L213" s="289"/>
      <c r="M213" s="225"/>
      <c r="N213" s="225"/>
      <c r="O213" s="225"/>
      <c r="P213" s="225"/>
      <c r="Q213" s="225"/>
    </row>
    <row r="214" spans="1:54" s="202" customFormat="1" ht="19.5" customHeight="1">
      <c r="A214" s="239" t="s">
        <v>335</v>
      </c>
      <c r="B214" s="240" t="s">
        <v>19</v>
      </c>
      <c r="C214" s="558" t="s">
        <v>20</v>
      </c>
      <c r="D214" s="558"/>
      <c r="E214" s="558"/>
      <c r="F214" s="242" t="s">
        <v>21</v>
      </c>
      <c r="G214" s="242" t="s">
        <v>22</v>
      </c>
      <c r="H214" s="243" t="s">
        <v>23</v>
      </c>
      <c r="I214" s="290"/>
      <c r="J214" s="288" t="s">
        <v>10</v>
      </c>
      <c r="K214" s="289" t="s">
        <v>11</v>
      </c>
      <c r="L214" s="289" t="s">
        <v>12</v>
      </c>
      <c r="M214" s="224" t="s">
        <v>13</v>
      </c>
      <c r="N214" s="224" t="s">
        <v>14</v>
      </c>
      <c r="O214" s="224" t="s">
        <v>15</v>
      </c>
      <c r="P214" s="224" t="s">
        <v>16</v>
      </c>
      <c r="Q214" s="224" t="s">
        <v>17</v>
      </c>
      <c r="S214" s="197"/>
      <c r="T214" s="197"/>
      <c r="U214" s="197"/>
      <c r="V214" s="197"/>
      <c r="W214" s="197"/>
      <c r="X214" s="197"/>
      <c r="Y214" s="197"/>
      <c r="Z214" s="197"/>
      <c r="AA214" s="197"/>
      <c r="AB214" s="197"/>
      <c r="AC214" s="197"/>
      <c r="AD214" s="197"/>
      <c r="AE214" s="197"/>
      <c r="AF214" s="197"/>
      <c r="AG214" s="197"/>
      <c r="AH214" s="197"/>
      <c r="AI214" s="197"/>
      <c r="AJ214" s="197"/>
      <c r="AK214" s="197"/>
      <c r="AL214" s="197"/>
      <c r="AM214" s="197"/>
      <c r="AN214" s="197"/>
      <c r="AO214" s="197"/>
      <c r="AP214" s="197"/>
      <c r="AQ214" s="197"/>
      <c r="AR214" s="197"/>
      <c r="AS214" s="197"/>
      <c r="AT214" s="197"/>
      <c r="AU214" s="197"/>
      <c r="AV214" s="197"/>
      <c r="AW214" s="197"/>
      <c r="AX214" s="197"/>
      <c r="AY214" s="197"/>
      <c r="AZ214" s="197"/>
      <c r="BA214" s="197"/>
      <c r="BB214" s="197"/>
    </row>
    <row r="215" spans="1:54" s="202" customFormat="1" ht="19.5" customHeight="1">
      <c r="A215" s="260" t="s">
        <v>442</v>
      </c>
      <c r="B215" s="356" t="s">
        <v>443</v>
      </c>
      <c r="C215" s="577" t="s">
        <v>444</v>
      </c>
      <c r="D215" s="578"/>
      <c r="E215" s="579"/>
      <c r="F215" s="272" t="s">
        <v>445</v>
      </c>
      <c r="G215" s="522" t="s">
        <v>28</v>
      </c>
      <c r="H215" s="248">
        <v>8</v>
      </c>
      <c r="I215" s="290" t="str">
        <f>IF(J215="","",IF(J215="SYSTEM PRICE","",IF(B215=J215,"-","check")))</f>
        <v>-</v>
      </c>
      <c r="J215" s="255" t="str">
        <f>"USD "&amp;IF(K215&lt;0,"( "&amp;-K215&amp;" )",K215)&amp;" / "&amp;IF(L215&lt;0,"( "&amp;-L215&amp;" )",L215)</f>
        <v>USD 25 / 40</v>
      </c>
      <c r="K215" s="289">
        <f t="array" ref="K215">INDEX(Table1[[CBM]:[TON]],MATCH(运价!$M215&amp;运价!$N215&amp;运价!$O215&amp;运价!$P215&amp;运价!$Q215,Table1[港口名]&amp;Table1[中转港]&amp;Table1[运价类型]&amp;Table1[直客/
同行]&amp;Table1[RT范围],0),MATCH(运价!K$28,Table1[[#Headers],[CBM]:[TON]],0))</f>
        <v>25</v>
      </c>
      <c r="L215" s="289">
        <f t="array" ref="L215">INDEX(Table1[[CBM]:[TON]],MATCH(运价!$M215&amp;运价!$N215&amp;运价!$O215&amp;运价!$P215&amp;运价!$Q215,Table1[港口名]&amp;Table1[中转港]&amp;Table1[运价类型]&amp;Table1[直客/
同行]&amp;Table1[RT范围],0),MATCH(运价!L$28,Table1[[#Headers],[CBM]:[TON]],0))</f>
        <v>40</v>
      </c>
      <c r="M215" s="370" t="s">
        <v>446</v>
      </c>
      <c r="N215" s="370" t="s">
        <v>446</v>
      </c>
      <c r="O215" s="225" t="s">
        <v>63</v>
      </c>
      <c r="P215" s="225" t="s">
        <v>64</v>
      </c>
      <c r="Q215" s="225" t="s">
        <v>65</v>
      </c>
      <c r="S215" s="197"/>
      <c r="T215" s="197"/>
      <c r="U215" s="197"/>
      <c r="V215" s="197"/>
      <c r="W215" s="197"/>
      <c r="X215" s="197"/>
      <c r="Y215" s="197"/>
      <c r="Z215" s="197"/>
      <c r="AA215" s="197"/>
      <c r="AB215" s="197"/>
      <c r="AC215" s="197"/>
      <c r="AD215" s="197"/>
      <c r="AE215" s="197"/>
      <c r="AF215" s="197"/>
      <c r="AG215" s="197"/>
      <c r="AH215" s="197"/>
      <c r="AI215" s="197"/>
      <c r="AJ215" s="197"/>
      <c r="AK215" s="197"/>
      <c r="AL215" s="197"/>
      <c r="AM215" s="197"/>
      <c r="AN215" s="197"/>
      <c r="AO215" s="197"/>
      <c r="AP215" s="197"/>
      <c r="AQ215" s="197"/>
      <c r="AR215" s="197"/>
      <c r="AS215" s="197"/>
      <c r="AT215" s="197"/>
      <c r="AU215" s="197"/>
      <c r="AV215" s="197"/>
      <c r="AW215" s="197"/>
      <c r="AX215" s="197"/>
      <c r="AY215" s="197"/>
      <c r="AZ215" s="197"/>
      <c r="BA215" s="197"/>
      <c r="BB215" s="197"/>
    </row>
    <row r="216" spans="1:54" s="197" customFormat="1" ht="19.5" customHeight="1">
      <c r="A216" s="260" t="s">
        <v>447</v>
      </c>
      <c r="B216" s="356" t="s">
        <v>448</v>
      </c>
      <c r="C216" s="577" t="s">
        <v>31</v>
      </c>
      <c r="D216" s="578"/>
      <c r="E216" s="579"/>
      <c r="F216" s="249" t="s">
        <v>449</v>
      </c>
      <c r="G216" s="522" t="s">
        <v>28</v>
      </c>
      <c r="H216" s="248">
        <v>9</v>
      </c>
      <c r="I216" s="290" t="str">
        <f>IF(J216="","",IF(J216="SYSTEM PRICE","",IF(B216=J216,"-","check")))</f>
        <v>-</v>
      </c>
      <c r="J216" s="255" t="str">
        <f>"USD "&amp;IF(K216&lt;0,"( "&amp;-K216&amp;" )",K216)&amp;" / "&amp;IF(L216&lt;0,"( "&amp;-L216&amp;" )",L216)</f>
        <v>USD 18 / 33</v>
      </c>
      <c r="K216" s="289">
        <f t="array" ref="K216">INDEX(Table1[[CBM]:[TON]],MATCH(运价!$M216&amp;运价!$N216&amp;运价!$O216&amp;运价!$P216&amp;运价!$Q216,Table1[港口名]&amp;Table1[中转港]&amp;Table1[运价类型]&amp;Table1[直客/
同行]&amp;Table1[RT范围],0),MATCH(运价!K$28,Table1[[#Headers],[CBM]:[TON]],0))</f>
        <v>18</v>
      </c>
      <c r="L216" s="289">
        <f t="array" ref="L216">INDEX(Table1[[CBM]:[TON]],MATCH(运价!$M216&amp;运价!$N216&amp;运价!$O216&amp;运价!$P216&amp;运价!$Q216,Table1[港口名]&amp;Table1[中转港]&amp;Table1[运价类型]&amp;Table1[直客/
同行]&amp;Table1[RT范围],0),MATCH(运价!L$28,Table1[[#Headers],[CBM]:[TON]],0))</f>
        <v>33</v>
      </c>
      <c r="M216" s="225" t="s">
        <v>450</v>
      </c>
      <c r="N216" s="225" t="s">
        <v>450</v>
      </c>
      <c r="O216" s="225" t="s">
        <v>63</v>
      </c>
      <c r="P216" s="225" t="s">
        <v>64</v>
      </c>
      <c r="Q216" s="225" t="s">
        <v>65</v>
      </c>
    </row>
    <row r="217" spans="1:54" s="197" customFormat="1" ht="19.5" customHeight="1">
      <c r="A217" s="271" t="s">
        <v>451</v>
      </c>
      <c r="B217" s="356" t="s">
        <v>452</v>
      </c>
      <c r="C217" s="577" t="s">
        <v>31</v>
      </c>
      <c r="D217" s="578"/>
      <c r="E217" s="579"/>
      <c r="F217" s="249" t="s">
        <v>449</v>
      </c>
      <c r="G217" s="522" t="s">
        <v>28</v>
      </c>
      <c r="H217" s="248">
        <v>10</v>
      </c>
      <c r="I217" s="290" t="str">
        <f>IF(J217="","",IF(J217="SYSTEM PRICE","",IF(B217=J217,"-","check")))</f>
        <v>-</v>
      </c>
      <c r="J217" s="255" t="str">
        <f>"USD "&amp;IF(K217&lt;0,"( "&amp;-K217&amp;" )",K217)&amp;" / "&amp;IF(L217&lt;0,"( "&amp;-L217&amp;" )",L217)</f>
        <v>USD 23 / 38</v>
      </c>
      <c r="K217" s="289">
        <f t="array" ref="K217">INDEX(Table1[[CBM]:[TON]],MATCH(运价!$M217&amp;运价!$N217&amp;运价!$O217&amp;运价!$P217&amp;运价!$Q217,Table1[港口名]&amp;Table1[中转港]&amp;Table1[运价类型]&amp;Table1[直客/
同行]&amp;Table1[RT范围],0),MATCH(运价!K$28,Table1[[#Headers],[CBM]:[TON]],0))</f>
        <v>23</v>
      </c>
      <c r="L217" s="289">
        <f t="array" ref="L217">INDEX(Table1[[CBM]:[TON]],MATCH(运价!$M217&amp;运价!$N217&amp;运价!$O217&amp;运价!$P217&amp;运价!$Q217,Table1[港口名]&amp;Table1[中转港]&amp;Table1[运价类型]&amp;Table1[直客/
同行]&amp;Table1[RT范围],0),MATCH(运价!L$28,Table1[[#Headers],[CBM]:[TON]],0))</f>
        <v>38</v>
      </c>
      <c r="M217" s="225" t="s">
        <v>453</v>
      </c>
      <c r="N217" s="225" t="s">
        <v>453</v>
      </c>
      <c r="O217" s="225" t="s">
        <v>63</v>
      </c>
      <c r="P217" s="225" t="s">
        <v>64</v>
      </c>
      <c r="Q217" s="225" t="s">
        <v>65</v>
      </c>
    </row>
    <row r="218" spans="1:54" s="197" customFormat="1" ht="19.5" customHeight="1">
      <c r="A218" s="590" t="s">
        <v>383</v>
      </c>
      <c r="B218" s="591"/>
      <c r="C218" s="591"/>
      <c r="D218" s="591"/>
      <c r="E218" s="591"/>
      <c r="F218" s="591"/>
      <c r="G218" s="591"/>
      <c r="H218" s="592"/>
      <c r="I218" s="290"/>
      <c r="J218" s="255"/>
      <c r="K218" s="289"/>
      <c r="L218" s="289"/>
      <c r="M218" s="225"/>
      <c r="N218" s="225"/>
      <c r="O218" s="225"/>
      <c r="P218" s="225"/>
      <c r="Q218" s="225"/>
      <c r="S218" s="198"/>
      <c r="T218" s="198"/>
      <c r="U218" s="198"/>
      <c r="V218" s="198"/>
      <c r="W218" s="198"/>
      <c r="X218" s="198"/>
      <c r="Y218" s="198"/>
      <c r="Z218" s="198"/>
      <c r="AA218" s="198"/>
      <c r="AB218" s="198"/>
      <c r="AC218" s="198"/>
      <c r="AD218" s="198"/>
      <c r="AE218" s="198"/>
      <c r="AF218" s="198"/>
      <c r="AG218" s="198"/>
      <c r="AH218" s="198"/>
      <c r="AI218" s="198"/>
      <c r="AJ218" s="198"/>
      <c r="AK218" s="198"/>
      <c r="AL218" s="198"/>
      <c r="AM218" s="198"/>
      <c r="AN218" s="198"/>
      <c r="AO218" s="198"/>
      <c r="AP218" s="198"/>
      <c r="AQ218" s="198"/>
      <c r="AR218" s="198"/>
      <c r="AS218" s="198"/>
      <c r="AT218" s="198"/>
      <c r="AU218" s="198"/>
      <c r="AV218" s="198"/>
      <c r="AW218" s="198"/>
      <c r="AX218" s="198"/>
      <c r="AY218" s="198"/>
      <c r="AZ218" s="198"/>
      <c r="BA218" s="198"/>
      <c r="BB218" s="198"/>
    </row>
    <row r="219" spans="1:54" s="197" customFormat="1" ht="19.5" customHeight="1">
      <c r="A219" s="337" t="s">
        <v>399</v>
      </c>
      <c r="B219" s="338"/>
      <c r="C219" s="338"/>
      <c r="D219" s="338"/>
      <c r="E219" s="338"/>
      <c r="F219" s="338"/>
      <c r="G219" s="339"/>
      <c r="H219" s="340"/>
      <c r="I219" s="290"/>
      <c r="J219" s="255"/>
      <c r="K219" s="289"/>
      <c r="L219" s="289"/>
      <c r="M219" s="225"/>
      <c r="N219" s="225"/>
      <c r="O219" s="225"/>
      <c r="P219" s="225"/>
      <c r="Q219" s="225"/>
    </row>
    <row r="220" spans="1:54" s="197" customFormat="1" ht="19.5" customHeight="1">
      <c r="A220" s="337" t="s">
        <v>454</v>
      </c>
      <c r="B220" s="339"/>
      <c r="C220" s="339"/>
      <c r="D220" s="339"/>
      <c r="E220" s="339"/>
      <c r="F220" s="353"/>
      <c r="G220" s="256"/>
      <c r="H220" s="354"/>
      <c r="I220" s="290"/>
      <c r="J220" s="255"/>
      <c r="K220" s="289"/>
      <c r="L220" s="289"/>
      <c r="M220" s="225"/>
      <c r="N220" s="225"/>
      <c r="O220" s="225"/>
      <c r="P220" s="225"/>
      <c r="Q220" s="225"/>
    </row>
    <row r="221" spans="1:54" s="197" customFormat="1" ht="19.5" customHeight="1">
      <c r="A221" s="360" t="s">
        <v>455</v>
      </c>
      <c r="B221" s="241" t="s">
        <v>19</v>
      </c>
      <c r="C221" s="593" t="s">
        <v>20</v>
      </c>
      <c r="D221" s="593"/>
      <c r="E221" s="593"/>
      <c r="F221" s="361" t="s">
        <v>21</v>
      </c>
      <c r="G221" s="361" t="s">
        <v>22</v>
      </c>
      <c r="H221" s="362" t="s">
        <v>23</v>
      </c>
      <c r="I221" s="290"/>
      <c r="J221" s="288" t="s">
        <v>10</v>
      </c>
      <c r="K221" s="289" t="s">
        <v>11</v>
      </c>
      <c r="L221" s="289" t="s">
        <v>12</v>
      </c>
      <c r="M221" s="224" t="s">
        <v>13</v>
      </c>
      <c r="N221" s="224" t="s">
        <v>14</v>
      </c>
      <c r="O221" s="224" t="s">
        <v>15</v>
      </c>
      <c r="P221" s="224" t="s">
        <v>16</v>
      </c>
      <c r="Q221" s="224" t="s">
        <v>17</v>
      </c>
      <c r="R221"/>
    </row>
    <row r="222" spans="1:54" s="197" customFormat="1" ht="19.5" customHeight="1">
      <c r="A222" s="301" t="s">
        <v>456</v>
      </c>
      <c r="B222" s="274" t="s">
        <v>3104</v>
      </c>
      <c r="C222" s="577" t="s">
        <v>457</v>
      </c>
      <c r="D222" s="578"/>
      <c r="E222" s="579"/>
      <c r="F222" s="304" t="s">
        <v>458</v>
      </c>
      <c r="G222" s="524" t="s">
        <v>28</v>
      </c>
      <c r="H222" s="248">
        <v>20</v>
      </c>
      <c r="I222" s="290" t="str">
        <f t="shared" ref="I222:I241" si="15">IF(J222="","",IF(J222="SYSTEM PRICE","",IF(B222=J222,"-","check")))</f>
        <v>-</v>
      </c>
      <c r="J222" s="255" t="str">
        <f t="shared" ref="J222:J241" si="16">"USD "&amp;IF(K222&lt;0,"( "&amp;-K222&amp;" )",K222)&amp;" / "&amp;IF(L222&lt;0,"( "&amp;-L222&amp;" )",L222)</f>
        <v>USD ( 14 ) / 6</v>
      </c>
      <c r="K222" s="289">
        <f t="array" ref="K222">INDEX(Table1[[CBM]:[TON]],MATCH(运价!$M222&amp;运价!$N222&amp;运价!$O222&amp;运价!$P222&amp;运价!$Q222,Table1[港口名]&amp;Table1[中转港]&amp;Table1[运价类型]&amp;Table1[直客/
同行]&amp;Table1[RT范围],0),MATCH(运价!K$28,Table1[[#Headers],[CBM]:[TON]],0))</f>
        <v>-14</v>
      </c>
      <c r="L222" s="289">
        <f t="array" ref="L222">INDEX(Table1[[CBM]:[TON]],MATCH(运价!$M222&amp;运价!$N222&amp;运价!$O222&amp;运价!$P222&amp;运价!$Q222,Table1[港口名]&amp;Table1[中转港]&amp;Table1[运价类型]&amp;Table1[直客/
同行]&amp;Table1[RT范围],0),MATCH(运价!L$28,Table1[[#Headers],[CBM]:[TON]],0))</f>
        <v>6</v>
      </c>
      <c r="M222" s="187" t="s">
        <v>459</v>
      </c>
      <c r="N222" s="225" t="s">
        <v>460</v>
      </c>
      <c r="O222" s="225" t="s">
        <v>63</v>
      </c>
      <c r="P222" s="225" t="s">
        <v>64</v>
      </c>
      <c r="Q222" s="225" t="s">
        <v>65</v>
      </c>
      <c r="R222" s="199"/>
    </row>
    <row r="223" spans="1:54" s="197" customFormat="1" ht="19.5" customHeight="1">
      <c r="A223" s="276" t="s">
        <v>461</v>
      </c>
      <c r="B223" s="261" t="s">
        <v>686</v>
      </c>
      <c r="C223" s="577" t="s">
        <v>49</v>
      </c>
      <c r="D223" s="578"/>
      <c r="E223" s="579"/>
      <c r="F223" s="277" t="s">
        <v>197</v>
      </c>
      <c r="G223" s="523" t="s">
        <v>28</v>
      </c>
      <c r="H223" s="248">
        <v>20</v>
      </c>
      <c r="I223" s="290" t="str">
        <f t="shared" si="15"/>
        <v>-</v>
      </c>
      <c r="J223" s="255" t="str">
        <f t="shared" si="16"/>
        <v>USD ( 27 ) / ( 22 )</v>
      </c>
      <c r="K223" s="289">
        <f t="array" ref="K223">INDEX(Table1[[CBM]:[TON]],MATCH(运价!$M223&amp;运价!$N223&amp;运价!$O223&amp;运价!$P223&amp;运价!$Q223,Table1[港口名]&amp;Table1[中转港]&amp;Table1[运价类型]&amp;Table1[直客/
同行]&amp;Table1[RT范围],0),MATCH(运价!K$28,Table1[[#Headers],[CBM]:[TON]],0))</f>
        <v>-27</v>
      </c>
      <c r="L223" s="289">
        <f t="array" ref="L223">INDEX(Table1[[CBM]:[TON]],MATCH(运价!$M223&amp;运价!$N223&amp;运价!$O223&amp;运价!$P223&amp;运价!$Q223,Table1[港口名]&amp;Table1[中转港]&amp;Table1[运价类型]&amp;Table1[直客/
同行]&amp;Table1[RT范围],0),MATCH(运价!L$28,Table1[[#Headers],[CBM]:[TON]],0))</f>
        <v>-22</v>
      </c>
      <c r="M223" s="225" t="s">
        <v>462</v>
      </c>
      <c r="N223" s="225" t="s">
        <v>462</v>
      </c>
      <c r="O223" s="225" t="s">
        <v>63</v>
      </c>
      <c r="P223" s="225" t="s">
        <v>64</v>
      </c>
      <c r="Q223" s="225" t="s">
        <v>65</v>
      </c>
    </row>
    <row r="224" spans="1:54" ht="19.5" customHeight="1">
      <c r="A224" s="276" t="s">
        <v>463</v>
      </c>
      <c r="B224" s="261" t="s">
        <v>3105</v>
      </c>
      <c r="C224" s="577" t="s">
        <v>232</v>
      </c>
      <c r="D224" s="578"/>
      <c r="E224" s="579"/>
      <c r="F224" s="277" t="s">
        <v>464</v>
      </c>
      <c r="G224" s="523" t="s">
        <v>28</v>
      </c>
      <c r="H224" s="248">
        <v>20</v>
      </c>
      <c r="I224" s="290" t="str">
        <f t="shared" si="15"/>
        <v>-</v>
      </c>
      <c r="J224" s="255" t="str">
        <f t="shared" si="16"/>
        <v>USD ( 17 ) / ( 2 )</v>
      </c>
      <c r="K224" s="289">
        <f t="array" ref="K224">INDEX(Table1[[CBM]:[TON]],MATCH(运价!$M224&amp;运价!$N224&amp;运价!$O224&amp;运价!$P224&amp;运价!$Q224,Table1[港口名]&amp;Table1[中转港]&amp;Table1[运价类型]&amp;Table1[直客/
同行]&amp;Table1[RT范围],0),MATCH(运价!K$28,Table1[[#Headers],[CBM]:[TON]],0))</f>
        <v>-17</v>
      </c>
      <c r="L224" s="289">
        <f t="array" ref="L224">INDEX(Table1[[CBM]:[TON]],MATCH(运价!$M224&amp;运价!$N224&amp;运价!$O224&amp;运价!$P224&amp;运价!$Q224,Table1[港口名]&amp;Table1[中转港]&amp;Table1[运价类型]&amp;Table1[直客/
同行]&amp;Table1[RT范围],0),MATCH(运价!L$28,Table1[[#Headers],[CBM]:[TON]],0))</f>
        <v>-2</v>
      </c>
      <c r="M224" s="225" t="s">
        <v>465</v>
      </c>
      <c r="N224" s="225" t="s">
        <v>465</v>
      </c>
      <c r="O224" s="225" t="s">
        <v>63</v>
      </c>
      <c r="P224" s="225" t="s">
        <v>64</v>
      </c>
      <c r="Q224" s="225" t="s">
        <v>65</v>
      </c>
      <c r="S224" s="197"/>
      <c r="T224" s="197"/>
      <c r="U224" s="197"/>
      <c r="V224" s="197"/>
      <c r="W224" s="197"/>
      <c r="X224" s="197"/>
      <c r="Y224" s="197"/>
      <c r="Z224" s="197"/>
      <c r="AA224" s="197"/>
      <c r="AB224" s="197"/>
      <c r="AC224" s="197"/>
      <c r="AD224" s="197"/>
      <c r="AE224" s="197"/>
      <c r="AF224" s="197"/>
      <c r="AG224" s="197"/>
      <c r="AH224" s="197"/>
      <c r="AI224" s="197"/>
      <c r="AJ224" s="197"/>
      <c r="AK224" s="197"/>
      <c r="AL224" s="197"/>
      <c r="AM224" s="197"/>
      <c r="AN224" s="197"/>
      <c r="AO224" s="197"/>
      <c r="AP224" s="197"/>
      <c r="AQ224" s="197"/>
      <c r="AR224" s="197"/>
      <c r="AS224" s="197"/>
      <c r="AT224" s="197"/>
      <c r="AU224" s="197"/>
      <c r="AV224" s="197"/>
      <c r="AW224" s="197"/>
      <c r="AX224" s="197"/>
      <c r="AY224" s="197"/>
      <c r="AZ224" s="197"/>
      <c r="BA224" s="197"/>
      <c r="BB224" s="197"/>
    </row>
    <row r="225" spans="1:54" ht="19.5" customHeight="1">
      <c r="A225" s="276" t="s">
        <v>466</v>
      </c>
      <c r="B225" s="261" t="s">
        <v>3106</v>
      </c>
      <c r="C225" s="577" t="s">
        <v>49</v>
      </c>
      <c r="D225" s="578"/>
      <c r="E225" s="579"/>
      <c r="F225" s="277" t="s">
        <v>299</v>
      </c>
      <c r="G225" s="523" t="s">
        <v>28</v>
      </c>
      <c r="H225" s="248">
        <v>20</v>
      </c>
      <c r="I225" s="290" t="str">
        <f t="shared" si="15"/>
        <v>-</v>
      </c>
      <c r="J225" s="255" t="str">
        <f t="shared" si="16"/>
        <v>USD ( 47 ) / ( 42 )</v>
      </c>
      <c r="K225" s="289">
        <f t="array" ref="K225">INDEX(Table1[[CBM]:[TON]],MATCH(运价!$M225&amp;运价!$N225&amp;运价!$O225&amp;运价!$P225&amp;运价!$Q225,Table1[港口名]&amp;Table1[中转港]&amp;Table1[运价类型]&amp;Table1[直客/
同行]&amp;Table1[RT范围],0),MATCH(运价!K$28,Table1[[#Headers],[CBM]:[TON]],0))</f>
        <v>-47</v>
      </c>
      <c r="L225" s="289">
        <f t="array" ref="L225">INDEX(Table1[[CBM]:[TON]],MATCH(运价!$M225&amp;运价!$N225&amp;运价!$O225&amp;运价!$P225&amp;运价!$Q225,Table1[港口名]&amp;Table1[中转港]&amp;Table1[运价类型]&amp;Table1[直客/
同行]&amp;Table1[RT范围],0),MATCH(运价!L$28,Table1[[#Headers],[CBM]:[TON]],0))</f>
        <v>-42</v>
      </c>
      <c r="M225" s="225" t="s">
        <v>467</v>
      </c>
      <c r="N225" s="225" t="s">
        <v>467</v>
      </c>
      <c r="O225" s="225" t="s">
        <v>63</v>
      </c>
      <c r="P225" s="225" t="s">
        <v>64</v>
      </c>
      <c r="Q225" s="225" t="s">
        <v>65</v>
      </c>
      <c r="S225" s="203"/>
      <c r="T225" s="203"/>
      <c r="U225" s="203"/>
      <c r="V225" s="203"/>
      <c r="W225" s="203"/>
      <c r="X225" s="203"/>
      <c r="Y225" s="203"/>
      <c r="Z225" s="203"/>
      <c r="AA225" s="203"/>
      <c r="AB225" s="203"/>
      <c r="AC225" s="203"/>
      <c r="AD225" s="203"/>
      <c r="AE225" s="203"/>
      <c r="AF225" s="203"/>
      <c r="AG225" s="203"/>
      <c r="AH225" s="203"/>
      <c r="AI225" s="203"/>
      <c r="AJ225" s="203"/>
      <c r="AK225" s="203"/>
      <c r="AL225" s="203"/>
      <c r="AM225" s="203"/>
      <c r="AN225" s="203"/>
      <c r="AO225" s="203"/>
      <c r="AP225" s="203"/>
      <c r="AQ225" s="203"/>
      <c r="AR225" s="203"/>
      <c r="AS225" s="203"/>
      <c r="AT225" s="203"/>
      <c r="AU225" s="203"/>
      <c r="AV225" s="203"/>
      <c r="AW225" s="203"/>
      <c r="AX225" s="203"/>
      <c r="AY225" s="203"/>
      <c r="AZ225" s="203"/>
      <c r="BA225" s="203"/>
      <c r="BB225" s="203"/>
    </row>
    <row r="226" spans="1:54" ht="19.5" customHeight="1">
      <c r="A226" s="301" t="s">
        <v>468</v>
      </c>
      <c r="B226" s="261" t="s">
        <v>3107</v>
      </c>
      <c r="C226" s="577" t="s">
        <v>49</v>
      </c>
      <c r="D226" s="578"/>
      <c r="E226" s="579"/>
      <c r="F226" s="277" t="s">
        <v>299</v>
      </c>
      <c r="G226" s="523" t="s">
        <v>28</v>
      </c>
      <c r="H226" s="248" t="s">
        <v>469</v>
      </c>
      <c r="I226" s="290" t="str">
        <f t="shared" si="15"/>
        <v>-</v>
      </c>
      <c r="J226" s="255" t="str">
        <f t="shared" si="16"/>
        <v>USD ( 25 ) / ( 10 )</v>
      </c>
      <c r="K226" s="289">
        <f t="array" ref="K226">INDEX(Table1[[CBM]:[TON]],MATCH(运价!$M226&amp;运价!$N226&amp;运价!$O226&amp;运价!$P226&amp;运价!$Q226,Table1[港口名]&amp;Table1[中转港]&amp;Table1[运价类型]&amp;Table1[直客/
同行]&amp;Table1[RT范围],0),MATCH(运价!K$28,Table1[[#Headers],[CBM]:[TON]],0))</f>
        <v>-25</v>
      </c>
      <c r="L226" s="289">
        <f t="array" ref="L226">INDEX(Table1[[CBM]:[TON]],MATCH(运价!$M226&amp;运价!$N226&amp;运价!$O226&amp;运价!$P226&amp;运价!$Q226,Table1[港口名]&amp;Table1[中转港]&amp;Table1[运价类型]&amp;Table1[直客/
同行]&amp;Table1[RT范围],0),MATCH(运价!L$28,Table1[[#Headers],[CBM]:[TON]],0))</f>
        <v>-10</v>
      </c>
      <c r="M226" s="225" t="s">
        <v>470</v>
      </c>
      <c r="N226" s="225" t="s">
        <v>470</v>
      </c>
      <c r="O226" s="225" t="s">
        <v>63</v>
      </c>
      <c r="P226" s="225" t="s">
        <v>64</v>
      </c>
      <c r="Q226" s="225" t="s">
        <v>65</v>
      </c>
      <c r="S226" s="197"/>
      <c r="T226" s="197"/>
      <c r="U226" s="197"/>
      <c r="V226" s="197"/>
      <c r="W226" s="197"/>
      <c r="X226" s="197"/>
      <c r="Y226" s="197"/>
      <c r="Z226" s="197"/>
      <c r="AA226" s="197"/>
      <c r="AB226" s="197"/>
      <c r="AC226" s="197"/>
      <c r="AD226" s="197"/>
      <c r="AE226" s="197"/>
      <c r="AF226" s="197"/>
      <c r="AG226" s="197"/>
      <c r="AH226" s="197"/>
      <c r="AI226" s="197"/>
      <c r="AJ226" s="197"/>
      <c r="AK226" s="197"/>
      <c r="AL226" s="197"/>
      <c r="AM226" s="197"/>
      <c r="AN226" s="197"/>
      <c r="AO226" s="197"/>
      <c r="AP226" s="197"/>
      <c r="AQ226" s="197"/>
      <c r="AR226" s="197"/>
      <c r="AS226" s="197"/>
      <c r="AT226" s="197"/>
      <c r="AU226" s="197"/>
      <c r="AV226" s="197"/>
      <c r="AW226" s="197"/>
      <c r="AX226" s="197"/>
      <c r="AY226" s="197"/>
      <c r="AZ226" s="197"/>
      <c r="BA226" s="197"/>
      <c r="BB226" s="197"/>
    </row>
    <row r="227" spans="1:54" s="175" customFormat="1" ht="19.5" customHeight="1">
      <c r="A227" s="301" t="s">
        <v>471</v>
      </c>
      <c r="B227" s="261" t="s">
        <v>472</v>
      </c>
      <c r="C227" s="545" t="s">
        <v>49</v>
      </c>
      <c r="D227" s="580"/>
      <c r="E227" s="546"/>
      <c r="F227" s="277" t="s">
        <v>299</v>
      </c>
      <c r="G227" s="523" t="s">
        <v>28</v>
      </c>
      <c r="H227" s="248" t="s">
        <v>473</v>
      </c>
      <c r="I227" s="290" t="str">
        <f t="shared" si="15"/>
        <v>-</v>
      </c>
      <c r="J227" s="255" t="str">
        <f t="shared" si="16"/>
        <v>USD 30 / 35</v>
      </c>
      <c r="K227" s="289">
        <f t="array" ref="K227">INDEX(Table1[[CBM]:[TON]],MATCH(运价!$M227&amp;运价!$N227&amp;运价!$O227&amp;运价!$P227&amp;运价!$Q227,Table1[港口名]&amp;Table1[中转港]&amp;Table1[运价类型]&amp;Table1[直客/
同行]&amp;Table1[RT范围],0),MATCH(运价!K$28,Table1[[#Headers],[CBM]:[TON]],0))</f>
        <v>30</v>
      </c>
      <c r="L227" s="289">
        <f t="array" ref="L227">INDEX(Table1[[CBM]:[TON]],MATCH(运价!$M227&amp;运价!$N227&amp;运价!$O227&amp;运价!$P227&amp;运价!$Q227,Table1[港口名]&amp;Table1[中转港]&amp;Table1[运价类型]&amp;Table1[直客/
同行]&amp;Table1[RT范围],0),MATCH(运价!L$28,Table1[[#Headers],[CBM]:[TON]],0))</f>
        <v>35</v>
      </c>
      <c r="M227" s="225" t="s">
        <v>474</v>
      </c>
      <c r="N227" s="225" t="s">
        <v>474</v>
      </c>
      <c r="O227" s="225" t="s">
        <v>63</v>
      </c>
      <c r="P227" s="225" t="s">
        <v>64</v>
      </c>
      <c r="Q227" s="225" t="s">
        <v>65</v>
      </c>
      <c r="S227" s="197"/>
      <c r="T227" s="197"/>
      <c r="U227" s="197"/>
      <c r="V227" s="197"/>
      <c r="W227" s="197"/>
      <c r="X227" s="197"/>
      <c r="Y227" s="197"/>
      <c r="Z227" s="197"/>
      <c r="AA227" s="197"/>
      <c r="AB227" s="197"/>
      <c r="AC227" s="197"/>
      <c r="AD227" s="197"/>
      <c r="AE227" s="197"/>
      <c r="AF227" s="197"/>
      <c r="AG227" s="197"/>
      <c r="AH227" s="197"/>
      <c r="AI227" s="197"/>
      <c r="AJ227" s="197"/>
      <c r="AK227" s="197"/>
      <c r="AL227" s="197"/>
      <c r="AM227" s="197"/>
      <c r="AN227" s="197"/>
      <c r="AO227" s="197"/>
      <c r="AP227" s="197"/>
      <c r="AQ227" s="197"/>
      <c r="AR227" s="197"/>
      <c r="AS227" s="197"/>
      <c r="AT227" s="197"/>
      <c r="AU227" s="197"/>
      <c r="AV227" s="197"/>
      <c r="AW227" s="197"/>
      <c r="AX227" s="197"/>
      <c r="AY227" s="197"/>
      <c r="AZ227" s="197"/>
      <c r="BA227" s="197"/>
      <c r="BB227" s="197"/>
    </row>
    <row r="228" spans="1:54" s="206" customFormat="1" ht="19.5" customHeight="1">
      <c r="A228" s="301" t="s">
        <v>475</v>
      </c>
      <c r="B228" s="261" t="s">
        <v>3108</v>
      </c>
      <c r="C228" s="577" t="s">
        <v>49</v>
      </c>
      <c r="D228" s="578"/>
      <c r="E228" s="579"/>
      <c r="F228" s="277" t="s">
        <v>197</v>
      </c>
      <c r="G228" s="523" t="s">
        <v>28</v>
      </c>
      <c r="H228" s="248" t="s">
        <v>469</v>
      </c>
      <c r="I228" s="371" t="str">
        <f t="shared" si="15"/>
        <v>-</v>
      </c>
      <c r="J228" s="255" t="str">
        <f t="shared" si="16"/>
        <v>USD ( 57 ) / ( 47 )</v>
      </c>
      <c r="K228" s="289">
        <f t="array" ref="K228">INDEX(Table1[[CBM]:[TON]],MATCH(运价!$M228&amp;运价!$N228&amp;运价!$O228&amp;运价!$P228&amp;运价!$Q228,Table1[港口名]&amp;Table1[中转港]&amp;Table1[运价类型]&amp;Table1[直客/
同行]&amp;Table1[RT范围],0),MATCH(运价!K$28,Table1[[#Headers],[CBM]:[TON]],0))</f>
        <v>-57</v>
      </c>
      <c r="L228" s="289">
        <f t="array" ref="L228">INDEX(Table1[[CBM]:[TON]],MATCH(运价!$M228&amp;运价!$N228&amp;运价!$O228&amp;运价!$P228&amp;运价!$Q228,Table1[港口名]&amp;Table1[中转港]&amp;Table1[运价类型]&amp;Table1[直客/
同行]&amp;Table1[RT范围],0),MATCH(运价!L$28,Table1[[#Headers],[CBM]:[TON]],0))</f>
        <v>-47</v>
      </c>
      <c r="M228" s="323" t="s">
        <v>476</v>
      </c>
      <c r="N228" s="323" t="s">
        <v>476</v>
      </c>
      <c r="O228" s="225" t="s">
        <v>63</v>
      </c>
      <c r="P228" s="372" t="s">
        <v>64</v>
      </c>
      <c r="Q228" s="372" t="s">
        <v>65</v>
      </c>
      <c r="S228" s="197"/>
      <c r="T228" s="197"/>
      <c r="U228" s="197"/>
      <c r="V228" s="197"/>
      <c r="W228" s="197"/>
      <c r="X228" s="197"/>
      <c r="Y228" s="197"/>
      <c r="Z228" s="197"/>
      <c r="AA228" s="197"/>
      <c r="AB228" s="197"/>
      <c r="AC228" s="197"/>
      <c r="AD228" s="197"/>
      <c r="AE228" s="197"/>
      <c r="AF228" s="197"/>
      <c r="AG228" s="197"/>
      <c r="AH228" s="197"/>
      <c r="AI228" s="197"/>
      <c r="AJ228" s="197"/>
      <c r="AK228" s="197"/>
      <c r="AL228" s="197"/>
      <c r="AM228" s="197"/>
      <c r="AN228" s="197"/>
      <c r="AO228" s="197"/>
      <c r="AP228" s="197"/>
      <c r="AQ228" s="197"/>
      <c r="AR228" s="197"/>
      <c r="AS228" s="197"/>
      <c r="AT228" s="197"/>
      <c r="AU228" s="197"/>
      <c r="AV228" s="197"/>
      <c r="AW228" s="197"/>
      <c r="AX228" s="197"/>
      <c r="AY228" s="197"/>
      <c r="AZ228" s="197"/>
      <c r="BA228" s="197"/>
      <c r="BB228" s="197"/>
    </row>
    <row r="229" spans="1:54" s="175" customFormat="1" ht="19.5" customHeight="1">
      <c r="A229" s="301" t="s">
        <v>477</v>
      </c>
      <c r="B229" s="261" t="s">
        <v>661</v>
      </c>
      <c r="C229" s="577" t="s">
        <v>49</v>
      </c>
      <c r="D229" s="578"/>
      <c r="E229" s="579"/>
      <c r="F229" s="277" t="s">
        <v>478</v>
      </c>
      <c r="G229" s="523" t="s">
        <v>28</v>
      </c>
      <c r="H229" s="248" t="s">
        <v>469</v>
      </c>
      <c r="I229" s="290" t="str">
        <f t="shared" si="15"/>
        <v>-</v>
      </c>
      <c r="J229" s="255" t="str">
        <f t="shared" si="16"/>
        <v>USD ( 20 ) / ( 15 )</v>
      </c>
      <c r="K229" s="289">
        <f t="array" ref="K229">INDEX(Table1[[CBM]:[TON]],MATCH(运价!$M229&amp;运价!$N229&amp;运价!$O229&amp;运价!$P229&amp;运价!$Q229,Table1[港口名]&amp;Table1[中转港]&amp;Table1[运价类型]&amp;Table1[直客/
同行]&amp;Table1[RT范围],0),MATCH(运价!K$28,Table1[[#Headers],[CBM]:[TON]],0))</f>
        <v>-20</v>
      </c>
      <c r="L229" s="289">
        <f t="array" ref="L229">INDEX(Table1[[CBM]:[TON]],MATCH(运价!$M229&amp;运价!$N229&amp;运价!$O229&amp;运价!$P229&amp;运价!$Q229,Table1[港口名]&amp;Table1[中转港]&amp;Table1[运价类型]&amp;Table1[直客/
同行]&amp;Table1[RT范围],0),MATCH(运价!L$28,Table1[[#Headers],[CBM]:[TON]],0))</f>
        <v>-15</v>
      </c>
      <c r="M229" s="225" t="s">
        <v>479</v>
      </c>
      <c r="N229" s="225" t="s">
        <v>479</v>
      </c>
      <c r="O229" s="225" t="s">
        <v>63</v>
      </c>
      <c r="P229" s="225" t="s">
        <v>64</v>
      </c>
      <c r="Q229" s="225" t="s">
        <v>65</v>
      </c>
      <c r="S229" s="197"/>
      <c r="T229" s="197"/>
      <c r="U229" s="197"/>
      <c r="V229" s="197"/>
      <c r="W229" s="197"/>
      <c r="X229" s="197"/>
      <c r="Y229" s="197"/>
      <c r="Z229" s="197"/>
      <c r="AA229" s="197"/>
      <c r="AB229" s="197"/>
      <c r="AC229" s="197"/>
      <c r="AD229" s="197"/>
      <c r="AE229" s="197"/>
      <c r="AF229" s="197"/>
      <c r="AG229" s="197"/>
      <c r="AH229" s="197"/>
      <c r="AI229" s="197"/>
      <c r="AJ229" s="197"/>
      <c r="AK229" s="197"/>
      <c r="AL229" s="197"/>
      <c r="AM229" s="197"/>
      <c r="AN229" s="197"/>
      <c r="AO229" s="197"/>
      <c r="AP229" s="197"/>
      <c r="AQ229" s="197"/>
      <c r="AR229" s="197"/>
      <c r="AS229" s="197"/>
      <c r="AT229" s="197"/>
      <c r="AU229" s="197"/>
      <c r="AV229" s="197"/>
      <c r="AW229" s="197"/>
      <c r="AX229" s="197"/>
      <c r="AY229" s="197"/>
      <c r="AZ229" s="197"/>
      <c r="BA229" s="197"/>
      <c r="BB229" s="197"/>
    </row>
    <row r="230" spans="1:54" s="197" customFormat="1" ht="19.5" customHeight="1">
      <c r="A230" s="276" t="s">
        <v>480</v>
      </c>
      <c r="B230" s="261" t="s">
        <v>372</v>
      </c>
      <c r="C230" s="545" t="s">
        <v>49</v>
      </c>
      <c r="D230" s="580"/>
      <c r="E230" s="546"/>
      <c r="F230" s="277" t="s">
        <v>481</v>
      </c>
      <c r="G230" s="523" t="s">
        <v>28</v>
      </c>
      <c r="H230" s="248" t="s">
        <v>482</v>
      </c>
      <c r="I230" s="290" t="str">
        <f t="shared" si="15"/>
        <v>-</v>
      </c>
      <c r="J230" s="255" t="str">
        <f t="shared" si="16"/>
        <v>USD 63 / 68</v>
      </c>
      <c r="K230" s="289">
        <f t="array" ref="K230">INDEX(Table1[[CBM]:[TON]],MATCH(运价!$M230&amp;运价!$N230&amp;运价!$O230&amp;运价!$P230&amp;运价!$Q230,Table1[港口名]&amp;Table1[中转港]&amp;Table1[运价类型]&amp;Table1[直客/
同行]&amp;Table1[RT范围],0),MATCH(运价!K$28,Table1[[#Headers],[CBM]:[TON]],0))</f>
        <v>63</v>
      </c>
      <c r="L230" s="289">
        <f t="array" ref="L230">INDEX(Table1[[CBM]:[TON]],MATCH(运价!$M230&amp;运价!$N230&amp;运价!$O230&amp;运价!$P230&amp;运价!$Q230,Table1[港口名]&amp;Table1[中转港]&amp;Table1[运价类型]&amp;Table1[直客/
同行]&amp;Table1[RT范围],0),MATCH(运价!L$28,Table1[[#Headers],[CBM]:[TON]],0))</f>
        <v>68</v>
      </c>
      <c r="M230" s="225" t="s">
        <v>483</v>
      </c>
      <c r="N230" s="225" t="s">
        <v>483</v>
      </c>
      <c r="O230" s="225" t="s">
        <v>63</v>
      </c>
      <c r="P230" s="225" t="s">
        <v>64</v>
      </c>
      <c r="Q230" s="225" t="s">
        <v>65</v>
      </c>
    </row>
    <row r="231" spans="1:54" s="197" customFormat="1" ht="19.5" customHeight="1">
      <c r="A231" s="363" t="s">
        <v>484</v>
      </c>
      <c r="B231" s="274" t="s">
        <v>3109</v>
      </c>
      <c r="C231" s="577" t="s">
        <v>457</v>
      </c>
      <c r="D231" s="578"/>
      <c r="E231" s="579"/>
      <c r="F231" s="304" t="s">
        <v>458</v>
      </c>
      <c r="G231" s="356" t="s">
        <v>460</v>
      </c>
      <c r="H231" s="364">
        <v>35</v>
      </c>
      <c r="I231" s="290" t="str">
        <f t="shared" si="15"/>
        <v>-</v>
      </c>
      <c r="J231" s="255" t="str">
        <f t="shared" si="16"/>
        <v>USD 85 / 125</v>
      </c>
      <c r="K231" s="289">
        <f t="array" ref="K231">INDEX(Table1[[CBM]:[TON]],MATCH(运价!$M231&amp;运价!$N231&amp;运价!$O231&amp;运价!$P231&amp;运价!$Q231,Table1[港口名]&amp;Table1[中转港]&amp;Table1[运价类型]&amp;Table1[直客/
同行]&amp;Table1[RT范围],0),MATCH(运价!K$28,Table1[[#Headers],[CBM]:[TON]],0))</f>
        <v>85</v>
      </c>
      <c r="L231" s="289">
        <f t="array" ref="L231">INDEX(Table1[[CBM]:[TON]],MATCH(运价!$M231&amp;运价!$N231&amp;运价!$O231&amp;运价!$P231&amp;运价!$Q231,Table1[港口名]&amp;Table1[中转港]&amp;Table1[运价类型]&amp;Table1[直客/
同行]&amp;Table1[RT范围],0),MATCH(运价!L$28,Table1[[#Headers],[CBM]:[TON]],0))</f>
        <v>125</v>
      </c>
      <c r="M231" s="225" t="s">
        <v>485</v>
      </c>
      <c r="N231" s="225" t="s">
        <v>460</v>
      </c>
      <c r="O231" s="225" t="s">
        <v>63</v>
      </c>
      <c r="P231" s="225" t="s">
        <v>64</v>
      </c>
      <c r="Q231" s="225" t="s">
        <v>65</v>
      </c>
      <c r="S231" s="198"/>
      <c r="T231" s="198"/>
      <c r="U231" s="198"/>
      <c r="V231" s="198"/>
      <c r="W231" s="198"/>
      <c r="X231" s="198"/>
      <c r="Y231" s="198"/>
      <c r="Z231" s="198"/>
      <c r="AA231" s="198"/>
      <c r="AB231" s="198"/>
      <c r="AC231" s="198"/>
      <c r="AD231" s="198"/>
      <c r="AE231" s="198"/>
      <c r="AF231" s="198"/>
      <c r="AG231" s="198"/>
      <c r="AH231" s="198"/>
      <c r="AI231" s="198"/>
      <c r="AJ231" s="198"/>
      <c r="AK231" s="198"/>
      <c r="AL231" s="198"/>
      <c r="AM231" s="198"/>
      <c r="AN231" s="198"/>
      <c r="AO231" s="198"/>
      <c r="AP231" s="198"/>
      <c r="AQ231" s="198"/>
      <c r="AR231" s="198"/>
      <c r="AS231" s="198"/>
      <c r="AT231" s="198"/>
      <c r="AU231" s="198"/>
      <c r="AV231" s="198"/>
      <c r="AW231" s="198"/>
      <c r="AX231" s="198"/>
      <c r="AY231" s="198"/>
      <c r="AZ231" s="198"/>
      <c r="BA231" s="198"/>
      <c r="BB231" s="198"/>
    </row>
    <row r="232" spans="1:54" s="197" customFormat="1" ht="19.5" customHeight="1">
      <c r="A232" s="276" t="s">
        <v>486</v>
      </c>
      <c r="B232" s="261" t="s">
        <v>487</v>
      </c>
      <c r="C232" s="577" t="s">
        <v>49</v>
      </c>
      <c r="D232" s="578"/>
      <c r="E232" s="579"/>
      <c r="F232" s="249" t="s">
        <v>488</v>
      </c>
      <c r="G232" s="524" t="s">
        <v>28</v>
      </c>
      <c r="H232" s="296" t="s">
        <v>489</v>
      </c>
      <c r="I232" s="290" t="str">
        <f t="shared" si="15"/>
        <v>-</v>
      </c>
      <c r="J232" s="255" t="str">
        <f t="shared" si="16"/>
        <v>USD ( 65 ) / ( 55 )</v>
      </c>
      <c r="K232" s="289">
        <f t="array" ref="K232">INDEX(Table1[[CBM]:[TON]],MATCH(运价!$M232&amp;运价!$N232&amp;运价!$O232&amp;运价!$P232&amp;运价!$Q232,Table1[港口名]&amp;Table1[中转港]&amp;Table1[运价类型]&amp;Table1[直客/
同行]&amp;Table1[RT范围],0),MATCH(运价!K$28,Table1[[#Headers],[CBM]:[TON]],0))</f>
        <v>-65</v>
      </c>
      <c r="L232" s="289">
        <f t="array" ref="L232">INDEX(Table1[[CBM]:[TON]],MATCH(运价!$M232&amp;运价!$N232&amp;运价!$O232&amp;运价!$P232&amp;运价!$Q232,Table1[港口名]&amp;Table1[中转港]&amp;Table1[运价类型]&amp;Table1[直客/
同行]&amp;Table1[RT范围],0),MATCH(运价!L$28,Table1[[#Headers],[CBM]:[TON]],0))</f>
        <v>-55</v>
      </c>
      <c r="M232" s="225" t="s">
        <v>490</v>
      </c>
      <c r="N232" s="225" t="s">
        <v>490</v>
      </c>
      <c r="O232" s="225" t="s">
        <v>63</v>
      </c>
      <c r="P232" s="225" t="s">
        <v>64</v>
      </c>
      <c r="Q232" s="225" t="s">
        <v>65</v>
      </c>
      <c r="S232" s="198"/>
      <c r="T232" s="198"/>
      <c r="U232" s="198"/>
      <c r="V232" s="198"/>
      <c r="W232" s="198"/>
      <c r="X232" s="198"/>
      <c r="Y232" s="198"/>
      <c r="Z232" s="198"/>
      <c r="AA232" s="198"/>
      <c r="AB232" s="198"/>
      <c r="AC232" s="198"/>
      <c r="AD232" s="198"/>
      <c r="AE232" s="198"/>
      <c r="AF232" s="198"/>
      <c r="AG232" s="198"/>
      <c r="AH232" s="198"/>
      <c r="AI232" s="198"/>
      <c r="AJ232" s="198"/>
      <c r="AK232" s="198"/>
      <c r="AL232" s="198"/>
      <c r="AM232" s="198"/>
      <c r="AN232" s="198"/>
      <c r="AO232" s="198"/>
      <c r="AP232" s="198"/>
      <c r="AQ232" s="198"/>
      <c r="AR232" s="198"/>
      <c r="AS232" s="198"/>
      <c r="AT232" s="198"/>
      <c r="AU232" s="198"/>
      <c r="AV232" s="198"/>
      <c r="AW232" s="198"/>
      <c r="AX232" s="198"/>
      <c r="AY232" s="198"/>
      <c r="AZ232" s="198"/>
      <c r="BA232" s="198"/>
      <c r="BB232" s="198"/>
    </row>
    <row r="233" spans="1:54" s="197" customFormat="1" ht="19.5" customHeight="1">
      <c r="A233" s="301" t="s">
        <v>491</v>
      </c>
      <c r="B233" s="274" t="s">
        <v>3106</v>
      </c>
      <c r="C233" s="577" t="s">
        <v>49</v>
      </c>
      <c r="D233" s="578"/>
      <c r="E233" s="579"/>
      <c r="F233" s="304" t="s">
        <v>458</v>
      </c>
      <c r="G233" s="278" t="s">
        <v>460</v>
      </c>
      <c r="H233" s="296">
        <v>25</v>
      </c>
      <c r="I233" s="290" t="str">
        <f t="shared" si="15"/>
        <v>-</v>
      </c>
      <c r="J233" s="255" t="str">
        <f t="shared" si="16"/>
        <v>USD ( 47 ) / ( 42 )</v>
      </c>
      <c r="K233" s="289">
        <f t="array" ref="K233">INDEX(Table1[[CBM]:[TON]],MATCH(运价!$M233&amp;运价!$N233&amp;运价!$O233&amp;运价!$P233&amp;运价!$Q233,Table1[港口名]&amp;Table1[中转港]&amp;Table1[运价类型]&amp;Table1[直客/
同行]&amp;Table1[RT范围],0),MATCH(运价!K$28,Table1[[#Headers],[CBM]:[TON]],0))</f>
        <v>-47</v>
      </c>
      <c r="L233" s="289">
        <f t="array" ref="L233">INDEX(Table1[[CBM]:[TON]],MATCH(运价!$M233&amp;运价!$N233&amp;运价!$O233&amp;运价!$P233&amp;运价!$Q233,Table1[港口名]&amp;Table1[中转港]&amp;Table1[运价类型]&amp;Table1[直客/
同行]&amp;Table1[RT范围],0),MATCH(运价!L$28,Table1[[#Headers],[CBM]:[TON]],0))</f>
        <v>-42</v>
      </c>
      <c r="M233" s="225" t="s">
        <v>467</v>
      </c>
      <c r="N233" s="225" t="s">
        <v>467</v>
      </c>
      <c r="O233" s="225" t="s">
        <v>63</v>
      </c>
      <c r="P233" s="225" t="s">
        <v>64</v>
      </c>
      <c r="Q233" s="225" t="s">
        <v>65</v>
      </c>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row>
    <row r="234" spans="1:54" s="197" customFormat="1" ht="19.5" customHeight="1">
      <c r="A234" s="301" t="s">
        <v>492</v>
      </c>
      <c r="B234" s="261" t="s">
        <v>3110</v>
      </c>
      <c r="C234" s="577" t="s">
        <v>93</v>
      </c>
      <c r="D234" s="578"/>
      <c r="E234" s="579"/>
      <c r="F234" s="304" t="s">
        <v>458</v>
      </c>
      <c r="G234" s="278" t="s">
        <v>460</v>
      </c>
      <c r="H234" s="296">
        <v>55</v>
      </c>
      <c r="I234" s="290" t="str">
        <f t="shared" si="15"/>
        <v>-</v>
      </c>
      <c r="J234" s="255" t="str">
        <f t="shared" si="16"/>
        <v>USD 176 / 196</v>
      </c>
      <c r="K234" s="289">
        <f t="array" ref="K234">INDEX(Table1[[CBM]:[TON]],MATCH(运价!$M234&amp;运价!$N234&amp;运价!$O234&amp;运价!$P234&amp;运价!$Q234,Table1[港口名]&amp;Table1[中转港]&amp;Table1[运价类型]&amp;Table1[直客/
同行]&amp;Table1[RT范围],0),MATCH(运价!K$28,Table1[[#Headers],[CBM]:[TON]],0))</f>
        <v>176</v>
      </c>
      <c r="L234" s="289">
        <f t="array" ref="L234">INDEX(Table1[[CBM]:[TON]],MATCH(运价!$M234&amp;运价!$N234&amp;运价!$O234&amp;运价!$P234&amp;运价!$Q234,Table1[港口名]&amp;Table1[中转港]&amp;Table1[运价类型]&amp;Table1[直客/
同行]&amp;Table1[RT范围],0),MATCH(运价!L$28,Table1[[#Headers],[CBM]:[TON]],0))</f>
        <v>196</v>
      </c>
      <c r="M234" s="225" t="s">
        <v>493</v>
      </c>
      <c r="N234" s="225" t="s">
        <v>460</v>
      </c>
      <c r="O234" s="225" t="s">
        <v>63</v>
      </c>
      <c r="P234" s="225" t="s">
        <v>64</v>
      </c>
      <c r="Q234" s="225" t="s">
        <v>65</v>
      </c>
      <c r="S234" s="198"/>
      <c r="T234" s="198"/>
      <c r="U234" s="198"/>
      <c r="V234" s="198"/>
      <c r="W234" s="198"/>
      <c r="X234" s="198"/>
      <c r="Y234" s="198"/>
      <c r="Z234" s="198"/>
      <c r="AA234" s="198"/>
      <c r="AB234" s="198"/>
      <c r="AC234" s="198"/>
      <c r="AD234" s="198"/>
      <c r="AE234" s="198"/>
      <c r="AF234" s="198"/>
      <c r="AG234" s="198"/>
      <c r="AH234" s="198"/>
      <c r="AI234" s="198"/>
      <c r="AJ234" s="198"/>
      <c r="AK234" s="198"/>
      <c r="AL234" s="198"/>
      <c r="AM234" s="198"/>
      <c r="AN234" s="198"/>
      <c r="AO234" s="198"/>
      <c r="AP234" s="198"/>
      <c r="AQ234" s="198"/>
      <c r="AR234" s="198"/>
      <c r="AS234" s="198"/>
      <c r="AT234" s="198"/>
      <c r="AU234" s="198"/>
      <c r="AV234" s="198"/>
      <c r="AW234" s="198"/>
      <c r="AX234" s="198"/>
      <c r="AY234" s="198"/>
      <c r="AZ234" s="198"/>
      <c r="BA234" s="198"/>
      <c r="BB234" s="198"/>
    </row>
    <row r="235" spans="1:54" s="197" customFormat="1" ht="19.5" customHeight="1">
      <c r="A235" s="276" t="s">
        <v>494</v>
      </c>
      <c r="B235" s="274" t="s">
        <v>3105</v>
      </c>
      <c r="C235" s="577" t="s">
        <v>232</v>
      </c>
      <c r="D235" s="578"/>
      <c r="E235" s="579"/>
      <c r="F235" s="304" t="s">
        <v>458</v>
      </c>
      <c r="G235" s="278" t="s">
        <v>460</v>
      </c>
      <c r="H235" s="296">
        <v>30</v>
      </c>
      <c r="I235" s="278" t="str">
        <f t="shared" si="15"/>
        <v>-</v>
      </c>
      <c r="J235" s="255" t="str">
        <f t="shared" si="16"/>
        <v>USD ( 17 ) / ( 2 )</v>
      </c>
      <c r="K235" s="289">
        <f t="array" ref="K235">INDEX(Table1[[CBM]:[TON]],MATCH(运价!$M235&amp;运价!$N235&amp;运价!$O235&amp;运价!$P235&amp;运价!$Q235,Table1[港口名]&amp;Table1[中转港]&amp;Table1[运价类型]&amp;Table1[直客/
同行]&amp;Table1[RT范围],0),MATCH(运价!K$28,Table1[[#Headers],[CBM]:[TON]],0))</f>
        <v>-17</v>
      </c>
      <c r="L235" s="289">
        <f t="array" ref="L235">INDEX(Table1[[CBM]:[TON]],MATCH(运价!$M235&amp;运价!$N235&amp;运价!$O235&amp;运价!$P235&amp;运价!$Q235,Table1[港口名]&amp;Table1[中转港]&amp;Table1[运价类型]&amp;Table1[直客/
同行]&amp;Table1[RT范围],0),MATCH(运价!L$28,Table1[[#Headers],[CBM]:[TON]],0))</f>
        <v>-2</v>
      </c>
      <c r="M235" s="225" t="s">
        <v>465</v>
      </c>
      <c r="N235" s="225" t="s">
        <v>465</v>
      </c>
      <c r="O235" s="225" t="s">
        <v>63</v>
      </c>
      <c r="P235" s="225" t="s">
        <v>64</v>
      </c>
      <c r="Q235" s="225" t="s">
        <v>65</v>
      </c>
    </row>
    <row r="236" spans="1:54" s="197" customFormat="1" ht="19.5" customHeight="1">
      <c r="A236" s="301" t="s">
        <v>495</v>
      </c>
      <c r="B236" s="274" t="s">
        <v>3111</v>
      </c>
      <c r="C236" s="577" t="s">
        <v>93</v>
      </c>
      <c r="D236" s="578"/>
      <c r="E236" s="579"/>
      <c r="F236" s="304" t="s">
        <v>458</v>
      </c>
      <c r="G236" s="278" t="s">
        <v>460</v>
      </c>
      <c r="H236" s="296">
        <v>25</v>
      </c>
      <c r="I236" s="290" t="str">
        <f t="shared" si="15"/>
        <v>-</v>
      </c>
      <c r="J236" s="255" t="str">
        <f t="shared" si="16"/>
        <v>USD 71 / 91</v>
      </c>
      <c r="K236" s="289">
        <f t="array" ref="K236">INDEX(Table1[[CBM]:[TON]],MATCH(运价!$M236&amp;运价!$N236&amp;运价!$O236&amp;运价!$P236&amp;运价!$Q236,Table1[港口名]&amp;Table1[中转港]&amp;Table1[运价类型]&amp;Table1[直客/
同行]&amp;Table1[RT范围],0),MATCH(运价!K$28,Table1[[#Headers],[CBM]:[TON]],0))</f>
        <v>71</v>
      </c>
      <c r="L236" s="289">
        <f t="array" ref="L236">INDEX(Table1[[CBM]:[TON]],MATCH(运价!$M236&amp;运价!$N236&amp;运价!$O236&amp;运价!$P236&amp;运价!$Q236,Table1[港口名]&amp;Table1[中转港]&amp;Table1[运价类型]&amp;Table1[直客/
同行]&amp;Table1[RT范围],0),MATCH(运价!L$28,Table1[[#Headers],[CBM]:[TON]],0))</f>
        <v>91</v>
      </c>
      <c r="M236" s="225" t="s">
        <v>497</v>
      </c>
      <c r="N236" s="225" t="s">
        <v>460</v>
      </c>
      <c r="O236" s="225" t="s">
        <v>63</v>
      </c>
      <c r="P236" s="225" t="s">
        <v>64</v>
      </c>
      <c r="Q236" s="225" t="s">
        <v>65</v>
      </c>
    </row>
    <row r="237" spans="1:54" s="197" customFormat="1" ht="19.5" customHeight="1">
      <c r="A237" s="276" t="s">
        <v>498</v>
      </c>
      <c r="B237" s="274" t="s">
        <v>3112</v>
      </c>
      <c r="C237" s="577" t="s">
        <v>93</v>
      </c>
      <c r="D237" s="578"/>
      <c r="E237" s="579"/>
      <c r="F237" s="304" t="s">
        <v>458</v>
      </c>
      <c r="G237" s="278" t="s">
        <v>460</v>
      </c>
      <c r="H237" s="296">
        <v>45</v>
      </c>
      <c r="I237" s="290" t="str">
        <f t="shared" si="15"/>
        <v>-</v>
      </c>
      <c r="J237" s="255" t="str">
        <f t="shared" si="16"/>
        <v>USD 213 / 238</v>
      </c>
      <c r="K237" s="289">
        <f t="array" ref="K237">INDEX(Table1[[CBM]:[TON]],MATCH(运价!$M237&amp;运价!$N237&amp;运价!$O237&amp;运价!$P237&amp;运价!$Q237,Table1[港口名]&amp;Table1[中转港]&amp;Table1[运价类型]&amp;Table1[直客/
同行]&amp;Table1[RT范围],0),MATCH(运价!K$28,Table1[[#Headers],[CBM]:[TON]],0))</f>
        <v>213</v>
      </c>
      <c r="L237" s="289">
        <f t="array" ref="L237">INDEX(Table1[[CBM]:[TON]],MATCH(运价!$M237&amp;运价!$N237&amp;运价!$O237&amp;运价!$P237&amp;运价!$Q237,Table1[港口名]&amp;Table1[中转港]&amp;Table1[运价类型]&amp;Table1[直客/
同行]&amp;Table1[RT范围],0),MATCH(运价!L$28,Table1[[#Headers],[CBM]:[TON]],0))</f>
        <v>238</v>
      </c>
      <c r="M237" s="225" t="s">
        <v>499</v>
      </c>
      <c r="N237" s="225" t="s">
        <v>460</v>
      </c>
      <c r="O237" s="225" t="s">
        <v>63</v>
      </c>
      <c r="P237" s="225" t="s">
        <v>64</v>
      </c>
      <c r="Q237" s="225" t="s">
        <v>65</v>
      </c>
      <c r="S237" s="198"/>
      <c r="T237" s="198"/>
      <c r="U237" s="198"/>
      <c r="V237" s="198"/>
      <c r="W237" s="198"/>
      <c r="X237" s="198"/>
      <c r="Y237" s="198"/>
      <c r="Z237" s="198"/>
      <c r="AA237" s="198"/>
      <c r="AB237" s="198"/>
      <c r="AC237" s="198"/>
      <c r="AD237" s="198"/>
      <c r="AE237" s="198"/>
      <c r="AF237" s="198"/>
      <c r="AG237" s="198"/>
      <c r="AH237" s="198"/>
      <c r="AI237" s="198"/>
      <c r="AJ237" s="198"/>
      <c r="AK237" s="198"/>
      <c r="AL237" s="198"/>
      <c r="AM237" s="198"/>
      <c r="AN237" s="198"/>
      <c r="AO237" s="198"/>
      <c r="AP237" s="198"/>
      <c r="AQ237" s="198"/>
      <c r="AR237" s="198"/>
      <c r="AS237" s="198"/>
      <c r="AT237" s="198"/>
      <c r="AU237" s="198"/>
      <c r="AV237" s="198"/>
      <c r="AW237" s="198"/>
      <c r="AX237" s="198"/>
      <c r="AY237" s="198"/>
      <c r="AZ237" s="198"/>
      <c r="BA237" s="198"/>
      <c r="BB237" s="198"/>
    </row>
    <row r="238" spans="1:54" s="197" customFormat="1" ht="19.5" customHeight="1">
      <c r="A238" s="276" t="s">
        <v>500</v>
      </c>
      <c r="B238" s="261" t="s">
        <v>496</v>
      </c>
      <c r="C238" s="577" t="s">
        <v>93</v>
      </c>
      <c r="D238" s="578"/>
      <c r="E238" s="579"/>
      <c r="F238" s="249" t="s">
        <v>458</v>
      </c>
      <c r="G238" s="277" t="s">
        <v>460</v>
      </c>
      <c r="H238" s="248">
        <v>30</v>
      </c>
      <c r="I238" s="290" t="str">
        <f t="shared" si="15"/>
        <v>-</v>
      </c>
      <c r="J238" s="255" t="str">
        <f t="shared" si="16"/>
        <v>USD 76 / 96</v>
      </c>
      <c r="K238" s="289">
        <f t="array" ref="K238">INDEX(Table1[[CBM]:[TON]],MATCH(运价!$M238&amp;运价!$N238&amp;运价!$O238&amp;运价!$P238&amp;运价!$Q238,Table1[港口名]&amp;Table1[中转港]&amp;Table1[运价类型]&amp;Table1[直客/
同行]&amp;Table1[RT范围],0),MATCH(运价!K$28,Table1[[#Headers],[CBM]:[TON]],0))</f>
        <v>76</v>
      </c>
      <c r="L238" s="289">
        <f t="array" ref="L238">INDEX(Table1[[CBM]:[TON]],MATCH(运价!$M238&amp;运价!$N238&amp;运价!$O238&amp;运价!$P238&amp;运价!$Q238,Table1[港口名]&amp;Table1[中转港]&amp;Table1[运价类型]&amp;Table1[直客/
同行]&amp;Table1[RT范围],0),MATCH(运价!L$28,Table1[[#Headers],[CBM]:[TON]],0))</f>
        <v>96</v>
      </c>
      <c r="M238" s="225" t="s">
        <v>501</v>
      </c>
      <c r="N238" s="225" t="s">
        <v>460</v>
      </c>
      <c r="O238" s="225" t="s">
        <v>63</v>
      </c>
      <c r="P238" s="225" t="s">
        <v>64</v>
      </c>
      <c r="Q238" s="225" t="s">
        <v>65</v>
      </c>
    </row>
    <row r="239" spans="1:54" s="197" customFormat="1" ht="19.5" customHeight="1">
      <c r="A239" s="276" t="s">
        <v>502</v>
      </c>
      <c r="B239" s="261" t="s">
        <v>600</v>
      </c>
      <c r="C239" s="545" t="s">
        <v>232</v>
      </c>
      <c r="D239" s="580"/>
      <c r="E239" s="546"/>
      <c r="F239" s="249" t="s">
        <v>156</v>
      </c>
      <c r="G239" s="523" t="s">
        <v>28</v>
      </c>
      <c r="H239" s="248">
        <v>22</v>
      </c>
      <c r="I239" s="290" t="str">
        <f t="shared" si="15"/>
        <v>-</v>
      </c>
      <c r="J239" s="255" t="str">
        <f t="shared" si="16"/>
        <v>USD ( 55 ) / ( 50 )</v>
      </c>
      <c r="K239" s="289">
        <f t="array" ref="K239">INDEX(Table1[[CBM]:[TON]],MATCH(运价!$M239&amp;运价!$N239&amp;运价!$O239&amp;运价!$P239&amp;运价!$Q239,Table1[港口名]&amp;Table1[中转港]&amp;Table1[运价类型]&amp;Table1[直客/
同行]&amp;Table1[RT范围],0),MATCH(运价!K$28,Table1[[#Headers],[CBM]:[TON]],0))</f>
        <v>-55</v>
      </c>
      <c r="L239" s="289">
        <f t="array" ref="L239">INDEX(Table1[[CBM]:[TON]],MATCH(运价!$M239&amp;运价!$N239&amp;运价!$O239&amp;运价!$P239&amp;运价!$Q239,Table1[港口名]&amp;Table1[中转港]&amp;Table1[运价类型]&amp;Table1[直客/
同行]&amp;Table1[RT范围],0),MATCH(运价!L$28,Table1[[#Headers],[CBM]:[TON]],0))</f>
        <v>-50</v>
      </c>
      <c r="M239" s="225" t="s">
        <v>504</v>
      </c>
      <c r="N239" s="225" t="s">
        <v>504</v>
      </c>
      <c r="O239" s="225" t="s">
        <v>63</v>
      </c>
      <c r="P239" s="225" t="s">
        <v>64</v>
      </c>
      <c r="Q239" s="225" t="s">
        <v>65</v>
      </c>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row>
    <row r="240" spans="1:54" s="197" customFormat="1" ht="19.5" customHeight="1">
      <c r="A240" s="276" t="s">
        <v>505</v>
      </c>
      <c r="B240" s="261" t="s">
        <v>3113</v>
      </c>
      <c r="C240" s="545" t="s">
        <v>232</v>
      </c>
      <c r="D240" s="580"/>
      <c r="E240" s="546"/>
      <c r="F240" s="249" t="s">
        <v>506</v>
      </c>
      <c r="G240" s="523" t="s">
        <v>28</v>
      </c>
      <c r="H240" s="248">
        <v>24</v>
      </c>
      <c r="I240" s="290" t="str">
        <f t="shared" ref="I240" si="17">IF(J240="","",IF(J240="SYSTEM PRICE","",IF(B240=J240,"-","check")))</f>
        <v>-</v>
      </c>
      <c r="J240" s="255" t="str">
        <f t="shared" ref="J240" si="18">"USD "&amp;IF(K240&lt;0,"( "&amp;-K240&amp;" )",K240)&amp;" / "&amp;IF(L240&lt;0,"( "&amp;-L240&amp;" )",L240)</f>
        <v>USD 140 / 160</v>
      </c>
      <c r="K240" s="289">
        <f t="array" ref="K240">INDEX(Table1[[CBM]:[TON]],MATCH(运价!$M240&amp;运价!$N240&amp;运价!$O240&amp;运价!$P240&amp;运价!$Q240,Table1[港口名]&amp;Table1[中转港]&amp;Table1[运价类型]&amp;Table1[直客/
同行]&amp;Table1[RT范围],0),MATCH(运价!K$28,Table1[[#Headers],[CBM]:[TON]],0))</f>
        <v>140</v>
      </c>
      <c r="L240" s="289">
        <f t="array" ref="L240">INDEX(Table1[[CBM]:[TON]],MATCH(运价!$M240&amp;运价!$N240&amp;运价!$O240&amp;运价!$P240&amp;运价!$Q240,Table1[港口名]&amp;Table1[中转港]&amp;Table1[运价类型]&amp;Table1[直客/
同行]&amp;Table1[RT范围],0),MATCH(运价!L$28,Table1[[#Headers],[CBM]:[TON]],0))</f>
        <v>160</v>
      </c>
      <c r="M240" s="225" t="s">
        <v>507</v>
      </c>
      <c r="N240" s="225" t="s">
        <v>507</v>
      </c>
      <c r="O240" s="225" t="s">
        <v>63</v>
      </c>
      <c r="P240" s="225" t="s">
        <v>64</v>
      </c>
      <c r="Q240" s="225" t="s">
        <v>65</v>
      </c>
      <c r="S240" s="198"/>
      <c r="T240" s="198"/>
      <c r="U240" s="198"/>
      <c r="V240" s="198"/>
      <c r="W240" s="198"/>
      <c r="X240" s="198"/>
      <c r="Y240" s="198"/>
      <c r="Z240" s="198"/>
      <c r="AA240" s="198"/>
      <c r="AB240" s="198"/>
      <c r="AC240" s="198"/>
      <c r="AD240" s="198"/>
      <c r="AE240" s="198"/>
      <c r="AF240" s="198"/>
      <c r="AG240" s="198"/>
      <c r="AH240" s="198"/>
      <c r="AI240" s="198"/>
      <c r="AJ240" s="198"/>
      <c r="AK240" s="198"/>
      <c r="AL240" s="198"/>
      <c r="AM240" s="198"/>
      <c r="AN240" s="198"/>
      <c r="AO240" s="198"/>
      <c r="AP240" s="198"/>
      <c r="AQ240" s="198"/>
      <c r="AR240" s="198"/>
      <c r="AS240" s="198"/>
      <c r="AT240" s="198"/>
      <c r="AU240" s="198"/>
      <c r="AV240" s="198"/>
      <c r="AW240" s="198"/>
      <c r="AX240" s="198"/>
      <c r="AY240" s="198"/>
      <c r="AZ240" s="198"/>
      <c r="BA240" s="198"/>
      <c r="BB240" s="198"/>
    </row>
    <row r="241" spans="1:54" s="198" customFormat="1" ht="19.5" customHeight="1">
      <c r="A241" s="276" t="s">
        <v>508</v>
      </c>
      <c r="B241" s="261" t="s">
        <v>3114</v>
      </c>
      <c r="C241" s="577" t="s">
        <v>93</v>
      </c>
      <c r="D241" s="578"/>
      <c r="E241" s="579"/>
      <c r="F241" s="304" t="s">
        <v>458</v>
      </c>
      <c r="G241" s="278" t="s">
        <v>504</v>
      </c>
      <c r="H241" s="296">
        <v>70</v>
      </c>
      <c r="I241" s="290" t="str">
        <f t="shared" si="15"/>
        <v>-</v>
      </c>
      <c r="J241" s="255" t="str">
        <f t="shared" si="16"/>
        <v>USD 148 / 153</v>
      </c>
      <c r="K241" s="289">
        <f t="array" ref="K241">INDEX(Table1[[CBM]:[TON]],MATCH(运价!$M241&amp;运价!$N241&amp;运价!$O241&amp;运价!$P241&amp;运价!$Q241,Table1[港口名]&amp;Table1[中转港]&amp;Table1[运价类型]&amp;Table1[直客/
同行]&amp;Table1[RT范围],0),MATCH(运价!K$28,Table1[[#Headers],[CBM]:[TON]],0))</f>
        <v>148</v>
      </c>
      <c r="L241" s="289">
        <f t="array" ref="L241">INDEX(Table1[[CBM]:[TON]],MATCH(运价!$M241&amp;运价!$N241&amp;运价!$O241&amp;运价!$P241&amp;运价!$Q241,Table1[港口名]&amp;Table1[中转港]&amp;Table1[运价类型]&amp;Table1[直客/
同行]&amp;Table1[RT范围],0),MATCH(运价!L$28,Table1[[#Headers],[CBM]:[TON]],0))</f>
        <v>153</v>
      </c>
      <c r="M241" s="292" t="s">
        <v>509</v>
      </c>
      <c r="N241" s="225" t="s">
        <v>504</v>
      </c>
      <c r="O241" s="225" t="s">
        <v>63</v>
      </c>
      <c r="P241" s="225" t="s">
        <v>64</v>
      </c>
      <c r="Q241" s="225" t="s">
        <v>65</v>
      </c>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row>
    <row r="242" spans="1:54" s="197" customFormat="1" ht="19.5" customHeight="1">
      <c r="A242" s="586" t="s">
        <v>510</v>
      </c>
      <c r="B242" s="587"/>
      <c r="C242" s="587"/>
      <c r="D242" s="587"/>
      <c r="E242" s="587"/>
      <c r="F242" s="587"/>
      <c r="G242" s="587"/>
      <c r="H242" s="588"/>
      <c r="I242" s="290"/>
      <c r="J242" s="255"/>
      <c r="K242" s="289"/>
      <c r="L242" s="289"/>
      <c r="M242" s="225"/>
      <c r="N242" s="225"/>
      <c r="O242" s="225"/>
      <c r="P242" s="225"/>
      <c r="Q242" s="225"/>
    </row>
    <row r="243" spans="1:54" s="197" customFormat="1" ht="19.5" customHeight="1">
      <c r="A243" s="365"/>
      <c r="B243" s="366"/>
      <c r="C243" s="367"/>
      <c r="D243" s="367"/>
      <c r="E243" s="367"/>
      <c r="F243" s="366"/>
      <c r="G243" s="366"/>
      <c r="H243" s="368"/>
      <c r="I243" s="290"/>
      <c r="J243" s="255"/>
      <c r="K243" s="289"/>
      <c r="L243" s="289"/>
      <c r="M243" s="225"/>
      <c r="N243" s="225"/>
      <c r="O243" s="225"/>
      <c r="P243" s="225"/>
      <c r="Q243" s="225"/>
      <c r="S243" s="207"/>
      <c r="T243" s="207"/>
      <c r="U243" s="207"/>
      <c r="V243" s="207"/>
      <c r="W243" s="207"/>
      <c r="X243" s="207"/>
      <c r="Y243" s="207"/>
      <c r="Z243" s="207"/>
      <c r="AA243" s="207"/>
      <c r="AB243" s="207"/>
      <c r="AC243" s="207"/>
      <c r="AD243" s="207"/>
      <c r="AE243" s="207"/>
      <c r="AF243" s="207"/>
      <c r="AG243" s="207"/>
      <c r="AH243" s="207"/>
      <c r="AI243" s="207"/>
      <c r="AJ243" s="207"/>
      <c r="AK243" s="207"/>
      <c r="AL243" s="207"/>
      <c r="AM243" s="207"/>
      <c r="AN243" s="207"/>
      <c r="AO243" s="207"/>
      <c r="AP243" s="207"/>
      <c r="AQ243" s="207"/>
      <c r="AR243" s="207"/>
      <c r="AS243" s="207"/>
      <c r="AT243" s="207"/>
      <c r="AU243" s="207"/>
      <c r="AV243" s="207"/>
      <c r="AW243" s="207"/>
      <c r="AX243" s="207"/>
      <c r="AY243" s="207"/>
      <c r="AZ243" s="207"/>
      <c r="BA243" s="207"/>
      <c r="BB243" s="207"/>
    </row>
    <row r="244" spans="1:54" s="197" customFormat="1" ht="19.5" customHeight="1">
      <c r="A244" s="239" t="s">
        <v>511</v>
      </c>
      <c r="B244" s="240" t="s">
        <v>19</v>
      </c>
      <c r="C244" s="558" t="s">
        <v>20</v>
      </c>
      <c r="D244" s="558"/>
      <c r="E244" s="558"/>
      <c r="F244" s="242" t="s">
        <v>21</v>
      </c>
      <c r="G244" s="242" t="s">
        <v>22</v>
      </c>
      <c r="H244" s="243" t="s">
        <v>23</v>
      </c>
      <c r="I244" s="290"/>
      <c r="J244" s="288" t="s">
        <v>10</v>
      </c>
      <c r="K244" s="289" t="s">
        <v>11</v>
      </c>
      <c r="L244" s="289" t="s">
        <v>12</v>
      </c>
      <c r="M244" s="224" t="s">
        <v>13</v>
      </c>
      <c r="N244" s="224" t="s">
        <v>14</v>
      </c>
      <c r="O244" s="224" t="s">
        <v>15</v>
      </c>
      <c r="P244" s="224" t="s">
        <v>16</v>
      </c>
      <c r="Q244" s="224" t="s">
        <v>17</v>
      </c>
    </row>
    <row r="245" spans="1:54" s="197" customFormat="1" ht="19.5" customHeight="1">
      <c r="A245" s="271" t="s">
        <v>512</v>
      </c>
      <c r="B245" s="369" t="s">
        <v>513</v>
      </c>
      <c r="C245" s="577" t="s">
        <v>514</v>
      </c>
      <c r="D245" s="578"/>
      <c r="E245" s="579"/>
      <c r="F245" s="277" t="s">
        <v>515</v>
      </c>
      <c r="G245" s="523" t="s">
        <v>28</v>
      </c>
      <c r="H245" s="248" t="s">
        <v>516</v>
      </c>
      <c r="I245" s="290" t="str">
        <f t="shared" ref="I245:I255" si="19">IF(J245="","",IF(J245="SYSTEM PRICE","",IF(B245=J245,"-","check")))</f>
        <v>-</v>
      </c>
      <c r="J245" s="255" t="str">
        <f t="shared" ref="J245:J255" si="20">"USD "&amp;IF(K245&lt;0,"( "&amp;-K245&amp;" )",K245)&amp;" / "&amp;IF(L245&lt;0,"( "&amp;-L245&amp;" )",L245)</f>
        <v>USD 110 / 140</v>
      </c>
      <c r="K245" s="289">
        <f t="array" ref="K245">INDEX(Table1[[CBM]:[TON]],MATCH(运价!$M245&amp;运价!$N245&amp;运价!$O245&amp;运价!$P245&amp;运价!$Q245,Table1[港口名]&amp;Table1[中转港]&amp;Table1[运价类型]&amp;Table1[直客/
同行]&amp;Table1[RT范围],0),MATCH(运价!K$28,Table1[[#Headers],[CBM]:[TON]],0))</f>
        <v>110</v>
      </c>
      <c r="L245" s="289">
        <f t="array" ref="L245">INDEX(Table1[[CBM]:[TON]],MATCH(运价!$M245&amp;运价!$N245&amp;运价!$O245&amp;运价!$P245&amp;运价!$Q245,Table1[港口名]&amp;Table1[中转港]&amp;Table1[运价类型]&amp;Table1[直客/
同行]&amp;Table1[RT范围],0),MATCH(运价!L$28,Table1[[#Headers],[CBM]:[TON]],0))</f>
        <v>140</v>
      </c>
      <c r="M245" s="225" t="s">
        <v>517</v>
      </c>
      <c r="N245" s="225" t="s">
        <v>517</v>
      </c>
      <c r="O245" s="225" t="s">
        <v>63</v>
      </c>
      <c r="P245" s="225" t="s">
        <v>64</v>
      </c>
      <c r="Q245" s="225" t="s">
        <v>65</v>
      </c>
    </row>
    <row r="246" spans="1:54" s="197" customFormat="1" ht="19.5" customHeight="1">
      <c r="A246" s="314" t="s">
        <v>518</v>
      </c>
      <c r="B246" s="369" t="s">
        <v>3115</v>
      </c>
      <c r="C246" s="577" t="s">
        <v>196</v>
      </c>
      <c r="D246" s="578"/>
      <c r="E246" s="579"/>
      <c r="F246" s="277" t="s">
        <v>519</v>
      </c>
      <c r="G246" s="523" t="s">
        <v>28</v>
      </c>
      <c r="H246" s="248">
        <v>24</v>
      </c>
      <c r="I246" s="290" t="str">
        <f t="shared" ref="I246" si="21">IF(J246="","",IF(J246="SYSTEM PRICE","",IF(B246=J246,"-","check")))</f>
        <v>-</v>
      </c>
      <c r="J246" s="255" t="str">
        <f t="shared" ref="J246" si="22">"USD "&amp;IF(K246&lt;0,"( "&amp;-K246&amp;" )",K246)&amp;" / "&amp;IF(L246&lt;0,"( "&amp;-L246&amp;" )",L246)</f>
        <v>USD 125 / 135</v>
      </c>
      <c r="K246" s="289">
        <f t="array" ref="K246">INDEX(Table1[[CBM]:[TON]],MATCH(运价!$M246&amp;运价!$N246&amp;运价!$O246&amp;运价!$P246&amp;运价!$Q246,Table1[港口名]&amp;Table1[中转港]&amp;Table1[运价类型]&amp;Table1[直客/
同行]&amp;Table1[RT范围],0),MATCH(运价!K$28,Table1[[#Headers],[CBM]:[TON]],0))</f>
        <v>125</v>
      </c>
      <c r="L246" s="289">
        <f t="array" ref="L246">INDEX(Table1[[CBM]:[TON]],MATCH(运价!$M246&amp;运价!$N246&amp;运价!$O246&amp;运价!$P246&amp;运价!$Q246,Table1[港口名]&amp;Table1[中转港]&amp;Table1[运价类型]&amp;Table1[直客/
同行]&amp;Table1[RT范围],0),MATCH(运价!L$28,Table1[[#Headers],[CBM]:[TON]],0))</f>
        <v>135</v>
      </c>
      <c r="M246" s="225" t="s">
        <v>520</v>
      </c>
      <c r="N246" s="225" t="s">
        <v>520</v>
      </c>
      <c r="O246" s="225" t="s">
        <v>63</v>
      </c>
      <c r="P246" s="225" t="s">
        <v>64</v>
      </c>
      <c r="Q246" s="225" t="s">
        <v>65</v>
      </c>
    </row>
    <row r="247" spans="1:54" s="197" customFormat="1" ht="19.5" customHeight="1">
      <c r="A247" s="314" t="s">
        <v>521</v>
      </c>
      <c r="B247" s="369" t="s">
        <v>522</v>
      </c>
      <c r="C247" s="577" t="s">
        <v>514</v>
      </c>
      <c r="D247" s="578"/>
      <c r="E247" s="579"/>
      <c r="F247" s="277" t="s">
        <v>523</v>
      </c>
      <c r="G247" s="249" t="s">
        <v>517</v>
      </c>
      <c r="H247" s="248" t="s">
        <v>524</v>
      </c>
      <c r="I247" s="290" t="str">
        <f t="shared" si="19"/>
        <v>-</v>
      </c>
      <c r="J247" s="255" t="str">
        <f t="shared" si="20"/>
        <v>USD 152 / 172</v>
      </c>
      <c r="K247" s="289">
        <f t="array" ref="K247">INDEX(Table1[[CBM]:[TON]],MATCH(运价!$M247&amp;运价!$N247&amp;运价!$O247&amp;运价!$P247&amp;运价!$Q247,Table1[港口名]&amp;Table1[中转港]&amp;Table1[运价类型]&amp;Table1[直客/
同行]&amp;Table1[RT范围],0),MATCH(运价!K$28,Table1[[#Headers],[CBM]:[TON]],0))</f>
        <v>152</v>
      </c>
      <c r="L247" s="289">
        <f t="array" ref="L247">INDEX(Table1[[CBM]:[TON]],MATCH(运价!$M247&amp;运价!$N247&amp;运价!$O247&amp;运价!$P247&amp;运价!$Q247,Table1[港口名]&amp;Table1[中转港]&amp;Table1[运价类型]&amp;Table1[直客/
同行]&amp;Table1[RT范围],0),MATCH(运价!L$28,Table1[[#Headers],[CBM]:[TON]],0))</f>
        <v>172</v>
      </c>
      <c r="M247" s="225" t="s">
        <v>525</v>
      </c>
      <c r="N247" s="225" t="s">
        <v>517</v>
      </c>
      <c r="O247" s="225" t="s">
        <v>63</v>
      </c>
      <c r="P247" s="225" t="s">
        <v>64</v>
      </c>
      <c r="Q247" s="225" t="s">
        <v>65</v>
      </c>
      <c r="S247" s="208"/>
      <c r="T247" s="208"/>
      <c r="U247" s="208"/>
      <c r="V247" s="208"/>
      <c r="W247" s="208"/>
      <c r="X247" s="208"/>
      <c r="Y247" s="208"/>
      <c r="Z247" s="208"/>
      <c r="AA247" s="208"/>
      <c r="AB247" s="208"/>
      <c r="AC247" s="208"/>
      <c r="AD247" s="208"/>
      <c r="AE247" s="208"/>
      <c r="AF247" s="208"/>
      <c r="AG247" s="208"/>
      <c r="AH247" s="208"/>
      <c r="AI247" s="208"/>
      <c r="AJ247" s="208"/>
      <c r="AK247" s="208"/>
      <c r="AL247" s="208"/>
      <c r="AM247" s="208"/>
      <c r="AN247" s="208"/>
      <c r="AO247" s="208"/>
      <c r="AP247" s="208"/>
      <c r="AQ247" s="208"/>
      <c r="AR247" s="208"/>
      <c r="AS247" s="208"/>
      <c r="AT247" s="208"/>
      <c r="AU247" s="208"/>
      <c r="AV247" s="208"/>
      <c r="AW247" s="208"/>
      <c r="AX247" s="208"/>
      <c r="AY247" s="208"/>
      <c r="AZ247" s="208"/>
      <c r="BA247" s="208"/>
      <c r="BB247" s="208"/>
    </row>
    <row r="248" spans="1:54" s="203" customFormat="1" ht="19.5" customHeight="1">
      <c r="A248" s="314" t="s">
        <v>526</v>
      </c>
      <c r="B248" s="369" t="s">
        <v>522</v>
      </c>
      <c r="C248" s="577" t="s">
        <v>514</v>
      </c>
      <c r="D248" s="578"/>
      <c r="E248" s="579"/>
      <c r="F248" s="277" t="s">
        <v>523</v>
      </c>
      <c r="G248" s="249" t="s">
        <v>517</v>
      </c>
      <c r="H248" s="248" t="s">
        <v>524</v>
      </c>
      <c r="I248" s="290" t="str">
        <f t="shared" si="19"/>
        <v>-</v>
      </c>
      <c r="J248" s="255" t="str">
        <f t="shared" si="20"/>
        <v>USD 152 / 172</v>
      </c>
      <c r="K248" s="289">
        <f t="array" ref="K248">INDEX(Table1[[CBM]:[TON]],MATCH(运价!$M248&amp;运价!$N248&amp;运价!$O248&amp;运价!$P248&amp;运价!$Q248,Table1[港口名]&amp;Table1[中转港]&amp;Table1[运价类型]&amp;Table1[直客/
同行]&amp;Table1[RT范围],0),MATCH(运价!K$28,Table1[[#Headers],[CBM]:[TON]],0))</f>
        <v>152</v>
      </c>
      <c r="L248" s="289">
        <f t="array" ref="L248">INDEX(Table1[[CBM]:[TON]],MATCH(运价!$M248&amp;运价!$N248&amp;运价!$O248&amp;运价!$P248&amp;运价!$Q248,Table1[港口名]&amp;Table1[中转港]&amp;Table1[运价类型]&amp;Table1[直客/
同行]&amp;Table1[RT范围],0),MATCH(运价!L$28,Table1[[#Headers],[CBM]:[TON]],0))</f>
        <v>172</v>
      </c>
      <c r="M248" s="373" t="s">
        <v>527</v>
      </c>
      <c r="N248" s="225" t="s">
        <v>517</v>
      </c>
      <c r="O248" s="225" t="s">
        <v>63</v>
      </c>
      <c r="P248" s="225" t="s">
        <v>64</v>
      </c>
      <c r="Q248" s="225" t="s">
        <v>65</v>
      </c>
      <c r="R248" s="197"/>
      <c r="S248" s="198"/>
      <c r="T248" s="198"/>
      <c r="U248" s="198"/>
      <c r="V248" s="198"/>
      <c r="W248" s="198"/>
      <c r="X248" s="198"/>
      <c r="Y248" s="198"/>
      <c r="Z248" s="198"/>
      <c r="AA248" s="198"/>
      <c r="AB248" s="198"/>
      <c r="AC248" s="198"/>
      <c r="AD248" s="198"/>
      <c r="AE248" s="198"/>
      <c r="AF248" s="198"/>
      <c r="AG248" s="198"/>
      <c r="AH248" s="198"/>
      <c r="AI248" s="198"/>
      <c r="AJ248" s="198"/>
      <c r="AK248" s="198"/>
      <c r="AL248" s="198"/>
      <c r="AM248" s="198"/>
      <c r="AN248" s="198"/>
      <c r="AO248" s="198"/>
      <c r="AP248" s="198"/>
      <c r="AQ248" s="198"/>
      <c r="AR248" s="198"/>
      <c r="AS248" s="198"/>
      <c r="AT248" s="198"/>
      <c r="AU248" s="198"/>
      <c r="AV248" s="198"/>
      <c r="AW248" s="198"/>
      <c r="AX248" s="198"/>
      <c r="AY248" s="198"/>
      <c r="AZ248" s="198"/>
      <c r="BA248" s="198"/>
      <c r="BB248" s="198"/>
    </row>
    <row r="249" spans="1:54" s="197" customFormat="1" ht="19.5" customHeight="1">
      <c r="A249" s="271" t="s">
        <v>518</v>
      </c>
      <c r="B249" s="274" t="s">
        <v>528</v>
      </c>
      <c r="C249" s="577" t="s">
        <v>514</v>
      </c>
      <c r="D249" s="578"/>
      <c r="E249" s="579"/>
      <c r="F249" s="277" t="s">
        <v>523</v>
      </c>
      <c r="G249" s="249" t="s">
        <v>517</v>
      </c>
      <c r="H249" s="248" t="s">
        <v>524</v>
      </c>
      <c r="I249" s="290" t="str">
        <f t="shared" si="19"/>
        <v>-</v>
      </c>
      <c r="J249" s="255" t="str">
        <f t="shared" si="20"/>
        <v>USD 160 / 180</v>
      </c>
      <c r="K249" s="289">
        <f t="array" ref="K249">INDEX(Table1[[CBM]:[TON]],MATCH(运价!$M249&amp;运价!$N249&amp;运价!$O249&amp;运价!$P249&amp;运价!$Q249,Table1[港口名]&amp;Table1[中转港]&amp;Table1[运价类型]&amp;Table1[直客/
同行]&amp;Table1[RT范围],0),MATCH(运价!K$28,Table1[[#Headers],[CBM]:[TON]],0))</f>
        <v>160</v>
      </c>
      <c r="L249" s="289">
        <f t="array" ref="L249">INDEX(Table1[[CBM]:[TON]],MATCH(运价!$M249&amp;运价!$N249&amp;运价!$O249&amp;运价!$P249&amp;运价!$Q249,Table1[港口名]&amp;Table1[中转港]&amp;Table1[运价类型]&amp;Table1[直客/
同行]&amp;Table1[RT范围],0),MATCH(运价!L$28,Table1[[#Headers],[CBM]:[TON]],0))</f>
        <v>180</v>
      </c>
      <c r="M249" s="373" t="s">
        <v>520</v>
      </c>
      <c r="N249" s="225" t="s">
        <v>517</v>
      </c>
      <c r="O249" s="225" t="s">
        <v>63</v>
      </c>
      <c r="P249" s="225" t="s">
        <v>64</v>
      </c>
      <c r="Q249" s="225" t="s">
        <v>65</v>
      </c>
    </row>
    <row r="250" spans="1:54" s="197" customFormat="1" ht="19.5" customHeight="1">
      <c r="A250" s="301" t="s">
        <v>529</v>
      </c>
      <c r="B250" s="343" t="s">
        <v>530</v>
      </c>
      <c r="C250" s="545" t="s">
        <v>31</v>
      </c>
      <c r="D250" s="580"/>
      <c r="E250" s="546"/>
      <c r="F250" s="277" t="s">
        <v>531</v>
      </c>
      <c r="G250" s="523" t="s">
        <v>28</v>
      </c>
      <c r="H250" s="248" t="s">
        <v>532</v>
      </c>
      <c r="I250" s="290" t="str">
        <f t="shared" si="19"/>
        <v>-</v>
      </c>
      <c r="J250" s="255" t="str">
        <f t="shared" si="20"/>
        <v>USD ( 62 ) / ( 57 )</v>
      </c>
      <c r="K250" s="289">
        <f t="array" ref="K250">INDEX(Table1[[CBM]:[TON]],MATCH(运价!$M250&amp;运价!$N250&amp;运价!$O250&amp;运价!$P250&amp;运价!$Q250,Table1[港口名]&amp;Table1[中转港]&amp;Table1[运价类型]&amp;Table1[直客/
同行]&amp;Table1[RT范围],0),MATCH(运价!K$28,Table1[[#Headers],[CBM]:[TON]],0))</f>
        <v>-62</v>
      </c>
      <c r="L250" s="289">
        <f t="array" ref="L250">INDEX(Table1[[CBM]:[TON]],MATCH(运价!$M250&amp;运价!$N250&amp;运价!$O250&amp;运价!$P250&amp;运价!$Q250,Table1[港口名]&amp;Table1[中转港]&amp;Table1[运价类型]&amp;Table1[直客/
同行]&amp;Table1[RT范围],0),MATCH(运价!L$28,Table1[[#Headers],[CBM]:[TON]],0))</f>
        <v>-57</v>
      </c>
      <c r="M250" s="373" t="s">
        <v>533</v>
      </c>
      <c r="N250" s="225" t="s">
        <v>533</v>
      </c>
      <c r="O250" s="225" t="s">
        <v>63</v>
      </c>
      <c r="P250" s="225" t="s">
        <v>64</v>
      </c>
      <c r="Q250" s="225" t="s">
        <v>65</v>
      </c>
      <c r="S250" s="198"/>
      <c r="T250" s="198"/>
      <c r="U250" s="198"/>
      <c r="V250" s="198"/>
      <c r="W250" s="198"/>
      <c r="X250" s="198"/>
      <c r="Y250" s="198"/>
      <c r="Z250" s="198"/>
      <c r="AA250" s="198"/>
      <c r="AB250" s="198"/>
      <c r="AC250" s="198"/>
      <c r="AD250" s="198"/>
      <c r="AE250" s="198"/>
      <c r="AF250" s="198"/>
      <c r="AG250" s="198"/>
      <c r="AH250" s="198"/>
      <c r="AI250" s="198"/>
      <c r="AJ250" s="198"/>
      <c r="AK250" s="198"/>
      <c r="AL250" s="198"/>
      <c r="AM250" s="198"/>
      <c r="AN250" s="198"/>
      <c r="AO250" s="198"/>
      <c r="AP250" s="198"/>
      <c r="AQ250" s="198"/>
      <c r="AR250" s="198"/>
      <c r="AS250" s="198"/>
      <c r="AT250" s="198"/>
      <c r="AU250" s="198"/>
      <c r="AV250" s="198"/>
      <c r="AW250" s="198"/>
      <c r="AX250" s="198"/>
      <c r="AY250" s="198"/>
      <c r="AZ250" s="198"/>
      <c r="BA250" s="198"/>
      <c r="BB250" s="198"/>
    </row>
    <row r="251" spans="1:54" s="197" customFormat="1" ht="19.5" customHeight="1">
      <c r="A251" s="314" t="s">
        <v>534</v>
      </c>
      <c r="B251" s="274" t="s">
        <v>535</v>
      </c>
      <c r="C251" s="545" t="s">
        <v>49</v>
      </c>
      <c r="D251" s="580"/>
      <c r="E251" s="546"/>
      <c r="F251" s="277" t="s">
        <v>531</v>
      </c>
      <c r="G251" s="277" t="s">
        <v>533</v>
      </c>
      <c r="H251" s="248" t="s">
        <v>473</v>
      </c>
      <c r="I251" s="290" t="str">
        <f t="shared" si="19"/>
        <v>-</v>
      </c>
      <c r="J251" s="255" t="str">
        <f t="shared" si="20"/>
        <v>USD 88 / 93</v>
      </c>
      <c r="K251" s="289">
        <f t="array" ref="K251">INDEX(Table1[[CBM]:[TON]],MATCH(运价!$M251&amp;运价!$N251&amp;运价!$O251&amp;运价!$P251&amp;运价!$Q251,Table1[港口名]&amp;Table1[中转港]&amp;Table1[运价类型]&amp;Table1[直客/
同行]&amp;Table1[RT范围],0),MATCH(运价!K$28,Table1[[#Headers],[CBM]:[TON]],0))</f>
        <v>88</v>
      </c>
      <c r="L251" s="289">
        <f t="array" ref="L251">INDEX(Table1[[CBM]:[TON]],MATCH(运价!$M251&amp;运价!$N251&amp;运价!$O251&amp;运价!$P251&amp;运价!$Q251,Table1[港口名]&amp;Table1[中转港]&amp;Table1[运价类型]&amp;Table1[直客/
同行]&amp;Table1[RT范围],0),MATCH(运价!L$28,Table1[[#Headers],[CBM]:[TON]],0))</f>
        <v>93</v>
      </c>
      <c r="M251" s="373" t="s">
        <v>536</v>
      </c>
      <c r="N251" s="225" t="s">
        <v>533</v>
      </c>
      <c r="O251" s="225" t="s">
        <v>63</v>
      </c>
      <c r="P251" s="225" t="s">
        <v>64</v>
      </c>
      <c r="Q251" s="225" t="s">
        <v>65</v>
      </c>
      <c r="S251" s="198"/>
      <c r="T251" s="198"/>
      <c r="U251" s="198"/>
      <c r="V251" s="198"/>
      <c r="W251" s="198"/>
      <c r="X251" s="198"/>
      <c r="Y251" s="198"/>
      <c r="Z251" s="198"/>
      <c r="AA251" s="198"/>
      <c r="AB251" s="198"/>
      <c r="AC251" s="198"/>
      <c r="AD251" s="198"/>
      <c r="AE251" s="198"/>
      <c r="AF251" s="198"/>
      <c r="AG251" s="198"/>
      <c r="AH251" s="198"/>
      <c r="AI251" s="198"/>
      <c r="AJ251" s="198"/>
      <c r="AK251" s="198"/>
      <c r="AL251" s="198"/>
      <c r="AM251" s="198"/>
      <c r="AN251" s="198"/>
      <c r="AO251" s="198"/>
      <c r="AP251" s="198"/>
      <c r="AQ251" s="198"/>
      <c r="AR251" s="198"/>
      <c r="AS251" s="198"/>
      <c r="AT251" s="198"/>
      <c r="AU251" s="198"/>
      <c r="AV251" s="198"/>
      <c r="AW251" s="198"/>
      <c r="AX251" s="198"/>
      <c r="AY251" s="198"/>
      <c r="AZ251" s="198"/>
      <c r="BA251" s="198"/>
      <c r="BB251" s="198"/>
    </row>
    <row r="252" spans="1:54" s="197" customFormat="1" ht="19.5" customHeight="1">
      <c r="A252" s="276" t="s">
        <v>537</v>
      </c>
      <c r="B252" s="274" t="s">
        <v>538</v>
      </c>
      <c r="C252" s="545" t="s">
        <v>232</v>
      </c>
      <c r="D252" s="580"/>
      <c r="E252" s="546"/>
      <c r="F252" s="277" t="s">
        <v>376</v>
      </c>
      <c r="G252" s="523" t="s">
        <v>28</v>
      </c>
      <c r="H252" s="248">
        <v>11</v>
      </c>
      <c r="I252" s="290" t="str">
        <f t="shared" si="19"/>
        <v>-</v>
      </c>
      <c r="J252" s="255" t="str">
        <f t="shared" si="20"/>
        <v>USD 100 / 100</v>
      </c>
      <c r="K252" s="289">
        <f t="array" ref="K252">INDEX(Table1[[CBM]:[TON]],MATCH(运价!$M252&amp;运价!$N252&amp;运价!$O252&amp;运价!$P252&amp;运价!$Q252,Table1[港口名]&amp;Table1[中转港]&amp;Table1[运价类型]&amp;Table1[直客/
同行]&amp;Table1[RT范围],0),MATCH(运价!K$28,Table1[[#Headers],[CBM]:[TON]],0))</f>
        <v>100</v>
      </c>
      <c r="L252" s="289">
        <f t="array" ref="L252">INDEX(Table1[[CBM]:[TON]],MATCH(运价!$M252&amp;运价!$N252&amp;运价!$O252&amp;运价!$P252&amp;运价!$Q252,Table1[港口名]&amp;Table1[中转港]&amp;Table1[运价类型]&amp;Table1[直客/
同行]&amp;Table1[RT范围],0),MATCH(运价!L$28,Table1[[#Headers],[CBM]:[TON]],0))</f>
        <v>100</v>
      </c>
      <c r="M252" s="373" t="s">
        <v>539</v>
      </c>
      <c r="N252" s="225" t="s">
        <v>539</v>
      </c>
      <c r="O252" s="225" t="s">
        <v>63</v>
      </c>
      <c r="P252" s="225" t="s">
        <v>64</v>
      </c>
      <c r="Q252" s="225" t="s">
        <v>65</v>
      </c>
    </row>
    <row r="253" spans="1:54" s="197" customFormat="1" ht="19.5" customHeight="1">
      <c r="A253" s="276" t="s">
        <v>537</v>
      </c>
      <c r="B253" s="274" t="s">
        <v>538</v>
      </c>
      <c r="C253" s="545" t="s">
        <v>173</v>
      </c>
      <c r="D253" s="580"/>
      <c r="E253" s="546"/>
      <c r="F253" s="277" t="s">
        <v>540</v>
      </c>
      <c r="G253" s="523" t="s">
        <v>28</v>
      </c>
      <c r="H253" s="248">
        <v>11</v>
      </c>
      <c r="I253" s="290" t="str">
        <f t="shared" si="19"/>
        <v>-</v>
      </c>
      <c r="J253" s="255" t="str">
        <f t="shared" si="20"/>
        <v>USD 100 / 100</v>
      </c>
      <c r="K253" s="289">
        <f t="array" ref="K253">INDEX(Table1[[CBM]:[TON]],MATCH(运价!$M253&amp;运价!$N253&amp;运价!$O253&amp;运价!$P253&amp;运价!$Q253,Table1[港口名]&amp;Table1[中转港]&amp;Table1[运价类型]&amp;Table1[直客/
同行]&amp;Table1[RT范围],0),MATCH(运价!K$28,Table1[[#Headers],[CBM]:[TON]],0))</f>
        <v>100</v>
      </c>
      <c r="L253" s="289">
        <f t="array" ref="L253">INDEX(Table1[[CBM]:[TON]],MATCH(运价!$M253&amp;运价!$N253&amp;运价!$O253&amp;运价!$P253&amp;运价!$Q253,Table1[港口名]&amp;Table1[中转港]&amp;Table1[运价类型]&amp;Table1[直客/
同行]&amp;Table1[RT范围],0),MATCH(运价!L$28,Table1[[#Headers],[CBM]:[TON]],0))</f>
        <v>100</v>
      </c>
      <c r="M253" s="373" t="s">
        <v>539</v>
      </c>
      <c r="N253" s="225" t="s">
        <v>539</v>
      </c>
      <c r="O253" s="225" t="s">
        <v>63</v>
      </c>
      <c r="P253" s="225" t="s">
        <v>64</v>
      </c>
      <c r="Q253" s="225" t="s">
        <v>65</v>
      </c>
    </row>
    <row r="254" spans="1:54" s="198" customFormat="1" ht="19.5" customHeight="1">
      <c r="A254" s="276" t="s">
        <v>537</v>
      </c>
      <c r="B254" s="274" t="s">
        <v>538</v>
      </c>
      <c r="C254" s="545" t="s">
        <v>49</v>
      </c>
      <c r="D254" s="580"/>
      <c r="E254" s="546"/>
      <c r="F254" s="277" t="s">
        <v>541</v>
      </c>
      <c r="G254" s="524" t="s">
        <v>28</v>
      </c>
      <c r="H254" s="248">
        <v>11</v>
      </c>
      <c r="I254" s="290" t="str">
        <f t="shared" si="19"/>
        <v>-</v>
      </c>
      <c r="J254" s="255" t="str">
        <f t="shared" si="20"/>
        <v>USD 100 / 100</v>
      </c>
      <c r="K254" s="289">
        <f t="array" ref="K254">INDEX(Table1[[CBM]:[TON]],MATCH(运价!$M254&amp;运价!$N254&amp;运价!$O254&amp;运价!$P254&amp;运价!$Q254,Table1[港口名]&amp;Table1[中转港]&amp;Table1[运价类型]&amp;Table1[直客/
同行]&amp;Table1[RT范围],0),MATCH(运价!K$28,Table1[[#Headers],[CBM]:[TON]],0))</f>
        <v>100</v>
      </c>
      <c r="L254" s="289">
        <f t="array" ref="L254">INDEX(Table1[[CBM]:[TON]],MATCH(运价!$M254&amp;运价!$N254&amp;运价!$O254&amp;运价!$P254&amp;运价!$Q254,Table1[港口名]&amp;Table1[中转港]&amp;Table1[运价类型]&amp;Table1[直客/
同行]&amp;Table1[RT范围],0),MATCH(运价!L$28,Table1[[#Headers],[CBM]:[TON]],0))</f>
        <v>100</v>
      </c>
      <c r="M254" s="292" t="s">
        <v>539</v>
      </c>
      <c r="N254" s="292" t="s">
        <v>539</v>
      </c>
      <c r="O254" s="225" t="s">
        <v>63</v>
      </c>
      <c r="P254" s="225" t="s">
        <v>64</v>
      </c>
      <c r="Q254" s="225" t="s">
        <v>65</v>
      </c>
      <c r="S254" s="197"/>
      <c r="T254" s="197"/>
      <c r="U254" s="197"/>
      <c r="V254" s="197"/>
      <c r="W254" s="197"/>
      <c r="X254" s="197"/>
      <c r="Y254" s="197"/>
      <c r="Z254" s="197"/>
      <c r="AA254" s="197"/>
      <c r="AB254" s="197"/>
      <c r="AC254" s="197"/>
      <c r="AD254" s="197"/>
      <c r="AE254" s="197"/>
      <c r="AF254" s="197"/>
      <c r="AG254" s="197"/>
      <c r="AH254" s="197"/>
      <c r="AI254" s="197"/>
      <c r="AJ254" s="197"/>
      <c r="AK254" s="197"/>
      <c r="AL254" s="197"/>
      <c r="AM254" s="197"/>
      <c r="AN254" s="197"/>
      <c r="AO254" s="197"/>
      <c r="AP254" s="197"/>
      <c r="AQ254" s="197"/>
      <c r="AR254" s="197"/>
      <c r="AS254" s="197"/>
      <c r="AT254" s="197"/>
      <c r="AU254" s="197"/>
      <c r="AV254" s="197"/>
      <c r="AW254" s="197"/>
      <c r="AX254" s="197"/>
      <c r="AY254" s="197"/>
      <c r="AZ254" s="197"/>
      <c r="BA254" s="197"/>
      <c r="BB254" s="197"/>
    </row>
    <row r="255" spans="1:54" s="198" customFormat="1" ht="19.5" customHeight="1">
      <c r="A255" s="276" t="s">
        <v>537</v>
      </c>
      <c r="B255" s="274" t="s">
        <v>538</v>
      </c>
      <c r="C255" s="545" t="s">
        <v>227</v>
      </c>
      <c r="D255" s="580"/>
      <c r="E255" s="546"/>
      <c r="F255" s="277" t="s">
        <v>542</v>
      </c>
      <c r="G255" s="523" t="s">
        <v>28</v>
      </c>
      <c r="H255" s="248" t="s">
        <v>543</v>
      </c>
      <c r="I255" s="290" t="str">
        <f t="shared" si="19"/>
        <v>-</v>
      </c>
      <c r="J255" s="255" t="str">
        <f t="shared" si="20"/>
        <v>USD 100 / 100</v>
      </c>
      <c r="K255" s="289">
        <f t="array" ref="K255">INDEX(Table1[[CBM]:[TON]],MATCH(运价!$M255&amp;运价!$N255&amp;运价!$O255&amp;运价!$P255&amp;运价!$Q255,Table1[港口名]&amp;Table1[中转港]&amp;Table1[运价类型]&amp;Table1[直客/
同行]&amp;Table1[RT范围],0),MATCH(运价!K$28,Table1[[#Headers],[CBM]:[TON]],0))</f>
        <v>100</v>
      </c>
      <c r="L255" s="289">
        <f t="array" ref="L255">INDEX(Table1[[CBM]:[TON]],MATCH(运价!$M255&amp;运价!$N255&amp;运价!$O255&amp;运价!$P255&amp;运价!$Q255,Table1[港口名]&amp;Table1[中转港]&amp;Table1[运价类型]&amp;Table1[直客/
同行]&amp;Table1[RT范围],0),MATCH(运价!L$28,Table1[[#Headers],[CBM]:[TON]],0))</f>
        <v>100</v>
      </c>
      <c r="M255" s="292" t="s">
        <v>539</v>
      </c>
      <c r="N255" s="292" t="s">
        <v>539</v>
      </c>
      <c r="O255" s="225" t="s">
        <v>63</v>
      </c>
      <c r="P255" s="225" t="s">
        <v>64</v>
      </c>
      <c r="Q255" s="225" t="s">
        <v>65</v>
      </c>
      <c r="S255" s="197"/>
      <c r="T255" s="197"/>
      <c r="U255" s="197"/>
      <c r="V255" s="197"/>
      <c r="W255" s="197"/>
      <c r="X255" s="197"/>
      <c r="Y255" s="197"/>
      <c r="Z255" s="197"/>
      <c r="AA255" s="197"/>
      <c r="AB255" s="197"/>
      <c r="AC255" s="197"/>
      <c r="AD255" s="197"/>
      <c r="AE255" s="197"/>
      <c r="AF255" s="197"/>
      <c r="AG255" s="197"/>
      <c r="AH255" s="197"/>
      <c r="AI255" s="197"/>
      <c r="AJ255" s="197"/>
      <c r="AK255" s="197"/>
      <c r="AL255" s="197"/>
      <c r="AM255" s="197"/>
      <c r="AN255" s="197"/>
      <c r="AO255" s="197"/>
      <c r="AP255" s="197"/>
      <c r="AQ255" s="197"/>
      <c r="AR255" s="197"/>
      <c r="AS255" s="197"/>
      <c r="AT255" s="197"/>
      <c r="AU255" s="197"/>
      <c r="AV255" s="197"/>
      <c r="AW255" s="197"/>
      <c r="AX255" s="197"/>
      <c r="AY255" s="197"/>
      <c r="AZ255" s="197"/>
      <c r="BA255" s="197"/>
      <c r="BB255" s="197"/>
    </row>
    <row r="256" spans="1:54" s="1" customFormat="1" ht="19.5" customHeight="1">
      <c r="A256" s="581" t="s">
        <v>544</v>
      </c>
      <c r="B256" s="582"/>
      <c r="C256" s="582"/>
      <c r="D256" s="582"/>
      <c r="E256" s="582"/>
      <c r="F256" s="582"/>
      <c r="G256" s="582"/>
      <c r="H256" s="583"/>
      <c r="I256" s="290"/>
      <c r="J256" s="255"/>
      <c r="K256" s="289"/>
      <c r="L256" s="289"/>
      <c r="M256" s="347"/>
      <c r="N256" s="225"/>
      <c r="O256" s="225"/>
      <c r="P256" s="347"/>
      <c r="Q256" s="225"/>
      <c r="S256" s="197"/>
      <c r="T256" s="197"/>
      <c r="U256" s="197"/>
      <c r="V256" s="197"/>
      <c r="W256" s="197"/>
      <c r="X256" s="197"/>
      <c r="Y256" s="197"/>
      <c r="Z256" s="197"/>
      <c r="AA256" s="197"/>
      <c r="AB256" s="197"/>
      <c r="AC256" s="197"/>
      <c r="AD256" s="197"/>
      <c r="AE256" s="197"/>
      <c r="AF256" s="197"/>
      <c r="AG256" s="197"/>
      <c r="AH256" s="197"/>
      <c r="AI256" s="197"/>
      <c r="AJ256" s="197"/>
      <c r="AK256" s="197"/>
      <c r="AL256" s="197"/>
      <c r="AM256" s="197"/>
      <c r="AN256" s="197"/>
      <c r="AO256" s="197"/>
      <c r="AP256" s="197"/>
      <c r="AQ256" s="197"/>
      <c r="AR256" s="197"/>
      <c r="AS256" s="197"/>
      <c r="AT256" s="197"/>
      <c r="AU256" s="197"/>
      <c r="AV256" s="197"/>
      <c r="AW256" s="197"/>
      <c r="AX256" s="197"/>
      <c r="AY256" s="197"/>
      <c r="AZ256" s="197"/>
      <c r="BA256" s="197"/>
      <c r="BB256" s="197"/>
    </row>
    <row r="257" spans="1:54" s="198" customFormat="1" ht="19.5" customHeight="1">
      <c r="A257" s="554" t="s">
        <v>545</v>
      </c>
      <c r="B257" s="555"/>
      <c r="C257" s="555"/>
      <c r="D257" s="555"/>
      <c r="E257" s="555"/>
      <c r="F257" s="555"/>
      <c r="G257" s="555"/>
      <c r="H257" s="556"/>
      <c r="I257" s="290"/>
      <c r="J257" s="288"/>
      <c r="K257" s="289"/>
      <c r="L257" s="289"/>
      <c r="M257" s="224"/>
      <c r="N257" s="224"/>
      <c r="O257" s="224"/>
      <c r="P257" s="224"/>
      <c r="Q257" s="224"/>
      <c r="R257"/>
      <c r="S257" s="197"/>
      <c r="T257" s="197"/>
      <c r="U257" s="197"/>
      <c r="V257" s="197"/>
      <c r="W257" s="197"/>
      <c r="X257" s="197"/>
      <c r="Y257" s="197"/>
      <c r="Z257" s="197"/>
      <c r="AA257" s="197"/>
      <c r="AB257" s="197"/>
      <c r="AC257" s="197"/>
      <c r="AD257" s="197"/>
      <c r="AE257" s="197"/>
      <c r="AF257" s="197"/>
      <c r="AG257" s="197"/>
      <c r="AH257" s="197"/>
      <c r="AI257" s="197"/>
      <c r="AJ257" s="197"/>
      <c r="AK257" s="197"/>
      <c r="AL257" s="197"/>
      <c r="AM257" s="197"/>
      <c r="AN257" s="197"/>
      <c r="AO257" s="197"/>
      <c r="AP257" s="197"/>
      <c r="AQ257" s="197"/>
      <c r="AR257" s="197"/>
      <c r="AS257" s="197"/>
      <c r="AT257" s="197"/>
      <c r="AU257" s="197"/>
      <c r="AV257" s="197"/>
      <c r="AW257" s="197"/>
      <c r="AX257" s="197"/>
      <c r="AY257" s="197"/>
      <c r="AZ257" s="197"/>
      <c r="BA257" s="197"/>
      <c r="BB257" s="197"/>
    </row>
    <row r="258" spans="1:54" s="197" customFormat="1" ht="19.5" customHeight="1">
      <c r="A258" s="584"/>
      <c r="B258" s="585"/>
      <c r="C258" s="585"/>
      <c r="D258" s="585"/>
      <c r="E258" s="585"/>
      <c r="F258" s="585"/>
      <c r="G258" s="312"/>
      <c r="H258" s="313"/>
      <c r="I258" s="290"/>
      <c r="J258" s="255"/>
      <c r="K258" s="289"/>
      <c r="L258" s="289"/>
      <c r="M258" s="225"/>
      <c r="N258" s="225"/>
      <c r="O258" s="225"/>
      <c r="P258" s="225"/>
      <c r="Q258" s="225"/>
    </row>
    <row r="259" spans="1:54" s="197" customFormat="1" ht="19.5" customHeight="1">
      <c r="A259" s="239" t="s">
        <v>511</v>
      </c>
      <c r="B259" s="240" t="s">
        <v>19</v>
      </c>
      <c r="C259" s="558" t="s">
        <v>20</v>
      </c>
      <c r="D259" s="558"/>
      <c r="E259" s="558"/>
      <c r="F259" s="242" t="s">
        <v>21</v>
      </c>
      <c r="G259" s="242" t="s">
        <v>22</v>
      </c>
      <c r="H259" s="243" t="s">
        <v>23</v>
      </c>
      <c r="I259" s="290"/>
      <c r="J259" s="288" t="s">
        <v>10</v>
      </c>
      <c r="K259" s="289" t="s">
        <v>11</v>
      </c>
      <c r="L259" s="289" t="s">
        <v>12</v>
      </c>
      <c r="M259" s="224" t="s">
        <v>13</v>
      </c>
      <c r="N259" s="224" t="s">
        <v>14</v>
      </c>
      <c r="O259" s="224" t="s">
        <v>15</v>
      </c>
      <c r="P259" s="224" t="s">
        <v>16</v>
      </c>
      <c r="Q259" s="224" t="s">
        <v>17</v>
      </c>
      <c r="S259" s="209"/>
      <c r="T259" s="209"/>
      <c r="U259" s="209"/>
      <c r="V259" s="209"/>
      <c r="W259" s="209"/>
      <c r="X259" s="209"/>
      <c r="Y259" s="209"/>
      <c r="Z259" s="209"/>
      <c r="AA259" s="209"/>
      <c r="AB259" s="209"/>
      <c r="AC259" s="209"/>
      <c r="AD259" s="209"/>
      <c r="AE259" s="209"/>
      <c r="AF259" s="209"/>
      <c r="AG259" s="209"/>
      <c r="AH259" s="209"/>
      <c r="AI259" s="209"/>
      <c r="AJ259" s="209"/>
      <c r="AK259" s="209"/>
      <c r="AL259" s="209"/>
      <c r="AM259" s="209"/>
      <c r="AN259" s="209"/>
      <c r="AO259" s="209"/>
      <c r="AP259" s="209"/>
      <c r="AQ259" s="209"/>
      <c r="AR259" s="209"/>
      <c r="AS259" s="209"/>
      <c r="AT259" s="209"/>
      <c r="AU259" s="209"/>
      <c r="AV259" s="209"/>
      <c r="AW259" s="209"/>
      <c r="AX259" s="209"/>
      <c r="AY259" s="209"/>
      <c r="AZ259" s="209"/>
      <c r="BA259" s="209"/>
      <c r="BB259" s="209"/>
    </row>
    <row r="260" spans="1:54" s="198" customFormat="1" ht="19.5" customHeight="1">
      <c r="A260" s="314" t="s">
        <v>546</v>
      </c>
      <c r="B260" s="261" t="s">
        <v>243</v>
      </c>
      <c r="C260" s="577" t="s">
        <v>173</v>
      </c>
      <c r="D260" s="578"/>
      <c r="E260" s="579"/>
      <c r="F260" s="249" t="s">
        <v>438</v>
      </c>
      <c r="G260" s="524" t="s">
        <v>28</v>
      </c>
      <c r="H260" s="296">
        <v>21</v>
      </c>
      <c r="I260" s="290" t="str">
        <f t="shared" ref="I260:I266" si="23">IF(J260="","",IF(J260="SYSTEM PRICE","",IF(B260=J260,"-","check")))</f>
        <v>-</v>
      </c>
      <c r="J260" s="255" t="str">
        <f t="shared" ref="J260:J266" si="24">"USD "&amp;IF(K260&lt;0,"( "&amp;-K260&amp;" )",K260)&amp;" / "&amp;IF(L260&lt;0,"( "&amp;-L260&amp;" )",L260)</f>
        <v>USD 100 / 110</v>
      </c>
      <c r="K260" s="289">
        <f t="array" ref="K260">INDEX(Table1[[CBM]:[TON]],MATCH(运价!$M260&amp;运价!$N260&amp;运价!$O260&amp;运价!$P260&amp;运价!$Q260,Table1[港口名]&amp;Table1[中转港]&amp;Table1[运价类型]&amp;Table1[直客/
同行]&amp;Table1[RT范围],0),MATCH(运价!K$28,Table1[[#Headers],[CBM]:[TON]],0))</f>
        <v>100</v>
      </c>
      <c r="L260" s="289">
        <f t="array" ref="L260">INDEX(Table1[[CBM]:[TON]],MATCH(运价!$M260&amp;运价!$N260&amp;运价!$O260&amp;运价!$P260&amp;运价!$Q260,Table1[港口名]&amp;Table1[中转港]&amp;Table1[运价类型]&amp;Table1[直客/
同行]&amp;Table1[RT范围],0),MATCH(运价!L$28,Table1[[#Headers],[CBM]:[TON]],0))</f>
        <v>110</v>
      </c>
      <c r="M260" s="225" t="s">
        <v>547</v>
      </c>
      <c r="N260" s="225" t="s">
        <v>547</v>
      </c>
      <c r="O260" s="225" t="s">
        <v>63</v>
      </c>
      <c r="P260" s="225" t="s">
        <v>64</v>
      </c>
      <c r="Q260" s="225" t="s">
        <v>65</v>
      </c>
      <c r="S260" s="197"/>
      <c r="T260" s="197"/>
      <c r="U260" s="197"/>
      <c r="V260" s="197"/>
      <c r="W260" s="197"/>
      <c r="X260" s="197"/>
      <c r="Y260" s="197"/>
      <c r="Z260" s="197"/>
      <c r="AA260" s="197"/>
      <c r="AB260" s="197"/>
      <c r="AC260" s="197"/>
      <c r="AD260" s="197"/>
      <c r="AE260" s="197"/>
      <c r="AF260" s="197"/>
      <c r="AG260" s="197"/>
      <c r="AH260" s="197"/>
      <c r="AI260" s="197"/>
      <c r="AJ260" s="197"/>
      <c r="AK260" s="197"/>
      <c r="AL260" s="197"/>
      <c r="AM260" s="197"/>
      <c r="AN260" s="197"/>
      <c r="AO260" s="197"/>
      <c r="AP260" s="197"/>
      <c r="AQ260" s="197"/>
      <c r="AR260" s="197"/>
      <c r="AS260" s="197"/>
      <c r="AT260" s="197"/>
      <c r="AU260" s="197"/>
      <c r="AV260" s="197"/>
      <c r="AW260" s="197"/>
      <c r="AX260" s="197"/>
      <c r="AY260" s="197"/>
      <c r="AZ260" s="197"/>
      <c r="BA260" s="197"/>
      <c r="BB260" s="197"/>
    </row>
    <row r="261" spans="1:54" s="197" customFormat="1" ht="19.5" customHeight="1">
      <c r="A261" s="314" t="s">
        <v>548</v>
      </c>
      <c r="B261" s="261" t="s">
        <v>549</v>
      </c>
      <c r="C261" s="577" t="s">
        <v>437</v>
      </c>
      <c r="D261" s="578"/>
      <c r="E261" s="579"/>
      <c r="F261" s="249" t="s">
        <v>438</v>
      </c>
      <c r="G261" s="524" t="s">
        <v>28</v>
      </c>
      <c r="H261" s="296">
        <v>14</v>
      </c>
      <c r="I261" s="290" t="str">
        <f t="shared" si="23"/>
        <v>-</v>
      </c>
      <c r="J261" s="255" t="str">
        <f t="shared" si="24"/>
        <v>USD 42 / 52</v>
      </c>
      <c r="K261" s="289">
        <f t="array" ref="K261">INDEX(Table1[[CBM]:[TON]],MATCH(运价!$M261&amp;运价!$N261&amp;运价!$O261&amp;运价!$P261&amp;运价!$Q261,Table1[港口名]&amp;Table1[中转港]&amp;Table1[运价类型]&amp;Table1[直客/
同行]&amp;Table1[RT范围],0),MATCH(运价!K$28,Table1[[#Headers],[CBM]:[TON]],0))</f>
        <v>42</v>
      </c>
      <c r="L261" s="289">
        <f t="array" ref="L261">INDEX(Table1[[CBM]:[TON]],MATCH(运价!$M261&amp;运价!$N261&amp;运价!$O261&amp;运价!$P261&amp;运价!$Q261,Table1[港口名]&amp;Table1[中转港]&amp;Table1[运价类型]&amp;Table1[直客/
同行]&amp;Table1[RT范围],0),MATCH(运价!L$28,Table1[[#Headers],[CBM]:[TON]],0))</f>
        <v>52</v>
      </c>
      <c r="M261" s="225" t="s">
        <v>550</v>
      </c>
      <c r="N261" s="225" t="s">
        <v>550</v>
      </c>
      <c r="O261" s="225" t="s">
        <v>63</v>
      </c>
      <c r="P261" s="225" t="s">
        <v>64</v>
      </c>
      <c r="Q261" s="225" t="s">
        <v>65</v>
      </c>
      <c r="S261" s="210"/>
      <c r="T261" s="210"/>
      <c r="U261" s="210"/>
      <c r="V261" s="210"/>
      <c r="W261" s="210"/>
      <c r="X261" s="210"/>
      <c r="Y261" s="210"/>
      <c r="Z261" s="210"/>
      <c r="AA261" s="210"/>
      <c r="AB261" s="210"/>
      <c r="AC261" s="210"/>
      <c r="AD261" s="210"/>
      <c r="AE261" s="210"/>
      <c r="AF261" s="210"/>
      <c r="AG261" s="210"/>
      <c r="AH261" s="210"/>
      <c r="AI261" s="210"/>
      <c r="AJ261" s="210"/>
      <c r="AK261" s="210"/>
      <c r="AL261" s="210"/>
      <c r="AM261" s="210"/>
      <c r="AN261" s="210"/>
      <c r="AO261" s="210"/>
      <c r="AP261" s="210"/>
      <c r="AQ261" s="210"/>
      <c r="AR261" s="210"/>
      <c r="AS261" s="210"/>
      <c r="AT261" s="210"/>
      <c r="AU261" s="210"/>
      <c r="AV261" s="210"/>
      <c r="AW261" s="210"/>
      <c r="AX261" s="210"/>
      <c r="AY261" s="210"/>
      <c r="AZ261" s="210"/>
      <c r="BA261" s="210"/>
      <c r="BB261" s="210"/>
    </row>
    <row r="262" spans="1:54" s="1" customFormat="1" ht="19.5" customHeight="1">
      <c r="A262" s="271" t="s">
        <v>551</v>
      </c>
      <c r="B262" s="261" t="s">
        <v>552</v>
      </c>
      <c r="C262" s="577" t="s">
        <v>437</v>
      </c>
      <c r="D262" s="578"/>
      <c r="E262" s="579"/>
      <c r="F262" s="249" t="s">
        <v>553</v>
      </c>
      <c r="G262" s="524" t="s">
        <v>28</v>
      </c>
      <c r="H262" s="377">
        <v>28</v>
      </c>
      <c r="I262" s="290" t="str">
        <f t="shared" si="23"/>
        <v>-</v>
      </c>
      <c r="J262" s="255" t="str">
        <f t="shared" si="24"/>
        <v>USD 80 / 130</v>
      </c>
      <c r="K262" s="289">
        <f t="array" ref="K262">INDEX(Table1[[CBM]:[TON]],MATCH(运价!$M262&amp;运价!$N262&amp;运价!$O262&amp;运价!$P262&amp;运价!$Q262,Table1[港口名]&amp;Table1[中转港]&amp;Table1[运价类型]&amp;Table1[直客/
同行]&amp;Table1[RT范围],0),MATCH(运价!K$28,Table1[[#Headers],[CBM]:[TON]],0))</f>
        <v>80</v>
      </c>
      <c r="L262" s="289">
        <f t="array" ref="L262">INDEX(Table1[[CBM]:[TON]],MATCH(运价!$M262&amp;运价!$N262&amp;运价!$O262&amp;运价!$P262&amp;运价!$Q262,Table1[港口名]&amp;Table1[中转港]&amp;Table1[运价类型]&amp;Table1[直客/
同行]&amp;Table1[RT范围],0),MATCH(运价!L$28,Table1[[#Headers],[CBM]:[TON]],0))</f>
        <v>130</v>
      </c>
      <c r="M262" s="225" t="s">
        <v>554</v>
      </c>
      <c r="N262" s="225" t="s">
        <v>554</v>
      </c>
      <c r="O262" s="225" t="s">
        <v>63</v>
      </c>
      <c r="P262" s="225" t="s">
        <v>64</v>
      </c>
      <c r="Q262" s="225" t="s">
        <v>65</v>
      </c>
      <c r="S262" s="197"/>
      <c r="T262" s="197"/>
      <c r="U262" s="197"/>
      <c r="V262" s="197"/>
      <c r="W262" s="197"/>
      <c r="X262" s="197"/>
      <c r="Y262" s="197"/>
      <c r="Z262" s="197"/>
      <c r="AA262" s="197"/>
      <c r="AB262" s="197"/>
      <c r="AC262" s="197"/>
      <c r="AD262" s="197"/>
      <c r="AE262" s="197"/>
      <c r="AF262" s="197"/>
      <c r="AG262" s="197"/>
      <c r="AH262" s="197"/>
      <c r="AI262" s="197"/>
      <c r="AJ262" s="197"/>
      <c r="AK262" s="197"/>
      <c r="AL262" s="197"/>
      <c r="AM262" s="197"/>
      <c r="AN262" s="197"/>
      <c r="AO262" s="197"/>
      <c r="AP262" s="197"/>
      <c r="AQ262" s="197"/>
      <c r="AR262" s="197"/>
      <c r="AS262" s="197"/>
      <c r="AT262" s="197"/>
      <c r="AU262" s="197"/>
      <c r="AV262" s="197"/>
      <c r="AW262" s="197"/>
      <c r="AX262" s="197"/>
      <c r="AY262" s="197"/>
      <c r="AZ262" s="197"/>
      <c r="BA262" s="197"/>
      <c r="BB262" s="197"/>
    </row>
    <row r="263" spans="1:54" s="198" customFormat="1" ht="19.5" customHeight="1">
      <c r="A263" s="314" t="s">
        <v>555</v>
      </c>
      <c r="B263" s="261" t="s">
        <v>3138</v>
      </c>
      <c r="C263" s="577" t="s">
        <v>457</v>
      </c>
      <c r="D263" s="578"/>
      <c r="E263" s="579"/>
      <c r="F263" s="249" t="s">
        <v>556</v>
      </c>
      <c r="G263" s="524" t="s">
        <v>28</v>
      </c>
      <c r="H263" s="296" t="s">
        <v>557</v>
      </c>
      <c r="I263" s="290" t="str">
        <f t="shared" si="23"/>
        <v>-</v>
      </c>
      <c r="J263" s="255" t="str">
        <f t="shared" si="24"/>
        <v>USD ( 18 ) / ( 8 )</v>
      </c>
      <c r="K263" s="289">
        <f t="array" ref="K263">INDEX(Table1[[CBM]:[TON]],MATCH(运价!$M263&amp;运价!$N263&amp;运价!$O263&amp;运价!$P263&amp;运价!$Q263,Table1[港口名]&amp;Table1[中转港]&amp;Table1[运价类型]&amp;Table1[直客/
同行]&amp;Table1[RT范围],0),MATCH(运价!K$28,Table1[[#Headers],[CBM]:[TON]],0))</f>
        <v>-18</v>
      </c>
      <c r="L263" s="289">
        <f t="array" ref="L263">INDEX(Table1[[CBM]:[TON]],MATCH(运价!$M263&amp;运价!$N263&amp;运价!$O263&amp;运价!$P263&amp;运价!$Q263,Table1[港口名]&amp;Table1[中转港]&amp;Table1[运价类型]&amp;Table1[直客/
同行]&amp;Table1[RT范围],0),MATCH(运价!L$28,Table1[[#Headers],[CBM]:[TON]],0))</f>
        <v>-8</v>
      </c>
      <c r="M263" s="225" t="s">
        <v>558</v>
      </c>
      <c r="N263" s="225" t="s">
        <v>558</v>
      </c>
      <c r="O263" s="225" t="s">
        <v>63</v>
      </c>
      <c r="P263" s="225" t="s">
        <v>64</v>
      </c>
      <c r="Q263" s="225" t="s">
        <v>65</v>
      </c>
      <c r="S263" s="197"/>
      <c r="T263" s="197"/>
      <c r="U263" s="197"/>
      <c r="V263" s="197"/>
      <c r="W263" s="197"/>
      <c r="X263" s="197"/>
      <c r="Y263" s="197"/>
      <c r="Z263" s="197"/>
      <c r="AA263" s="197"/>
      <c r="AB263" s="197"/>
      <c r="AC263" s="197"/>
      <c r="AD263" s="197"/>
      <c r="AE263" s="197"/>
      <c r="AF263" s="197"/>
      <c r="AG263" s="197"/>
      <c r="AH263" s="197"/>
      <c r="AI263" s="197"/>
      <c r="AJ263" s="197"/>
      <c r="AK263" s="197"/>
      <c r="AL263" s="197"/>
      <c r="AM263" s="197"/>
      <c r="AN263" s="197"/>
      <c r="AO263" s="197"/>
      <c r="AP263" s="197"/>
      <c r="AQ263" s="197"/>
      <c r="AR263" s="197"/>
      <c r="AS263" s="197"/>
      <c r="AT263" s="197"/>
      <c r="AU263" s="197"/>
      <c r="AV263" s="197"/>
      <c r="AW263" s="197"/>
      <c r="AX263" s="197"/>
      <c r="AY263" s="197"/>
      <c r="AZ263" s="197"/>
      <c r="BA263" s="197"/>
      <c r="BB263" s="197"/>
    </row>
    <row r="264" spans="1:54" s="1" customFormat="1" ht="19.5" customHeight="1">
      <c r="A264" s="314" t="s">
        <v>559</v>
      </c>
      <c r="B264" s="261" t="s">
        <v>560</v>
      </c>
      <c r="C264" s="577" t="s">
        <v>437</v>
      </c>
      <c r="D264" s="578"/>
      <c r="E264" s="579"/>
      <c r="F264" s="249" t="s">
        <v>438</v>
      </c>
      <c r="G264" s="304" t="s">
        <v>550</v>
      </c>
      <c r="H264" s="296" t="s">
        <v>473</v>
      </c>
      <c r="I264" s="290" t="str">
        <f t="shared" si="23"/>
        <v>-</v>
      </c>
      <c r="J264" s="255" t="str">
        <f t="shared" si="24"/>
        <v>USD 47 / 57</v>
      </c>
      <c r="K264" s="289">
        <f t="array" ref="K264">INDEX(Table1[[CBM]:[TON]],MATCH(运价!$M264&amp;运价!$N264&amp;运价!$O264&amp;运价!$P264&amp;运价!$Q264,Table1[港口名]&amp;Table1[中转港]&amp;Table1[运价类型]&amp;Table1[直客/
同行]&amp;Table1[RT范围],0),MATCH(运价!K$28,Table1[[#Headers],[CBM]:[TON]],0))</f>
        <v>47</v>
      </c>
      <c r="L264" s="289">
        <f t="array" ref="L264">INDEX(Table1[[CBM]:[TON]],MATCH(运价!$M264&amp;运价!$N264&amp;运价!$O264&amp;运价!$P264&amp;运价!$Q264,Table1[港口名]&amp;Table1[中转港]&amp;Table1[运价类型]&amp;Table1[直客/
同行]&amp;Table1[RT范围],0),MATCH(运价!L$28,Table1[[#Headers],[CBM]:[TON]],0))</f>
        <v>57</v>
      </c>
      <c r="M264" s="225" t="s">
        <v>561</v>
      </c>
      <c r="N264" s="225" t="s">
        <v>550</v>
      </c>
      <c r="O264" s="225" t="s">
        <v>63</v>
      </c>
      <c r="P264" s="225" t="s">
        <v>64</v>
      </c>
      <c r="Q264" s="225" t="s">
        <v>65</v>
      </c>
      <c r="S264" s="197"/>
      <c r="T264" s="197"/>
      <c r="U264" s="197"/>
      <c r="V264" s="197"/>
      <c r="W264" s="197"/>
      <c r="X264" s="197"/>
      <c r="Y264" s="197"/>
      <c r="Z264" s="197"/>
      <c r="AA264" s="197"/>
      <c r="AB264" s="197"/>
      <c r="AC264" s="197"/>
      <c r="AD264" s="197"/>
      <c r="AE264" s="197"/>
      <c r="AF264" s="197"/>
      <c r="AG264" s="197"/>
      <c r="AH264" s="197"/>
      <c r="AI264" s="197"/>
      <c r="AJ264" s="197"/>
      <c r="AK264" s="197"/>
      <c r="AL264" s="197"/>
      <c r="AM264" s="197"/>
      <c r="AN264" s="197"/>
      <c r="AO264" s="197"/>
      <c r="AP264" s="197"/>
      <c r="AQ264" s="197"/>
      <c r="AR264" s="197"/>
      <c r="AS264" s="197"/>
      <c r="AT264" s="197"/>
      <c r="AU264" s="197"/>
      <c r="AV264" s="197"/>
      <c r="AW264" s="197"/>
      <c r="AX264" s="197"/>
      <c r="AY264" s="197"/>
      <c r="AZ264" s="197"/>
      <c r="BA264" s="197"/>
      <c r="BB264" s="197"/>
    </row>
    <row r="265" spans="1:54" s="197" customFormat="1" ht="19.5" customHeight="1">
      <c r="A265" s="314" t="s">
        <v>562</v>
      </c>
      <c r="B265" s="261" t="s">
        <v>563</v>
      </c>
      <c r="C265" s="577" t="s">
        <v>437</v>
      </c>
      <c r="D265" s="578"/>
      <c r="E265" s="579"/>
      <c r="F265" s="249" t="s">
        <v>438</v>
      </c>
      <c r="G265" s="304" t="s">
        <v>550</v>
      </c>
      <c r="H265" s="296" t="s">
        <v>473</v>
      </c>
      <c r="I265" s="290" t="str">
        <f t="shared" si="23"/>
        <v>-</v>
      </c>
      <c r="J265" s="255" t="str">
        <f t="shared" si="24"/>
        <v>USD 57 / 67</v>
      </c>
      <c r="K265" s="289">
        <f t="array" ref="K265">INDEX(Table1[[CBM]:[TON]],MATCH(运价!$M265&amp;运价!$N265&amp;运价!$O265&amp;运价!$P265&amp;运价!$Q265,Table1[港口名]&amp;Table1[中转港]&amp;Table1[运价类型]&amp;Table1[直客/
同行]&amp;Table1[RT范围],0),MATCH(运价!K$28,Table1[[#Headers],[CBM]:[TON]],0))</f>
        <v>57</v>
      </c>
      <c r="L265" s="289">
        <f t="array" ref="L265">INDEX(Table1[[CBM]:[TON]],MATCH(运价!$M265&amp;运价!$N265&amp;运价!$O265&amp;运价!$P265&amp;运价!$Q265,Table1[港口名]&amp;Table1[中转港]&amp;Table1[运价类型]&amp;Table1[直客/
同行]&amp;Table1[RT范围],0),MATCH(运价!L$28,Table1[[#Headers],[CBM]:[TON]],0))</f>
        <v>67</v>
      </c>
      <c r="M265" s="225" t="s">
        <v>564</v>
      </c>
      <c r="N265" s="225" t="s">
        <v>550</v>
      </c>
      <c r="O265" s="225" t="s">
        <v>63</v>
      </c>
      <c r="P265" s="225" t="s">
        <v>64</v>
      </c>
      <c r="Q265" s="225" t="s">
        <v>65</v>
      </c>
    </row>
    <row r="266" spans="1:54" s="207" customFormat="1" ht="19.5" customHeight="1">
      <c r="A266" s="314" t="s">
        <v>565</v>
      </c>
      <c r="B266" s="261" t="s">
        <v>3139</v>
      </c>
      <c r="C266" s="577" t="s">
        <v>457</v>
      </c>
      <c r="D266" s="578"/>
      <c r="E266" s="579"/>
      <c r="F266" s="249" t="s">
        <v>556</v>
      </c>
      <c r="G266" s="304" t="s">
        <v>558</v>
      </c>
      <c r="H266" s="296">
        <v>46</v>
      </c>
      <c r="I266" s="290" t="str">
        <f t="shared" si="23"/>
        <v>-</v>
      </c>
      <c r="J266" s="255" t="str">
        <f t="shared" si="24"/>
        <v>USD 150 / 160</v>
      </c>
      <c r="K266" s="289">
        <f t="array" ref="K266">INDEX(Table1[[CBM]:[TON]],MATCH(运价!$M266&amp;运价!$N266&amp;运价!$O266&amp;运价!$P266&amp;运价!$Q266,Table1[港口名]&amp;Table1[中转港]&amp;Table1[运价类型]&amp;Table1[直客/
同行]&amp;Table1[RT范围],0),MATCH(运价!K$28,Table1[[#Headers],[CBM]:[TON]],0))</f>
        <v>150</v>
      </c>
      <c r="L266" s="289">
        <f t="array" ref="L266">INDEX(Table1[[CBM]:[TON]],MATCH(运价!$M266&amp;运价!$N266&amp;运价!$O266&amp;运价!$P266&amp;运价!$Q266,Table1[港口名]&amp;Table1[中转港]&amp;Table1[运价类型]&amp;Table1[直客/
同行]&amp;Table1[RT范围],0),MATCH(运价!L$28,Table1[[#Headers],[CBM]:[TON]],0))</f>
        <v>160</v>
      </c>
      <c r="M266" s="225" t="s">
        <v>566</v>
      </c>
      <c r="N266" s="225" t="s">
        <v>558</v>
      </c>
      <c r="O266" s="225" t="s">
        <v>63</v>
      </c>
      <c r="P266" s="225" t="s">
        <v>64</v>
      </c>
      <c r="Q266" s="225" t="s">
        <v>65</v>
      </c>
      <c r="S266" s="197"/>
      <c r="T266" s="197"/>
      <c r="U266" s="197"/>
      <c r="V266" s="197"/>
      <c r="W266" s="197"/>
      <c r="X266" s="197"/>
      <c r="Y266" s="197"/>
      <c r="Z266" s="197"/>
      <c r="AA266" s="197"/>
      <c r="AB266" s="197"/>
      <c r="AC266" s="197"/>
      <c r="AD266" s="197"/>
      <c r="AE266" s="197"/>
      <c r="AF266" s="197"/>
      <c r="AG266" s="197"/>
      <c r="AH266" s="197"/>
      <c r="AI266" s="197"/>
      <c r="AJ266" s="197"/>
      <c r="AK266" s="197"/>
      <c r="AL266" s="197"/>
      <c r="AM266" s="197"/>
      <c r="AN266" s="197"/>
      <c r="AO266" s="197"/>
      <c r="AP266" s="197"/>
      <c r="AQ266" s="197"/>
      <c r="AR266" s="197"/>
      <c r="AS266" s="197"/>
      <c r="AT266" s="197"/>
      <c r="AU266" s="197"/>
      <c r="AV266" s="197"/>
      <c r="AW266" s="197"/>
      <c r="AX266" s="197"/>
      <c r="AY266" s="197"/>
      <c r="AZ266" s="197"/>
      <c r="BA266" s="197"/>
      <c r="BB266" s="197"/>
    </row>
    <row r="267" spans="1:54" s="197" customFormat="1" ht="19.5" customHeight="1">
      <c r="A267" s="337" t="s">
        <v>567</v>
      </c>
      <c r="B267" s="339"/>
      <c r="C267" s="339"/>
      <c r="D267" s="339"/>
      <c r="E267" s="339"/>
      <c r="F267" s="339"/>
      <c r="G267" s="339"/>
      <c r="H267" s="257"/>
      <c r="I267" s="290"/>
      <c r="J267" s="255"/>
      <c r="K267" s="289"/>
      <c r="L267" s="289"/>
      <c r="M267" s="225"/>
      <c r="N267" s="225"/>
      <c r="O267" s="225"/>
      <c r="P267" s="225"/>
      <c r="Q267" s="225"/>
    </row>
    <row r="268" spans="1:54" s="197" customFormat="1" ht="19.5" customHeight="1">
      <c r="A268" s="554" t="s">
        <v>568</v>
      </c>
      <c r="B268" s="555"/>
      <c r="C268" s="555"/>
      <c r="D268" s="555"/>
      <c r="E268" s="555"/>
      <c r="F268" s="555"/>
      <c r="G268" s="555"/>
      <c r="H268" s="556"/>
      <c r="I268" s="290"/>
      <c r="J268" s="288"/>
      <c r="K268" s="289"/>
      <c r="L268" s="289"/>
      <c r="M268" s="225"/>
      <c r="N268" s="225"/>
      <c r="O268" s="225"/>
      <c r="P268" s="225"/>
      <c r="Q268" s="225"/>
      <c r="S268" s="198"/>
      <c r="T268" s="198"/>
      <c r="U268" s="198"/>
      <c r="V268" s="198"/>
      <c r="W268" s="198"/>
      <c r="X268" s="198"/>
      <c r="Y268" s="198"/>
      <c r="Z268" s="198"/>
      <c r="AA268" s="198"/>
      <c r="AB268" s="198"/>
      <c r="AC268" s="198"/>
      <c r="AD268" s="198"/>
      <c r="AE268" s="198"/>
      <c r="AF268" s="198"/>
      <c r="AG268" s="198"/>
      <c r="AH268" s="198"/>
      <c r="AI268" s="198"/>
      <c r="AJ268" s="198"/>
      <c r="AK268" s="198"/>
      <c r="AL268" s="198"/>
      <c r="AM268" s="198"/>
      <c r="AN268" s="198"/>
      <c r="AO268" s="198"/>
      <c r="AP268" s="198"/>
      <c r="AQ268" s="198"/>
      <c r="AR268" s="198"/>
      <c r="AS268" s="198"/>
      <c r="AT268" s="198"/>
      <c r="AU268" s="198"/>
      <c r="AV268" s="198"/>
      <c r="AW268" s="198"/>
      <c r="AX268" s="198"/>
      <c r="AY268" s="198"/>
      <c r="AZ268" s="198"/>
      <c r="BA268" s="198"/>
      <c r="BB268" s="198"/>
    </row>
    <row r="269" spans="1:54" s="197" customFormat="1" ht="19.5" customHeight="1">
      <c r="A269" s="574"/>
      <c r="B269" s="575"/>
      <c r="C269" s="575"/>
      <c r="D269" s="575"/>
      <c r="E269" s="575"/>
      <c r="F269" s="575"/>
      <c r="G269" s="316"/>
      <c r="H269" s="378"/>
      <c r="I269" s="290"/>
      <c r="J269" s="255"/>
      <c r="K269" s="289"/>
      <c r="L269" s="289"/>
      <c r="M269" s="225"/>
      <c r="N269" s="225"/>
      <c r="O269" s="225"/>
      <c r="P269" s="225"/>
      <c r="Q269" s="225"/>
      <c r="S269" s="198"/>
      <c r="T269" s="198"/>
      <c r="U269" s="198"/>
      <c r="V269" s="198"/>
      <c r="W269" s="198"/>
      <c r="X269" s="198"/>
      <c r="Y269" s="198"/>
      <c r="Z269" s="198"/>
      <c r="AA269" s="198"/>
      <c r="AB269" s="198"/>
      <c r="AC269" s="198"/>
      <c r="AD269" s="198"/>
      <c r="AE269" s="198"/>
      <c r="AF269" s="198"/>
      <c r="AG269" s="198"/>
      <c r="AH269" s="198"/>
      <c r="AI269" s="198"/>
      <c r="AJ269" s="198"/>
      <c r="AK269" s="198"/>
      <c r="AL269" s="198"/>
      <c r="AM269" s="198"/>
      <c r="AN269" s="198"/>
      <c r="AO269" s="198"/>
      <c r="AP269" s="198"/>
      <c r="AQ269" s="198"/>
      <c r="AR269" s="198"/>
      <c r="AS269" s="198"/>
      <c r="AT269" s="198"/>
      <c r="AU269" s="198"/>
      <c r="AV269" s="198"/>
      <c r="AW269" s="198"/>
      <c r="AX269" s="198"/>
      <c r="AY269" s="198"/>
      <c r="AZ269" s="198"/>
      <c r="BA269" s="198"/>
      <c r="BB269" s="198"/>
    </row>
    <row r="270" spans="1:54" s="208" customFormat="1" ht="19.5" customHeight="1">
      <c r="A270" s="379" t="s">
        <v>569</v>
      </c>
      <c r="B270" s="240" t="s">
        <v>19</v>
      </c>
      <c r="C270" s="558" t="s">
        <v>170</v>
      </c>
      <c r="D270" s="558"/>
      <c r="E270" s="242" t="s">
        <v>20</v>
      </c>
      <c r="F270" s="242" t="s">
        <v>21</v>
      </c>
      <c r="G270" s="242" t="s">
        <v>22</v>
      </c>
      <c r="H270" s="380" t="s">
        <v>23</v>
      </c>
      <c r="I270" s="290"/>
      <c r="J270" s="288" t="s">
        <v>10</v>
      </c>
      <c r="K270" s="289" t="s">
        <v>11</v>
      </c>
      <c r="L270" s="289" t="s">
        <v>12</v>
      </c>
      <c r="M270" s="224" t="s">
        <v>13</v>
      </c>
      <c r="N270" s="224" t="s">
        <v>14</v>
      </c>
      <c r="O270" s="224" t="s">
        <v>15</v>
      </c>
      <c r="P270" s="224" t="s">
        <v>16</v>
      </c>
      <c r="Q270" s="224" t="s">
        <v>17</v>
      </c>
      <c r="S270" s="1"/>
      <c r="T270" s="1"/>
      <c r="U270" s="1"/>
      <c r="V270" s="1"/>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row>
    <row r="271" spans="1:54" s="198" customFormat="1" ht="19.5" customHeight="1">
      <c r="A271" s="363" t="s">
        <v>570</v>
      </c>
      <c r="B271" s="274" t="s">
        <v>571</v>
      </c>
      <c r="C271" s="545">
        <v>0</v>
      </c>
      <c r="D271" s="546"/>
      <c r="E271" s="305" t="s">
        <v>49</v>
      </c>
      <c r="F271" s="277" t="s">
        <v>572</v>
      </c>
      <c r="G271" s="522" t="s">
        <v>28</v>
      </c>
      <c r="H271" s="248">
        <v>40</v>
      </c>
      <c r="I271" s="290" t="str">
        <f>IF(J271="","",IF(J271="SYSTEM PRICE","",IF(B271=J271,"-","check")))</f>
        <v>-</v>
      </c>
      <c r="J271" s="255" t="str">
        <f>"USD "&amp;IF(K271&lt;0,"( "&amp;-K271&amp;" )",K271)&amp;" / "&amp;IF(L271&lt;0,"( "&amp;-L271&amp;" )",L271)</f>
        <v>USD 50 / 55</v>
      </c>
      <c r="K271" s="289">
        <f t="array" ref="K271">INDEX(Table1[[CBM]:[TON]],MATCH(运价!$M271&amp;运价!$N271&amp;运价!$O271&amp;运价!$P271&amp;运价!$Q271,Table1[港口名]&amp;Table1[中转港]&amp;Table1[运价类型]&amp;Table1[直客/
同行]&amp;Table1[RT范围],0),MATCH(运价!K$28,Table1[[#Headers],[CBM]:[TON]],0))</f>
        <v>50</v>
      </c>
      <c r="L271" s="289">
        <f t="array" ref="L271">INDEX(Table1[[CBM]:[TON]],MATCH(运价!$M271&amp;运价!$N271&amp;运价!$O271&amp;运价!$P271&amp;运价!$Q271,Table1[港口名]&amp;Table1[中转港]&amp;Table1[运价类型]&amp;Table1[直客/
同行]&amp;Table1[RT范围],0),MATCH(运价!L$28,Table1[[#Headers],[CBM]:[TON]],0))</f>
        <v>55</v>
      </c>
      <c r="M271" s="323" t="s">
        <v>573</v>
      </c>
      <c r="N271" s="323" t="s">
        <v>573</v>
      </c>
      <c r="O271" s="225" t="s">
        <v>63</v>
      </c>
      <c r="P271" s="225" t="s">
        <v>64</v>
      </c>
      <c r="Q271" s="225" t="s">
        <v>65</v>
      </c>
    </row>
    <row r="272" spans="1:54" s="197" customFormat="1" ht="19.5" customHeight="1">
      <c r="A272" s="363" t="s">
        <v>574</v>
      </c>
      <c r="B272" s="274" t="s">
        <v>571</v>
      </c>
      <c r="C272" s="545">
        <v>0</v>
      </c>
      <c r="D272" s="546"/>
      <c r="E272" s="305" t="s">
        <v>49</v>
      </c>
      <c r="F272" s="277" t="s">
        <v>572</v>
      </c>
      <c r="G272" s="277" t="s">
        <v>573</v>
      </c>
      <c r="H272" s="248">
        <v>45</v>
      </c>
      <c r="I272" s="290" t="str">
        <f>IF(J272="","",IF(J272="SYSTEM PRICE","",IF(B272=J272,"-","check")))</f>
        <v>-</v>
      </c>
      <c r="J272" s="255" t="str">
        <f>"USD "&amp;IF(K272&lt;0,"( "&amp;-K272&amp;" )",K272)&amp;" / "&amp;IF(L272&lt;0,"( "&amp;-L272&amp;" )",L272)</f>
        <v>USD 50 / 55</v>
      </c>
      <c r="K272" s="289">
        <f t="array" ref="K272">INDEX(Table1[[CBM]:[TON]],MATCH(运价!$M272&amp;运价!$N272&amp;运价!$O272&amp;运价!$P272&amp;运价!$Q272,Table1[港口名]&amp;Table1[中转港]&amp;Table1[运价类型]&amp;Table1[直客/
同行]&amp;Table1[RT范围],0),MATCH(运价!K$28,Table1[[#Headers],[CBM]:[TON]],0))</f>
        <v>50</v>
      </c>
      <c r="L272" s="289">
        <f t="array" ref="L272">INDEX(Table1[[CBM]:[TON]],MATCH(运价!$M272&amp;运价!$N272&amp;运价!$O272&amp;运价!$P272&amp;运价!$Q272,Table1[港口名]&amp;Table1[中转港]&amp;Table1[运价类型]&amp;Table1[直客/
同行]&amp;Table1[RT范围],0),MATCH(运价!L$28,Table1[[#Headers],[CBM]:[TON]],0))</f>
        <v>55</v>
      </c>
      <c r="M272" s="295" t="s">
        <v>575</v>
      </c>
      <c r="N272" s="391" t="s">
        <v>573</v>
      </c>
      <c r="O272" s="225" t="s">
        <v>63</v>
      </c>
      <c r="P272" s="225" t="s">
        <v>64</v>
      </c>
      <c r="Q272" s="225" t="s">
        <v>65</v>
      </c>
      <c r="S272" s="198"/>
      <c r="T272" s="198"/>
      <c r="U272" s="198"/>
      <c r="V272" s="198"/>
      <c r="W272" s="198"/>
      <c r="X272" s="198"/>
      <c r="Y272" s="198"/>
      <c r="Z272" s="198"/>
      <c r="AA272" s="198"/>
      <c r="AB272" s="198"/>
      <c r="AC272" s="198"/>
      <c r="AD272" s="198"/>
      <c r="AE272" s="198"/>
      <c r="AF272" s="198"/>
      <c r="AG272" s="198"/>
      <c r="AH272" s="198"/>
      <c r="AI272" s="198"/>
      <c r="AJ272" s="198"/>
      <c r="AK272" s="198"/>
      <c r="AL272" s="198"/>
      <c r="AM272" s="198"/>
      <c r="AN272" s="198"/>
      <c r="AO272" s="198"/>
      <c r="AP272" s="198"/>
      <c r="AQ272" s="198"/>
      <c r="AR272" s="198"/>
      <c r="AS272" s="198"/>
      <c r="AT272" s="198"/>
      <c r="AU272" s="198"/>
      <c r="AV272" s="198"/>
      <c r="AW272" s="198"/>
      <c r="AX272" s="198"/>
      <c r="AY272" s="198"/>
      <c r="AZ272" s="198"/>
      <c r="BA272" s="198"/>
      <c r="BB272" s="198"/>
    </row>
    <row r="273" spans="1:54" s="198" customFormat="1" ht="19.5" customHeight="1">
      <c r="A273" s="363" t="s">
        <v>576</v>
      </c>
      <c r="B273" s="274" t="s">
        <v>577</v>
      </c>
      <c r="C273" s="545">
        <v>0</v>
      </c>
      <c r="D273" s="546"/>
      <c r="E273" s="305" t="s">
        <v>49</v>
      </c>
      <c r="F273" s="277" t="s">
        <v>572</v>
      </c>
      <c r="G273" s="277" t="s">
        <v>573</v>
      </c>
      <c r="H273" s="248">
        <v>45</v>
      </c>
      <c r="I273" s="290" t="str">
        <f>IF(J273="","",IF(J273="SYSTEM PRICE","",IF(B273=J273,"-","check")))</f>
        <v>-</v>
      </c>
      <c r="J273" s="255" t="str">
        <f>"USD "&amp;IF(K273&lt;0,"( "&amp;-K273&amp;" )",K273)&amp;" / "&amp;IF(L273&lt;0,"( "&amp;-L273&amp;" )",L273)</f>
        <v>USD 70 / 75</v>
      </c>
      <c r="K273" s="289">
        <f t="array" ref="K273">INDEX(Table1[[CBM]:[TON]],MATCH(运价!$M273&amp;运价!$N273&amp;运价!$O273&amp;运价!$P273&amp;运价!$Q273,Table1[港口名]&amp;Table1[中转港]&amp;Table1[运价类型]&amp;Table1[直客/
同行]&amp;Table1[RT范围],0),MATCH(运价!K$28,Table1[[#Headers],[CBM]:[TON]],0))</f>
        <v>70</v>
      </c>
      <c r="L273" s="289">
        <f t="array" ref="L273">INDEX(Table1[[CBM]:[TON]],MATCH(运价!$M273&amp;运价!$N273&amp;运价!$O273&amp;运价!$P273&amp;运价!$Q273,Table1[港口名]&amp;Table1[中转港]&amp;Table1[运价类型]&amp;Table1[直客/
同行]&amp;Table1[RT范围],0),MATCH(运价!L$28,Table1[[#Headers],[CBM]:[TON]],0))</f>
        <v>75</v>
      </c>
      <c r="M273" s="391" t="s">
        <v>578</v>
      </c>
      <c r="N273" s="391" t="s">
        <v>573</v>
      </c>
      <c r="O273" s="225" t="s">
        <v>63</v>
      </c>
      <c r="P273" s="225" t="s">
        <v>64</v>
      </c>
      <c r="Q273" s="225" t="s">
        <v>65</v>
      </c>
    </row>
    <row r="274" spans="1:54" s="198" customFormat="1" ht="19.5" customHeight="1">
      <c r="A274" s="337" t="s">
        <v>579</v>
      </c>
      <c r="B274" s="353"/>
      <c r="C274" s="353"/>
      <c r="D274" s="353"/>
      <c r="E274"/>
      <c r="F274" s="353"/>
      <c r="G274" s="256"/>
      <c r="H274" s="354"/>
      <c r="I274" s="290"/>
      <c r="J274" s="288"/>
      <c r="K274" s="289"/>
      <c r="L274" s="289"/>
      <c r="M274" s="224"/>
      <c r="N274" s="224"/>
      <c r="O274" s="224"/>
      <c r="P274" s="224"/>
      <c r="Q274" s="224"/>
      <c r="R274"/>
      <c r="S274" s="197"/>
      <c r="T274" s="197"/>
      <c r="U274" s="197"/>
      <c r="V274" s="197"/>
      <c r="W274" s="197"/>
      <c r="X274" s="197"/>
      <c r="Y274" s="197"/>
      <c r="Z274" s="197"/>
      <c r="AA274" s="197"/>
      <c r="AB274" s="197"/>
      <c r="AC274" s="197"/>
      <c r="AD274" s="197"/>
      <c r="AE274" s="197"/>
      <c r="AF274" s="197"/>
      <c r="AG274" s="197"/>
      <c r="AH274" s="197"/>
      <c r="AI274" s="197"/>
      <c r="AJ274" s="197"/>
      <c r="AK274" s="197"/>
      <c r="AL274" s="197"/>
      <c r="AM274" s="197"/>
      <c r="AN274" s="197"/>
      <c r="AO274" s="197"/>
      <c r="AP274" s="197"/>
      <c r="AQ274" s="197"/>
      <c r="AR274" s="197"/>
      <c r="AS274" s="197"/>
      <c r="AT274" s="197"/>
      <c r="AU274" s="197"/>
      <c r="AV274" s="197"/>
      <c r="AW274" s="197"/>
      <c r="AX274" s="197"/>
      <c r="AY274" s="197"/>
      <c r="AZ274" s="197"/>
      <c r="BA274" s="197"/>
      <c r="BB274" s="197"/>
    </row>
    <row r="275" spans="1:54" s="197" customFormat="1" ht="19.5" customHeight="1">
      <c r="A275" s="576" t="s">
        <v>580</v>
      </c>
      <c r="B275" s="551"/>
      <c r="C275" s="551"/>
      <c r="D275" s="551"/>
      <c r="E275" s="551"/>
      <c r="F275" s="551"/>
      <c r="G275" s="551"/>
      <c r="H275" s="552"/>
      <c r="I275" s="290"/>
      <c r="J275" s="255"/>
      <c r="K275" s="289"/>
      <c r="L275" s="289"/>
      <c r="M275" s="225"/>
      <c r="N275" s="225"/>
      <c r="O275" s="225"/>
      <c r="P275" s="225"/>
      <c r="Q275" s="225"/>
    </row>
    <row r="276" spans="1:54" s="197" customFormat="1" ht="19.5" customHeight="1">
      <c r="A276" s="574"/>
      <c r="B276" s="575"/>
      <c r="C276" s="575"/>
      <c r="D276" s="575"/>
      <c r="E276" s="575"/>
      <c r="F276" s="575"/>
      <c r="G276" s="316"/>
      <c r="H276" s="378"/>
      <c r="I276" s="290"/>
      <c r="J276" s="255"/>
      <c r="K276" s="289"/>
      <c r="L276" s="289"/>
      <c r="M276" s="225"/>
      <c r="N276" s="225"/>
      <c r="O276" s="225"/>
      <c r="P276" s="225"/>
      <c r="Q276" s="225"/>
    </row>
    <row r="277" spans="1:54" s="197" customFormat="1" ht="19.5" customHeight="1">
      <c r="A277" s="379" t="s">
        <v>581</v>
      </c>
      <c r="B277" s="240" t="s">
        <v>19</v>
      </c>
      <c r="C277" s="561" t="s">
        <v>582</v>
      </c>
      <c r="D277" s="561"/>
      <c r="E277" s="242" t="s">
        <v>20</v>
      </c>
      <c r="F277" s="242" t="s">
        <v>21</v>
      </c>
      <c r="G277" s="242" t="s">
        <v>22</v>
      </c>
      <c r="H277" s="380" t="s">
        <v>23</v>
      </c>
      <c r="I277" s="290"/>
      <c r="J277" s="288" t="s">
        <v>10</v>
      </c>
      <c r="K277" s="289" t="s">
        <v>11</v>
      </c>
      <c r="L277" s="289" t="s">
        <v>12</v>
      </c>
      <c r="M277" s="224" t="s">
        <v>13</v>
      </c>
      <c r="N277" s="224" t="s">
        <v>14</v>
      </c>
      <c r="O277" s="224" t="s">
        <v>15</v>
      </c>
      <c r="P277" s="224" t="s">
        <v>16</v>
      </c>
      <c r="Q277" s="224" t="s">
        <v>17</v>
      </c>
      <c r="S277" s="198"/>
      <c r="T277" s="198"/>
      <c r="U277" s="198"/>
      <c r="V277" s="198"/>
      <c r="W277" s="198"/>
      <c r="X277" s="198"/>
      <c r="Y277" s="198"/>
      <c r="Z277" s="198"/>
      <c r="AA277" s="198"/>
      <c r="AB277" s="198"/>
      <c r="AC277" s="198"/>
      <c r="AD277" s="198"/>
      <c r="AE277" s="198"/>
      <c r="AF277" s="198"/>
      <c r="AG277" s="198"/>
      <c r="AH277" s="198"/>
      <c r="AI277" s="198"/>
      <c r="AJ277" s="198"/>
      <c r="AK277" s="198"/>
      <c r="AL277" s="198"/>
      <c r="AM277" s="198"/>
      <c r="AN277" s="198"/>
      <c r="AO277" s="198"/>
      <c r="AP277" s="198"/>
      <c r="AQ277" s="198"/>
      <c r="AR277" s="198"/>
      <c r="AS277" s="198"/>
      <c r="AT277" s="198"/>
      <c r="AU277" s="198"/>
      <c r="AV277" s="198"/>
      <c r="AW277" s="198"/>
      <c r="AX277" s="198"/>
      <c r="AY277" s="198"/>
      <c r="AZ277" s="198"/>
      <c r="BA277" s="198"/>
      <c r="BB277" s="198"/>
    </row>
    <row r="278" spans="1:54" s="197" customFormat="1" ht="19.5" customHeight="1">
      <c r="A278" s="276" t="s">
        <v>583</v>
      </c>
      <c r="B278" s="274" t="s">
        <v>584</v>
      </c>
      <c r="C278" s="545">
        <v>0</v>
      </c>
      <c r="D278" s="546"/>
      <c r="E278" s="275" t="s">
        <v>437</v>
      </c>
      <c r="F278" s="277" t="s">
        <v>585</v>
      </c>
      <c r="G278" s="522" t="s">
        <v>28</v>
      </c>
      <c r="H278" s="248" t="s">
        <v>586</v>
      </c>
      <c r="I278" s="290" t="str">
        <f t="shared" ref="I278:I286" si="25">IF(J278="","",IF(J278="SYSTEM PRICE","",IF(B278=J278,"-","check")))</f>
        <v>-</v>
      </c>
      <c r="J278" s="255" t="str">
        <f t="shared" ref="J278:J286" si="26">"USD "&amp;IF(K278&lt;0,"( "&amp;-K278&amp;" )",K278)&amp;" / "&amp;IF(L278&lt;0,"( "&amp;-L278&amp;" )",L278)</f>
        <v>USD ( 70 ) / ( 60 )</v>
      </c>
      <c r="K278" s="289">
        <f t="array" ref="K278">INDEX(Table1[[CBM]:[TON]],MATCH(运价!$M278&amp;运价!$N278&amp;运价!$O278&amp;运价!$P278&amp;运价!$Q278,Table1[港口名]&amp;Table1[中转港]&amp;Table1[运价类型]&amp;Table1[直客/
同行]&amp;Table1[RT范围],0),MATCH(运价!K$28,Table1[[#Headers],[CBM]:[TON]],0))</f>
        <v>-70</v>
      </c>
      <c r="L278" s="289">
        <f t="array" ref="L278">INDEX(Table1[[CBM]:[TON]],MATCH(运价!$M278&amp;运价!$N278&amp;运价!$O278&amp;运价!$P278&amp;运价!$Q278,Table1[港口名]&amp;Table1[中转港]&amp;Table1[运价类型]&amp;Table1[直客/
同行]&amp;Table1[RT范围],0),MATCH(运价!L$28,Table1[[#Headers],[CBM]:[TON]],0))</f>
        <v>-60</v>
      </c>
      <c r="M278" s="225" t="s">
        <v>587</v>
      </c>
      <c r="N278" s="225" t="s">
        <v>587</v>
      </c>
      <c r="O278" s="225" t="s">
        <v>63</v>
      </c>
      <c r="P278" s="225" t="s">
        <v>64</v>
      </c>
      <c r="Q278" s="225" t="s">
        <v>65</v>
      </c>
    </row>
    <row r="279" spans="1:54" s="197" customFormat="1" ht="19.5" customHeight="1">
      <c r="A279" s="276" t="s">
        <v>588</v>
      </c>
      <c r="B279" s="274" t="s">
        <v>589</v>
      </c>
      <c r="C279" s="545"/>
      <c r="D279" s="546"/>
      <c r="E279" s="275" t="s">
        <v>49</v>
      </c>
      <c r="F279" s="277" t="s">
        <v>590</v>
      </c>
      <c r="G279" s="522" t="s">
        <v>28</v>
      </c>
      <c r="H279" s="248" t="s">
        <v>591</v>
      </c>
      <c r="I279" s="290" t="str">
        <f t="shared" si="25"/>
        <v>-</v>
      </c>
      <c r="J279" s="255" t="str">
        <f t="shared" si="26"/>
        <v>USD ( 35 ) / ( 30 )</v>
      </c>
      <c r="K279" s="289">
        <f t="array" ref="K279">INDEX(Table1[[CBM]:[TON]],MATCH(运价!$M279&amp;运价!$N279&amp;运价!$O279&amp;运价!$P279&amp;运价!$Q279,Table1[港口名]&amp;Table1[中转港]&amp;Table1[运价类型]&amp;Table1[直客/
同行]&amp;Table1[RT范围],0),MATCH(运价!K$28,Table1[[#Headers],[CBM]:[TON]],0))</f>
        <v>-35</v>
      </c>
      <c r="L279" s="289">
        <f t="array" ref="L279">INDEX(Table1[[CBM]:[TON]],MATCH(运价!$M279&amp;运价!$N279&amp;运价!$O279&amp;运价!$P279&amp;运价!$Q279,Table1[港口名]&amp;Table1[中转港]&amp;Table1[运价类型]&amp;Table1[直客/
同行]&amp;Table1[RT范围],0),MATCH(运价!L$28,Table1[[#Headers],[CBM]:[TON]],0))</f>
        <v>-30</v>
      </c>
      <c r="M279" s="225" t="s">
        <v>592</v>
      </c>
      <c r="N279" s="225" t="s">
        <v>592</v>
      </c>
      <c r="O279" s="225" t="s">
        <v>63</v>
      </c>
      <c r="P279" s="225" t="s">
        <v>64</v>
      </c>
      <c r="Q279" s="225" t="s">
        <v>65</v>
      </c>
    </row>
    <row r="280" spans="1:54" s="197" customFormat="1" ht="19.5" customHeight="1">
      <c r="A280" s="276" t="s">
        <v>593</v>
      </c>
      <c r="B280" s="274" t="s">
        <v>584</v>
      </c>
      <c r="C280" s="545">
        <v>0</v>
      </c>
      <c r="D280" s="546"/>
      <c r="E280" s="275" t="s">
        <v>437</v>
      </c>
      <c r="F280" s="277" t="s">
        <v>585</v>
      </c>
      <c r="G280" s="522" t="s">
        <v>28</v>
      </c>
      <c r="H280" s="248" t="s">
        <v>594</v>
      </c>
      <c r="I280" s="290" t="str">
        <f t="shared" si="25"/>
        <v>-</v>
      </c>
      <c r="J280" s="255" t="str">
        <f t="shared" si="26"/>
        <v>USD ( 70 ) / ( 60 )</v>
      </c>
      <c r="K280" s="289">
        <f t="array" ref="K280">INDEX(Table1[[CBM]:[TON]],MATCH(运价!$M280&amp;运价!$N280&amp;运价!$O280&amp;运价!$P280&amp;运价!$Q280,Table1[港口名]&amp;Table1[中转港]&amp;Table1[运价类型]&amp;Table1[直客/
同行]&amp;Table1[RT范围],0),MATCH(运价!K$28,Table1[[#Headers],[CBM]:[TON]],0))</f>
        <v>-70</v>
      </c>
      <c r="L280" s="289">
        <f t="array" ref="L280">INDEX(Table1[[CBM]:[TON]],MATCH(运价!$M280&amp;运价!$N280&amp;运价!$O280&amp;运价!$P280&amp;运价!$Q280,Table1[港口名]&amp;Table1[中转港]&amp;Table1[运价类型]&amp;Table1[直客/
同行]&amp;Table1[RT范围],0),MATCH(运价!L$28,Table1[[#Headers],[CBM]:[TON]],0))</f>
        <v>-60</v>
      </c>
      <c r="M280" s="225" t="s">
        <v>595</v>
      </c>
      <c r="N280" s="225" t="s">
        <v>595</v>
      </c>
      <c r="O280" s="225" t="s">
        <v>63</v>
      </c>
      <c r="P280" s="225" t="s">
        <v>64</v>
      </c>
      <c r="Q280" s="225" t="s">
        <v>65</v>
      </c>
    </row>
    <row r="281" spans="1:54" s="197" customFormat="1" ht="19.5" customHeight="1">
      <c r="A281" s="276" t="s">
        <v>596</v>
      </c>
      <c r="B281" s="274" t="s">
        <v>597</v>
      </c>
      <c r="C281" s="545">
        <v>0</v>
      </c>
      <c r="D281" s="546"/>
      <c r="E281" s="275" t="s">
        <v>437</v>
      </c>
      <c r="F281" s="277" t="s">
        <v>585</v>
      </c>
      <c r="G281" s="277" t="s">
        <v>595</v>
      </c>
      <c r="H281" s="248">
        <v>47</v>
      </c>
      <c r="I281" s="290" t="str">
        <f t="shared" si="25"/>
        <v>-</v>
      </c>
      <c r="J281" s="255" t="str">
        <f t="shared" si="26"/>
        <v>USD ( 65 ) / ( 60 )</v>
      </c>
      <c r="K281" s="289">
        <f t="array" ref="K281">INDEX(Table1[[CBM]:[TON]],MATCH(运价!$M281&amp;运价!$N281&amp;运价!$O281&amp;运价!$P281&amp;运价!$Q281,Table1[港口名]&amp;Table1[中转港]&amp;Table1[运价类型]&amp;Table1[直客/
同行]&amp;Table1[RT范围],0),MATCH(运价!K$28,Table1[[#Headers],[CBM]:[TON]],0))</f>
        <v>-65</v>
      </c>
      <c r="L281" s="289">
        <f t="array" ref="L281">INDEX(Table1[[CBM]:[TON]],MATCH(运价!$M281&amp;运价!$N281&amp;运价!$O281&amp;运价!$P281&amp;运价!$Q281,Table1[港口名]&amp;Table1[中转港]&amp;Table1[运价类型]&amp;Table1[直客/
同行]&amp;Table1[RT范围],0),MATCH(运价!L$28,Table1[[#Headers],[CBM]:[TON]],0))</f>
        <v>-60</v>
      </c>
      <c r="M281" s="323" t="s">
        <v>598</v>
      </c>
      <c r="N281" s="323" t="s">
        <v>595</v>
      </c>
      <c r="O281" s="225" t="s">
        <v>63</v>
      </c>
      <c r="P281" s="225" t="s">
        <v>64</v>
      </c>
      <c r="Q281" s="225" t="s">
        <v>65</v>
      </c>
    </row>
    <row r="282" spans="1:54" s="209" customFormat="1" ht="19.5" customHeight="1">
      <c r="A282" s="276" t="s">
        <v>599</v>
      </c>
      <c r="B282" s="274" t="s">
        <v>600</v>
      </c>
      <c r="C282" s="545"/>
      <c r="D282" s="546"/>
      <c r="E282" s="275" t="s">
        <v>437</v>
      </c>
      <c r="F282" s="277" t="s">
        <v>585</v>
      </c>
      <c r="G282" s="277" t="s">
        <v>595</v>
      </c>
      <c r="H282" s="248">
        <v>47</v>
      </c>
      <c r="I282" s="290" t="str">
        <f t="shared" si="25"/>
        <v>-</v>
      </c>
      <c r="J282" s="255" t="str">
        <f t="shared" si="26"/>
        <v>USD ( 55 ) / ( 50 )</v>
      </c>
      <c r="K282" s="289">
        <f t="array" ref="K282">INDEX(Table1[[CBM]:[TON]],MATCH(运价!$M282&amp;运价!$N282&amp;运价!$O282&amp;运价!$P282&amp;运价!$Q282,Table1[港口名]&amp;Table1[中转港]&amp;Table1[运价类型]&amp;Table1[直客/
同行]&amp;Table1[RT范围],0),MATCH(运价!K$28,Table1[[#Headers],[CBM]:[TON]],0))</f>
        <v>-55</v>
      </c>
      <c r="L282" s="289">
        <f t="array" ref="L282">INDEX(Table1[[CBM]:[TON]],MATCH(运价!$M282&amp;运价!$N282&amp;运价!$O282&amp;运价!$P282&amp;运价!$Q282,Table1[港口名]&amp;Table1[中转港]&amp;Table1[运价类型]&amp;Table1[直客/
同行]&amp;Table1[RT范围],0),MATCH(运价!L$28,Table1[[#Headers],[CBM]:[TON]],0))</f>
        <v>-50</v>
      </c>
      <c r="M282" s="323" t="s">
        <v>601</v>
      </c>
      <c r="N282" s="225" t="s">
        <v>595</v>
      </c>
      <c r="O282" s="225" t="s">
        <v>63</v>
      </c>
      <c r="P282" s="225" t="s">
        <v>64</v>
      </c>
      <c r="Q282" s="225" t="s">
        <v>65</v>
      </c>
      <c r="S282" s="197"/>
      <c r="T282" s="197"/>
      <c r="U282" s="197"/>
      <c r="V282" s="197"/>
      <c r="W282" s="197"/>
      <c r="X282" s="197"/>
      <c r="Y282" s="197"/>
      <c r="Z282" s="197"/>
      <c r="AA282" s="197"/>
      <c r="AB282" s="197"/>
      <c r="AC282" s="197"/>
      <c r="AD282" s="197"/>
      <c r="AE282" s="197"/>
      <c r="AF282" s="197"/>
      <c r="AG282" s="197"/>
      <c r="AH282" s="197"/>
      <c r="AI282" s="197"/>
      <c r="AJ282" s="197"/>
      <c r="AK282" s="197"/>
      <c r="AL282" s="197"/>
      <c r="AM282" s="197"/>
      <c r="AN282" s="197"/>
      <c r="AO282" s="197"/>
      <c r="AP282" s="197"/>
      <c r="AQ282" s="197"/>
      <c r="AR282" s="197"/>
      <c r="AS282" s="197"/>
      <c r="AT282" s="197"/>
      <c r="AU282" s="197"/>
      <c r="AV282" s="197"/>
      <c r="AW282" s="197"/>
      <c r="AX282" s="197"/>
      <c r="AY282" s="197"/>
      <c r="AZ282" s="197"/>
      <c r="BA282" s="197"/>
      <c r="BB282" s="197"/>
    </row>
    <row r="283" spans="1:54" s="197" customFormat="1" ht="19.5" customHeight="1">
      <c r="A283" s="276" t="s">
        <v>602</v>
      </c>
      <c r="B283" s="274" t="s">
        <v>603</v>
      </c>
      <c r="C283" s="545">
        <v>0</v>
      </c>
      <c r="D283" s="546"/>
      <c r="E283" s="275" t="s">
        <v>232</v>
      </c>
      <c r="F283" s="277" t="s">
        <v>604</v>
      </c>
      <c r="G283" s="522" t="s">
        <v>605</v>
      </c>
      <c r="H283" s="248">
        <v>52</v>
      </c>
      <c r="I283" s="290" t="str">
        <f t="shared" si="25"/>
        <v>-</v>
      </c>
      <c r="J283" s="255" t="str">
        <f t="shared" si="26"/>
        <v>USD 165 / 175</v>
      </c>
      <c r="K283" s="289">
        <f t="array" ref="K283">INDEX(Table1[[CBM]:[TON]],MATCH(运价!$M283&amp;运价!$N283&amp;运价!$O283&amp;运价!$P283&amp;运价!$Q283,Table1[港口名]&amp;Table1[中转港]&amp;Table1[运价类型]&amp;Table1[直客/
同行]&amp;Table1[RT范围],0),MATCH(运价!K$28,Table1[[#Headers],[CBM]:[TON]],0))</f>
        <v>165</v>
      </c>
      <c r="L283" s="289">
        <f t="array" ref="L283">INDEX(Table1[[CBM]:[TON]],MATCH(运价!$M283&amp;运价!$N283&amp;运价!$O283&amp;运价!$P283&amp;运价!$Q283,Table1[港口名]&amp;Table1[中转港]&amp;Table1[运价类型]&amp;Table1[直客/
同行]&amp;Table1[RT范围],0),MATCH(运价!L$28,Table1[[#Headers],[CBM]:[TON]],0))</f>
        <v>175</v>
      </c>
      <c r="M283" s="225" t="s">
        <v>606</v>
      </c>
      <c r="N283" s="323" t="s">
        <v>605</v>
      </c>
      <c r="O283" s="225" t="s">
        <v>63</v>
      </c>
      <c r="P283" s="225" t="s">
        <v>64</v>
      </c>
      <c r="Q283" s="225" t="s">
        <v>65</v>
      </c>
    </row>
    <row r="284" spans="1:54" s="210" customFormat="1" ht="19.5" customHeight="1">
      <c r="A284" s="276" t="s">
        <v>607</v>
      </c>
      <c r="B284" s="274" t="s">
        <v>603</v>
      </c>
      <c r="C284" s="545"/>
      <c r="D284" s="546"/>
      <c r="E284" s="275" t="s">
        <v>232</v>
      </c>
      <c r="F284" s="277" t="s">
        <v>604</v>
      </c>
      <c r="G284" s="522" t="s">
        <v>28</v>
      </c>
      <c r="H284" s="248">
        <v>45</v>
      </c>
      <c r="I284" s="290" t="str">
        <f t="shared" si="25"/>
        <v>-</v>
      </c>
      <c r="J284" s="255" t="str">
        <f t="shared" si="26"/>
        <v>USD 165 / 175</v>
      </c>
      <c r="K284" s="289">
        <f t="array" ref="K284">INDEX(Table1[[CBM]:[TON]],MATCH(运价!$M284&amp;运价!$N284&amp;运价!$O284&amp;运价!$P284&amp;运价!$Q284,Table1[港口名]&amp;Table1[中转港]&amp;Table1[运价类型]&amp;Table1[直客/
同行]&amp;Table1[RT范围],0),MATCH(运价!K$28,Table1[[#Headers],[CBM]:[TON]],0))</f>
        <v>165</v>
      </c>
      <c r="L284" s="289">
        <f t="array" ref="L284">INDEX(Table1[[CBM]:[TON]],MATCH(运价!$M284&amp;运价!$N284&amp;运价!$O284&amp;运价!$P284&amp;运价!$Q284,Table1[港口名]&amp;Table1[中转港]&amp;Table1[运价类型]&amp;Table1[直客/
同行]&amp;Table1[RT范围],0),MATCH(运价!L$28,Table1[[#Headers],[CBM]:[TON]],0))</f>
        <v>175</v>
      </c>
      <c r="M284" s="323" t="s">
        <v>605</v>
      </c>
      <c r="N284" s="323" t="s">
        <v>605</v>
      </c>
      <c r="O284" s="225" t="s">
        <v>63</v>
      </c>
      <c r="P284" s="225" t="s">
        <v>64</v>
      </c>
      <c r="Q284" s="225" t="s">
        <v>65</v>
      </c>
      <c r="R284" s="197"/>
      <c r="S284" s="197"/>
      <c r="T284" s="197"/>
      <c r="U284" s="197"/>
      <c r="V284" s="197"/>
      <c r="W284" s="197"/>
      <c r="X284" s="197"/>
      <c r="Y284" s="197"/>
      <c r="Z284" s="197"/>
      <c r="AA284" s="197"/>
      <c r="AB284" s="197"/>
      <c r="AC284" s="197"/>
      <c r="AD284" s="197"/>
      <c r="AE284" s="197"/>
      <c r="AF284" s="197"/>
      <c r="AG284" s="197"/>
      <c r="AH284" s="197"/>
      <c r="AI284" s="197"/>
      <c r="AJ284" s="197"/>
      <c r="AK284" s="197"/>
      <c r="AL284" s="197"/>
      <c r="AM284" s="197"/>
      <c r="AN284" s="197"/>
      <c r="AO284" s="197"/>
      <c r="AP284" s="197"/>
      <c r="AQ284" s="197"/>
      <c r="AR284" s="197"/>
      <c r="AS284" s="197"/>
      <c r="AT284" s="197"/>
      <c r="AU284" s="197"/>
      <c r="AV284" s="197"/>
      <c r="AW284" s="197"/>
      <c r="AX284" s="197"/>
      <c r="AY284" s="197"/>
      <c r="AZ284" s="197"/>
      <c r="BA284" s="197"/>
      <c r="BB284" s="197"/>
    </row>
    <row r="285" spans="1:54" s="197" customFormat="1" ht="19.5" customHeight="1">
      <c r="A285" s="276" t="s">
        <v>608</v>
      </c>
      <c r="B285" s="274" t="s">
        <v>609</v>
      </c>
      <c r="C285" s="545"/>
      <c r="D285" s="546"/>
      <c r="E285" s="275" t="s">
        <v>196</v>
      </c>
      <c r="F285" s="277" t="s">
        <v>585</v>
      </c>
      <c r="G285" s="277" t="s">
        <v>595</v>
      </c>
      <c r="H285" s="248">
        <v>47</v>
      </c>
      <c r="I285" s="290" t="str">
        <f t="shared" si="25"/>
        <v>-</v>
      </c>
      <c r="J285" s="255" t="str">
        <f t="shared" si="26"/>
        <v>USD 14 / 19</v>
      </c>
      <c r="K285" s="289">
        <f t="array" ref="K285">INDEX(Table1[[CBM]:[TON]],MATCH(运价!$M285&amp;运价!$N285&amp;运价!$O285&amp;运价!$P285&amp;运价!$Q285,Table1[港口名]&amp;Table1[中转港]&amp;Table1[运价类型]&amp;Table1[直客/
同行]&amp;Table1[RT范围],0),MATCH(运价!K$28,Table1[[#Headers],[CBM]:[TON]],0))</f>
        <v>14</v>
      </c>
      <c r="L285" s="289">
        <f t="array" ref="L285">INDEX(Table1[[CBM]:[TON]],MATCH(运价!$M285&amp;运价!$N285&amp;运价!$O285&amp;运价!$P285&amp;运价!$Q285,Table1[港口名]&amp;Table1[中转港]&amp;Table1[运价类型]&amp;Table1[直客/
同行]&amp;Table1[RT范围],0),MATCH(运价!L$28,Table1[[#Headers],[CBM]:[TON]],0))</f>
        <v>19</v>
      </c>
      <c r="M285" s="225" t="s">
        <v>610</v>
      </c>
      <c r="N285" s="225" t="s">
        <v>595</v>
      </c>
      <c r="O285" s="225" t="s">
        <v>63</v>
      </c>
      <c r="P285" s="225" t="s">
        <v>64</v>
      </c>
      <c r="Q285" s="225" t="s">
        <v>65</v>
      </c>
    </row>
    <row r="286" spans="1:54" s="197" customFormat="1" ht="19.5" customHeight="1">
      <c r="A286" s="244" t="s">
        <v>611</v>
      </c>
      <c r="B286" s="261" t="s">
        <v>612</v>
      </c>
      <c r="C286" s="545">
        <v>0</v>
      </c>
      <c r="D286" s="546"/>
      <c r="E286" s="275" t="s">
        <v>437</v>
      </c>
      <c r="F286" s="277" t="s">
        <v>613</v>
      </c>
      <c r="G286" s="522" t="s">
        <v>28</v>
      </c>
      <c r="H286" s="248">
        <v>45</v>
      </c>
      <c r="I286" s="290" t="str">
        <f t="shared" si="25"/>
        <v>-</v>
      </c>
      <c r="J286" s="255" t="str">
        <f t="shared" si="26"/>
        <v>USD 225 / 235</v>
      </c>
      <c r="K286" s="289">
        <f t="array" ref="K286">INDEX(Table1[[CBM]:[TON]],MATCH(运价!$M286&amp;运价!$N286&amp;运价!$O286&amp;运价!$P286&amp;运价!$Q286,Table1[港口名]&amp;Table1[中转港]&amp;Table1[运价类型]&amp;Table1[直客/
同行]&amp;Table1[RT范围],0),MATCH(运价!K$28,Table1[[#Headers],[CBM]:[TON]],0))</f>
        <v>225</v>
      </c>
      <c r="L286" s="289">
        <f t="array" ref="L286">INDEX(Table1[[CBM]:[TON]],MATCH(运价!$M286&amp;运价!$N286&amp;运价!$O286&amp;运价!$P286&amp;运价!$Q286,Table1[港口名]&amp;Table1[中转港]&amp;Table1[运价类型]&amp;Table1[直客/
同行]&amp;Table1[RT范围],0),MATCH(运价!L$28,Table1[[#Headers],[CBM]:[TON]],0))</f>
        <v>235</v>
      </c>
      <c r="M286" s="323" t="s">
        <v>614</v>
      </c>
      <c r="N286" s="323" t="s">
        <v>614</v>
      </c>
      <c r="O286" s="225" t="s">
        <v>63</v>
      </c>
      <c r="P286" s="225" t="s">
        <v>64</v>
      </c>
      <c r="Q286" s="225" t="s">
        <v>65</v>
      </c>
    </row>
    <row r="287" spans="1:54" s="197" customFormat="1" ht="19.5" customHeight="1">
      <c r="A287" s="311" t="s">
        <v>615</v>
      </c>
      <c r="B287" s="381"/>
      <c r="C287" s="381"/>
      <c r="D287" s="381"/>
      <c r="E287" s="382"/>
      <c r="F287" s="381"/>
      <c r="G287" s="381"/>
      <c r="H287" s="383"/>
      <c r="I287" s="287"/>
      <c r="J287" s="255"/>
      <c r="K287" s="289"/>
      <c r="L287" s="289"/>
      <c r="M287" s="225"/>
      <c r="N287" s="225"/>
      <c r="O287" s="225"/>
      <c r="P287" s="225"/>
      <c r="Q287" s="225"/>
    </row>
    <row r="288" spans="1:54" s="197" customFormat="1" ht="19.5" customHeight="1">
      <c r="A288" s="374" t="s">
        <v>579</v>
      </c>
      <c r="B288" s="375"/>
      <c r="C288" s="375"/>
      <c r="D288" s="375"/>
      <c r="E288" s="375"/>
      <c r="F288" s="375"/>
      <c r="G288" s="252"/>
      <c r="H288" s="384"/>
      <c r="I288" s="290"/>
      <c r="J288" s="255"/>
      <c r="K288" s="289"/>
      <c r="L288" s="289"/>
      <c r="M288" s="225"/>
      <c r="N288" s="225"/>
      <c r="O288" s="225"/>
      <c r="P288" s="225"/>
      <c r="Q288" s="225"/>
    </row>
    <row r="289" spans="1:54" s="197" customFormat="1" ht="19.5" customHeight="1">
      <c r="A289" s="374" t="s">
        <v>616</v>
      </c>
      <c r="B289" s="375"/>
      <c r="C289" s="375"/>
      <c r="D289" s="375"/>
      <c r="E289" s="375"/>
      <c r="F289" s="375"/>
      <c r="G289" s="252"/>
      <c r="H289" s="384"/>
      <c r="I289" s="290"/>
      <c r="J289" s="255"/>
      <c r="K289" s="289"/>
      <c r="L289" s="289"/>
      <c r="M289" s="225"/>
      <c r="N289" s="225"/>
      <c r="O289" s="225"/>
      <c r="P289" s="225"/>
      <c r="Q289" s="225"/>
    </row>
    <row r="290" spans="1:54" s="197" customFormat="1" ht="19.5" customHeight="1">
      <c r="A290" s="337" t="s">
        <v>617</v>
      </c>
      <c r="B290" s="385"/>
      <c r="C290" s="385"/>
      <c r="D290" s="385"/>
      <c r="E290" s="385"/>
      <c r="F290" s="385"/>
      <c r="G290" s="386"/>
      <c r="H290" s="387"/>
      <c r="I290" s="290"/>
      <c r="J290" s="288"/>
      <c r="K290" s="289"/>
      <c r="L290" s="289"/>
      <c r="M290" s="224"/>
      <c r="N290" s="224"/>
      <c r="O290" s="224"/>
      <c r="P290" s="224"/>
      <c r="Q290" s="224"/>
      <c r="R290"/>
      <c r="S290" s="198"/>
      <c r="T290" s="198"/>
      <c r="U290" s="198"/>
      <c r="V290" s="198"/>
      <c r="W290" s="198"/>
      <c r="X290" s="198"/>
      <c r="Y290" s="198"/>
      <c r="Z290" s="198"/>
      <c r="AA290" s="198"/>
      <c r="AB290" s="198"/>
      <c r="AC290" s="198"/>
      <c r="AD290" s="198"/>
      <c r="AE290" s="198"/>
      <c r="AF290" s="198"/>
      <c r="AG290" s="198"/>
      <c r="AH290" s="198"/>
      <c r="AI290" s="198"/>
      <c r="AJ290" s="198"/>
      <c r="AK290" s="198"/>
      <c r="AL290" s="198"/>
      <c r="AM290" s="198"/>
      <c r="AN290" s="198"/>
      <c r="AO290" s="198"/>
      <c r="AP290" s="198"/>
      <c r="AQ290" s="198"/>
      <c r="AR290" s="198"/>
      <c r="AS290" s="198"/>
      <c r="AT290" s="198"/>
      <c r="AU290" s="198"/>
      <c r="AV290" s="198"/>
      <c r="AW290" s="198"/>
      <c r="AX290" s="198"/>
      <c r="AY290" s="198"/>
      <c r="AZ290" s="198"/>
      <c r="BA290" s="198"/>
      <c r="BB290" s="198"/>
    </row>
    <row r="291" spans="1:54" s="198" customFormat="1" ht="19.5" customHeight="1">
      <c r="A291" s="337" t="s">
        <v>618</v>
      </c>
      <c r="B291" s="353"/>
      <c r="C291" s="353"/>
      <c r="D291" s="353"/>
      <c r="E291" s="353"/>
      <c r="F291" s="353"/>
      <c r="G291" s="256"/>
      <c r="H291" s="354"/>
      <c r="I291" s="290"/>
      <c r="J291" s="255"/>
      <c r="K291" s="289"/>
      <c r="L291" s="289"/>
      <c r="M291" s="225"/>
      <c r="N291" s="225"/>
      <c r="O291" s="225"/>
      <c r="P291" s="225"/>
      <c r="Q291" s="225"/>
      <c r="S291" s="197"/>
      <c r="T291" s="197"/>
      <c r="U291" s="197"/>
      <c r="V291" s="197"/>
      <c r="W291" s="197"/>
      <c r="X291" s="197"/>
      <c r="Y291" s="197"/>
      <c r="Z291" s="197"/>
      <c r="AA291" s="197"/>
      <c r="AB291" s="197"/>
      <c r="AC291" s="197"/>
      <c r="AD291" s="197"/>
      <c r="AE291" s="197"/>
      <c r="AF291" s="197"/>
      <c r="AG291" s="197"/>
      <c r="AH291" s="197"/>
      <c r="AI291" s="197"/>
      <c r="AJ291" s="197"/>
      <c r="AK291" s="197"/>
      <c r="AL291" s="197"/>
      <c r="AM291" s="197"/>
      <c r="AN291" s="197"/>
      <c r="AO291" s="197"/>
      <c r="AP291" s="197"/>
      <c r="AQ291" s="197"/>
      <c r="AR291" s="197"/>
      <c r="AS291" s="197"/>
      <c r="AT291" s="197"/>
      <c r="AU291" s="197"/>
      <c r="AV291" s="197"/>
      <c r="AW291" s="197"/>
      <c r="AX291" s="197"/>
      <c r="AY291" s="197"/>
      <c r="AZ291" s="197"/>
      <c r="BA291" s="197"/>
      <c r="BB291" s="197"/>
    </row>
    <row r="292" spans="1:54" s="198" customFormat="1" ht="19.5" customHeight="1">
      <c r="A292" s="388" t="s">
        <v>580</v>
      </c>
      <c r="B292" s="353"/>
      <c r="C292" s="353"/>
      <c r="D292" s="353"/>
      <c r="E292" s="353"/>
      <c r="F292" s="353"/>
      <c r="G292" s="256"/>
      <c r="H292" s="354"/>
      <c r="I292" s="290"/>
      <c r="J292" s="255"/>
      <c r="K292" s="289"/>
      <c r="L292" s="289"/>
      <c r="M292" s="225"/>
      <c r="N292" s="225"/>
      <c r="O292" s="225"/>
      <c r="P292" s="225"/>
      <c r="Q292" s="225"/>
      <c r="S292" s="197"/>
      <c r="T292" s="197"/>
      <c r="U292" s="197"/>
      <c r="V292" s="197"/>
      <c r="W292" s="197"/>
      <c r="X292" s="197"/>
      <c r="Y292" s="197"/>
      <c r="Z292" s="197"/>
      <c r="AA292" s="197"/>
      <c r="AB292" s="197"/>
      <c r="AC292" s="197"/>
      <c r="AD292" s="197"/>
      <c r="AE292" s="197"/>
      <c r="AF292" s="197"/>
      <c r="AG292" s="197"/>
      <c r="AH292" s="197"/>
      <c r="AI292" s="197"/>
      <c r="AJ292" s="197"/>
      <c r="AK292" s="197"/>
      <c r="AL292" s="197"/>
      <c r="AM292" s="197"/>
      <c r="AN292" s="197"/>
      <c r="AO292" s="197"/>
      <c r="AP292" s="197"/>
      <c r="AQ292" s="197"/>
      <c r="AR292" s="197"/>
      <c r="AS292" s="197"/>
      <c r="AT292" s="197"/>
      <c r="AU292" s="197"/>
      <c r="AV292" s="197"/>
      <c r="AW292" s="197"/>
      <c r="AX292" s="197"/>
      <c r="AY292" s="197"/>
      <c r="AZ292" s="197"/>
      <c r="BA292" s="197"/>
      <c r="BB292" s="197"/>
    </row>
    <row r="293" spans="1:54" s="1" customFormat="1" ht="19.5" customHeight="1">
      <c r="A293" s="562"/>
      <c r="B293" s="563"/>
      <c r="C293" s="563"/>
      <c r="D293" s="563"/>
      <c r="E293" s="563"/>
      <c r="F293" s="563"/>
      <c r="G293" s="563"/>
      <c r="H293" s="564"/>
      <c r="I293" s="290"/>
      <c r="J293" s="255"/>
      <c r="K293" s="289"/>
      <c r="L293" s="289"/>
      <c r="M293" s="225"/>
      <c r="N293" s="225"/>
      <c r="O293" s="225"/>
      <c r="P293" s="225"/>
      <c r="Q293" s="225"/>
      <c r="S293" s="197"/>
      <c r="T293" s="197"/>
      <c r="U293" s="197"/>
      <c r="V293" s="197"/>
      <c r="W293" s="197"/>
      <c r="X293" s="197"/>
      <c r="Y293" s="197"/>
      <c r="Z293" s="197"/>
      <c r="AA293" s="197"/>
      <c r="AB293" s="197"/>
      <c r="AC293" s="197"/>
      <c r="AD293" s="197"/>
      <c r="AE293" s="197"/>
      <c r="AF293" s="197"/>
      <c r="AG293" s="197"/>
      <c r="AH293" s="197"/>
      <c r="AI293" s="197"/>
      <c r="AJ293" s="197"/>
      <c r="AK293" s="197"/>
      <c r="AL293" s="197"/>
      <c r="AM293" s="197"/>
      <c r="AN293" s="197"/>
      <c r="AO293" s="197"/>
      <c r="AP293" s="197"/>
      <c r="AQ293" s="197"/>
      <c r="AR293" s="197"/>
      <c r="AS293" s="197"/>
      <c r="AT293" s="197"/>
      <c r="AU293" s="197"/>
      <c r="AV293" s="197"/>
      <c r="AW293" s="197"/>
      <c r="AX293" s="197"/>
      <c r="AY293" s="197"/>
      <c r="AZ293" s="197"/>
      <c r="BA293" s="197"/>
      <c r="BB293" s="197"/>
    </row>
    <row r="294" spans="1:54" s="198" customFormat="1" ht="19.5" customHeight="1">
      <c r="A294" s="379" t="s">
        <v>619</v>
      </c>
      <c r="B294" s="240" t="s">
        <v>19</v>
      </c>
      <c r="C294" s="561" t="s">
        <v>582</v>
      </c>
      <c r="D294" s="561"/>
      <c r="E294" s="242" t="s">
        <v>20</v>
      </c>
      <c r="F294" s="242" t="s">
        <v>21</v>
      </c>
      <c r="G294" s="242" t="s">
        <v>22</v>
      </c>
      <c r="H294" s="380" t="s">
        <v>23</v>
      </c>
      <c r="I294" s="290"/>
      <c r="J294" s="288" t="s">
        <v>10</v>
      </c>
      <c r="K294" s="289" t="s">
        <v>11</v>
      </c>
      <c r="L294" s="289" t="s">
        <v>12</v>
      </c>
      <c r="M294" s="224" t="s">
        <v>13</v>
      </c>
      <c r="N294" s="224" t="s">
        <v>14</v>
      </c>
      <c r="O294" s="224" t="s">
        <v>15</v>
      </c>
      <c r="P294" s="224" t="s">
        <v>16</v>
      </c>
      <c r="Q294" s="224" t="s">
        <v>17</v>
      </c>
      <c r="S294" s="197"/>
      <c r="T294" s="197"/>
      <c r="U294" s="197"/>
      <c r="V294" s="197"/>
      <c r="W294" s="197"/>
      <c r="X294" s="197"/>
      <c r="Y294" s="197"/>
      <c r="Z294" s="197"/>
      <c r="AA294" s="197"/>
      <c r="AB294" s="197"/>
      <c r="AC294" s="197"/>
      <c r="AD294" s="197"/>
      <c r="AE294" s="197"/>
      <c r="AF294" s="197"/>
      <c r="AG294" s="197"/>
      <c r="AH294" s="197"/>
      <c r="AI294" s="197"/>
      <c r="AJ294" s="197"/>
      <c r="AK294" s="197"/>
      <c r="AL294" s="197"/>
      <c r="AM294" s="197"/>
      <c r="AN294" s="197"/>
      <c r="AO294" s="197"/>
      <c r="AP294" s="197"/>
      <c r="AQ294" s="197"/>
      <c r="AR294" s="197"/>
      <c r="AS294" s="197"/>
      <c r="AT294" s="197"/>
      <c r="AU294" s="197"/>
      <c r="AV294" s="197"/>
      <c r="AW294" s="197"/>
      <c r="AX294" s="197"/>
      <c r="AY294" s="197"/>
      <c r="AZ294" s="197"/>
      <c r="BA294" s="197"/>
      <c r="BB294" s="197"/>
    </row>
    <row r="295" spans="1:54" s="198" customFormat="1" ht="19.5" customHeight="1">
      <c r="A295" s="276" t="s">
        <v>620</v>
      </c>
      <c r="B295" s="261" t="s">
        <v>621</v>
      </c>
      <c r="C295" s="545">
        <v>0</v>
      </c>
      <c r="D295" s="546"/>
      <c r="E295" s="305" t="s">
        <v>414</v>
      </c>
      <c r="F295" s="389" t="s">
        <v>622</v>
      </c>
      <c r="G295" s="522" t="s">
        <v>28</v>
      </c>
      <c r="H295" s="248" t="s">
        <v>623</v>
      </c>
      <c r="I295" s="290" t="str">
        <f t="shared" ref="I295:I302" si="27">IF(J295="","",IF(J295="SYSTEM PRICE","",IF(B295=J295,"-","check")))</f>
        <v>-</v>
      </c>
      <c r="J295" s="255" t="str">
        <f t="shared" ref="J295:J302" si="28">"USD "&amp;IF(K295&lt;0,"( "&amp;-K295&amp;" )",K295)&amp;" / "&amp;IF(L295&lt;0,"( "&amp;-L295&amp;" )",L295)</f>
        <v>USD ( 105 ) / ( 95 )</v>
      </c>
      <c r="K295" s="289">
        <f t="array" ref="K295">INDEX(Table1[[CBM]:[TON]],MATCH(运价!$M295&amp;运价!$N295&amp;运价!$O295&amp;运价!$P295&amp;运价!$Q295,Table1[港口名]&amp;Table1[中转港]&amp;Table1[运价类型]&amp;Table1[直客/
同行]&amp;Table1[RT范围],0),MATCH(运价!K$28,Table1[[#Headers],[CBM]:[TON]],0))</f>
        <v>-105</v>
      </c>
      <c r="L295" s="289">
        <f t="array" ref="L295">INDEX(Table1[[CBM]:[TON]],MATCH(运价!$M295&amp;运价!$N295&amp;运价!$O295&amp;运价!$P295&amp;运价!$Q295,Table1[港口名]&amp;Table1[中转港]&amp;Table1[运价类型]&amp;Table1[直客/
同行]&amp;Table1[RT范围],0),MATCH(运价!L$28,Table1[[#Headers],[CBM]:[TON]],0))</f>
        <v>-95</v>
      </c>
      <c r="M295" s="225" t="s">
        <v>624</v>
      </c>
      <c r="N295" s="225" t="s">
        <v>624</v>
      </c>
      <c r="O295" s="225" t="s">
        <v>63</v>
      </c>
      <c r="P295" s="225" t="s">
        <v>64</v>
      </c>
      <c r="Q295" s="225" t="s">
        <v>65</v>
      </c>
      <c r="S295" s="197"/>
      <c r="T295" s="197"/>
      <c r="U295" s="197"/>
      <c r="V295" s="197"/>
      <c r="W295" s="197"/>
      <c r="X295" s="197"/>
      <c r="Y295" s="197"/>
      <c r="Z295" s="197"/>
      <c r="AA295" s="197"/>
      <c r="AB295" s="197"/>
      <c r="AC295" s="197"/>
      <c r="AD295" s="197"/>
      <c r="AE295" s="197"/>
      <c r="AF295" s="197"/>
      <c r="AG295" s="197"/>
      <c r="AH295" s="197"/>
      <c r="AI295" s="197"/>
      <c r="AJ295" s="197"/>
      <c r="AK295" s="197"/>
      <c r="AL295" s="197"/>
      <c r="AM295" s="197"/>
      <c r="AN295" s="197"/>
      <c r="AO295" s="197"/>
      <c r="AP295" s="197"/>
      <c r="AQ295" s="197"/>
      <c r="AR295" s="197"/>
      <c r="AS295" s="197"/>
      <c r="AT295" s="197"/>
      <c r="AU295" s="197"/>
      <c r="AV295" s="197"/>
      <c r="AW295" s="197"/>
      <c r="AX295" s="197"/>
      <c r="AY295" s="197"/>
      <c r="AZ295" s="197"/>
      <c r="BA295" s="197"/>
      <c r="BB295" s="197"/>
    </row>
    <row r="296" spans="1:54" s="198" customFormat="1" ht="19.5" customHeight="1">
      <c r="A296" s="276" t="s">
        <v>625</v>
      </c>
      <c r="B296" s="261" t="s">
        <v>584</v>
      </c>
      <c r="C296" s="545"/>
      <c r="D296" s="546"/>
      <c r="E296" s="305" t="s">
        <v>414</v>
      </c>
      <c r="F296" s="389" t="s">
        <v>622</v>
      </c>
      <c r="G296" s="277" t="s">
        <v>624</v>
      </c>
      <c r="H296" s="248">
        <v>50</v>
      </c>
      <c r="I296" s="290" t="str">
        <f t="shared" si="27"/>
        <v>-</v>
      </c>
      <c r="J296" s="255" t="str">
        <f t="shared" si="28"/>
        <v>USD ( 70 ) / ( 60 )</v>
      </c>
      <c r="K296" s="289">
        <f t="array" ref="K296">INDEX(Table1[[CBM]:[TON]],MATCH(运价!$M296&amp;运价!$N296&amp;运价!$O296&amp;运价!$P296&amp;运价!$Q296,Table1[港口名]&amp;Table1[中转港]&amp;Table1[运价类型]&amp;Table1[直客/
同行]&amp;Table1[RT范围],0),MATCH(运价!K$28,Table1[[#Headers],[CBM]:[TON]],0))</f>
        <v>-70</v>
      </c>
      <c r="L296" s="289">
        <f t="array" ref="L296">INDEX(Table1[[CBM]:[TON]],MATCH(运价!$M296&amp;运价!$N296&amp;运价!$O296&amp;运价!$P296&amp;运价!$Q296,Table1[港口名]&amp;Table1[中转港]&amp;Table1[运价类型]&amp;Table1[直客/
同行]&amp;Table1[RT范围],0),MATCH(运价!L$28,Table1[[#Headers],[CBM]:[TON]],0))</f>
        <v>-60</v>
      </c>
      <c r="M296" s="225" t="s">
        <v>626</v>
      </c>
      <c r="N296" s="225" t="s">
        <v>624</v>
      </c>
      <c r="O296" s="225" t="s">
        <v>63</v>
      </c>
      <c r="P296" s="225" t="s">
        <v>64</v>
      </c>
      <c r="Q296" s="225" t="s">
        <v>65</v>
      </c>
      <c r="S296" s="197"/>
      <c r="T296" s="197"/>
      <c r="U296" s="197"/>
      <c r="V296" s="197"/>
      <c r="W296" s="197"/>
      <c r="X296" s="197"/>
      <c r="Y296" s="197"/>
      <c r="Z296" s="197"/>
      <c r="AA296" s="197"/>
      <c r="AB296" s="197"/>
      <c r="AC296" s="197"/>
      <c r="AD296" s="197"/>
      <c r="AE296" s="197"/>
      <c r="AF296" s="197"/>
      <c r="AG296" s="197"/>
      <c r="AH296" s="197"/>
      <c r="AI296" s="197"/>
      <c r="AJ296" s="197"/>
      <c r="AK296" s="197"/>
      <c r="AL296" s="197"/>
      <c r="AM296" s="197"/>
      <c r="AN296" s="197"/>
      <c r="AO296" s="197"/>
      <c r="AP296" s="197"/>
      <c r="AQ296" s="197"/>
      <c r="AR296" s="197"/>
      <c r="AS296" s="197"/>
      <c r="AT296" s="197"/>
      <c r="AU296" s="197"/>
      <c r="AV296" s="197"/>
      <c r="AW296" s="197"/>
      <c r="AX296" s="197"/>
      <c r="AY296" s="197"/>
      <c r="AZ296" s="197"/>
      <c r="BA296" s="197"/>
      <c r="BB296" s="197"/>
    </row>
    <row r="297" spans="1:54" s="197" customFormat="1" ht="19.5" customHeight="1">
      <c r="A297" s="276" t="s">
        <v>627</v>
      </c>
      <c r="B297" s="261" t="s">
        <v>621</v>
      </c>
      <c r="C297" s="545">
        <v>0</v>
      </c>
      <c r="D297" s="546"/>
      <c r="E297" s="305" t="s">
        <v>414</v>
      </c>
      <c r="F297" s="389" t="s">
        <v>622</v>
      </c>
      <c r="G297" s="277" t="s">
        <v>624</v>
      </c>
      <c r="H297" s="248">
        <v>50</v>
      </c>
      <c r="I297" s="290" t="str">
        <f t="shared" si="27"/>
        <v>-</v>
      </c>
      <c r="J297" s="255" t="str">
        <f t="shared" si="28"/>
        <v>USD ( 105 ) / ( 95 )</v>
      </c>
      <c r="K297" s="289">
        <f t="array" ref="K297">INDEX(Table1[[CBM]:[TON]],MATCH(运价!$M297&amp;运价!$N297&amp;运价!$O297&amp;运价!$P297&amp;运价!$Q297,Table1[港口名]&amp;Table1[中转港]&amp;Table1[运价类型]&amp;Table1[直客/
同行]&amp;Table1[RT范围],0),MATCH(运价!K$28,Table1[[#Headers],[CBM]:[TON]],0))</f>
        <v>-105</v>
      </c>
      <c r="L297" s="289">
        <f t="array" ref="L297">INDEX(Table1[[CBM]:[TON]],MATCH(运价!$M297&amp;运价!$N297&amp;运价!$O297&amp;运价!$P297&amp;运价!$Q297,Table1[港口名]&amp;Table1[中转港]&amp;Table1[运价类型]&amp;Table1[直客/
同行]&amp;Table1[RT范围],0),MATCH(运价!L$28,Table1[[#Headers],[CBM]:[TON]],0))</f>
        <v>-95</v>
      </c>
      <c r="M297" s="225" t="s">
        <v>628</v>
      </c>
      <c r="N297" s="225" t="s">
        <v>624</v>
      </c>
      <c r="O297" s="225" t="s">
        <v>63</v>
      </c>
      <c r="P297" s="225" t="s">
        <v>64</v>
      </c>
      <c r="Q297" s="225" t="s">
        <v>65</v>
      </c>
    </row>
    <row r="298" spans="1:54" s="197" customFormat="1" ht="19.5" customHeight="1">
      <c r="A298" s="276" t="s">
        <v>629</v>
      </c>
      <c r="B298" s="261" t="s">
        <v>630</v>
      </c>
      <c r="C298" s="545">
        <v>0</v>
      </c>
      <c r="D298" s="546"/>
      <c r="E298" s="305" t="s">
        <v>414</v>
      </c>
      <c r="F298" s="389" t="s">
        <v>622</v>
      </c>
      <c r="G298" s="277" t="s">
        <v>624</v>
      </c>
      <c r="H298" s="248">
        <v>50</v>
      </c>
      <c r="I298" s="290" t="str">
        <f t="shared" si="27"/>
        <v>-</v>
      </c>
      <c r="J298" s="255" t="str">
        <f t="shared" si="28"/>
        <v>USD ( 80 ) / ( 70 )</v>
      </c>
      <c r="K298" s="289">
        <f t="array" ref="K298">INDEX(Table1[[CBM]:[TON]],MATCH(运价!$M298&amp;运价!$N298&amp;运价!$O298&amp;运价!$P298&amp;运价!$Q298,Table1[港口名]&amp;Table1[中转港]&amp;Table1[运价类型]&amp;Table1[直客/
同行]&amp;Table1[RT范围],0),MATCH(运价!K$28,Table1[[#Headers],[CBM]:[TON]],0))</f>
        <v>-80</v>
      </c>
      <c r="L298" s="289">
        <f t="array" ref="L298">INDEX(Table1[[CBM]:[TON]],MATCH(运价!$M298&amp;运价!$N298&amp;运价!$O298&amp;运价!$P298&amp;运价!$Q298,Table1[港口名]&amp;Table1[中转港]&amp;Table1[运价类型]&amp;Table1[直客/
同行]&amp;Table1[RT范围],0),MATCH(运价!L$28,Table1[[#Headers],[CBM]:[TON]],0))</f>
        <v>-70</v>
      </c>
      <c r="M298" s="225" t="s">
        <v>631</v>
      </c>
      <c r="N298" s="225" t="s">
        <v>624</v>
      </c>
      <c r="O298" s="225" t="s">
        <v>63</v>
      </c>
      <c r="P298" s="225" t="s">
        <v>64</v>
      </c>
      <c r="Q298" s="225" t="s">
        <v>65</v>
      </c>
      <c r="S298" s="208"/>
      <c r="T298" s="208"/>
      <c r="U298" s="208"/>
      <c r="V298" s="208"/>
      <c r="W298" s="208"/>
      <c r="X298" s="208"/>
      <c r="Y298" s="208"/>
      <c r="Z298" s="208"/>
      <c r="AA298" s="208"/>
      <c r="AB298" s="208"/>
      <c r="AC298" s="208"/>
      <c r="AD298" s="208"/>
      <c r="AE298" s="208"/>
      <c r="AF298" s="208"/>
      <c r="AG298" s="208"/>
      <c r="AH298" s="208"/>
      <c r="AI298" s="208"/>
      <c r="AJ298" s="208"/>
      <c r="AK298" s="208"/>
      <c r="AL298" s="208"/>
      <c r="AM298" s="208"/>
      <c r="AN298" s="208"/>
      <c r="AO298" s="208"/>
      <c r="AP298" s="208"/>
      <c r="AQ298" s="208"/>
      <c r="AR298" s="208"/>
      <c r="AS298" s="208"/>
      <c r="AT298" s="208"/>
      <c r="AU298" s="208"/>
      <c r="AV298" s="208"/>
      <c r="AW298" s="208"/>
      <c r="AX298" s="208"/>
      <c r="AY298" s="208"/>
      <c r="AZ298" s="208"/>
      <c r="BA298" s="208"/>
      <c r="BB298" s="208"/>
    </row>
    <row r="299" spans="1:54" s="197" customFormat="1" ht="19.5" customHeight="1">
      <c r="A299" s="276" t="s">
        <v>632</v>
      </c>
      <c r="B299" s="261" t="s">
        <v>633</v>
      </c>
      <c r="C299" s="545">
        <v>0</v>
      </c>
      <c r="D299" s="546"/>
      <c r="E299" s="305" t="s">
        <v>414</v>
      </c>
      <c r="F299" s="389" t="s">
        <v>622</v>
      </c>
      <c r="G299" s="277" t="s">
        <v>624</v>
      </c>
      <c r="H299" s="248">
        <v>50</v>
      </c>
      <c r="I299" s="290" t="str">
        <f t="shared" si="27"/>
        <v>-</v>
      </c>
      <c r="J299" s="255" t="str">
        <f t="shared" si="28"/>
        <v>USD ( 85 ) / ( 75 )</v>
      </c>
      <c r="K299" s="289">
        <f t="array" ref="K299">INDEX(Table1[[CBM]:[TON]],MATCH(运价!$M299&amp;运价!$N299&amp;运价!$O299&amp;运价!$P299&amp;运价!$Q299,Table1[港口名]&amp;Table1[中转港]&amp;Table1[运价类型]&amp;Table1[直客/
同行]&amp;Table1[RT范围],0),MATCH(运价!K$28,Table1[[#Headers],[CBM]:[TON]],0))</f>
        <v>-85</v>
      </c>
      <c r="L299" s="289">
        <f t="array" ref="L299">INDEX(Table1[[CBM]:[TON]],MATCH(运价!$M299&amp;运价!$N299&amp;运价!$O299&amp;运价!$P299&amp;运价!$Q299,Table1[港口名]&amp;Table1[中转港]&amp;Table1[运价类型]&amp;Table1[直客/
同行]&amp;Table1[RT范围],0),MATCH(运价!L$28,Table1[[#Headers],[CBM]:[TON]],0))</f>
        <v>-75</v>
      </c>
      <c r="M299" s="225" t="s">
        <v>634</v>
      </c>
      <c r="N299" s="225" t="s">
        <v>624</v>
      </c>
      <c r="O299" s="225" t="s">
        <v>63</v>
      </c>
      <c r="P299" s="225" t="s">
        <v>64</v>
      </c>
      <c r="Q299" s="225" t="s">
        <v>65</v>
      </c>
      <c r="S299" s="198"/>
      <c r="T299" s="198"/>
      <c r="U299" s="198"/>
      <c r="V299" s="198"/>
      <c r="W299" s="198"/>
      <c r="X299" s="198"/>
      <c r="Y299" s="198"/>
      <c r="Z299" s="198"/>
      <c r="AA299" s="198"/>
      <c r="AB299" s="198"/>
      <c r="AC299" s="198"/>
      <c r="AD299" s="198"/>
      <c r="AE299" s="198"/>
      <c r="AF299" s="198"/>
      <c r="AG299" s="198"/>
      <c r="AH299" s="198"/>
      <c r="AI299" s="198"/>
      <c r="AJ299" s="198"/>
      <c r="AK299" s="198"/>
      <c r="AL299" s="198"/>
      <c r="AM299" s="198"/>
      <c r="AN299" s="198"/>
      <c r="AO299" s="198"/>
      <c r="AP299" s="198"/>
      <c r="AQ299" s="198"/>
      <c r="AR299" s="198"/>
      <c r="AS299" s="198"/>
      <c r="AT299" s="198"/>
      <c r="AU299" s="198"/>
      <c r="AV299" s="198"/>
      <c r="AW299" s="198"/>
      <c r="AX299" s="198"/>
      <c r="AY299" s="198"/>
      <c r="AZ299" s="198"/>
      <c r="BA299" s="198"/>
      <c r="BB299" s="198"/>
    </row>
    <row r="300" spans="1:54" s="198" customFormat="1" ht="19.5" customHeight="1">
      <c r="A300" s="276" t="s">
        <v>635</v>
      </c>
      <c r="B300" s="261" t="s">
        <v>621</v>
      </c>
      <c r="C300" s="545">
        <v>0</v>
      </c>
      <c r="D300" s="546"/>
      <c r="E300" s="305" t="s">
        <v>414</v>
      </c>
      <c r="F300" s="389" t="s">
        <v>622</v>
      </c>
      <c r="G300" s="277" t="s">
        <v>624</v>
      </c>
      <c r="H300" s="248">
        <v>50</v>
      </c>
      <c r="I300" s="290" t="str">
        <f t="shared" si="27"/>
        <v>-</v>
      </c>
      <c r="J300" s="255" t="str">
        <f t="shared" si="28"/>
        <v>USD ( 105 ) / ( 95 )</v>
      </c>
      <c r="K300" s="289">
        <f t="array" ref="K300">INDEX(Table1[[CBM]:[TON]],MATCH(运价!$M300&amp;运价!$N300&amp;运价!$O300&amp;运价!$P300&amp;运价!$Q300,Table1[港口名]&amp;Table1[中转港]&amp;Table1[运价类型]&amp;Table1[直客/
同行]&amp;Table1[RT范围],0),MATCH(运价!K$28,Table1[[#Headers],[CBM]:[TON]],0))</f>
        <v>-105</v>
      </c>
      <c r="L300" s="289">
        <f t="array" ref="L300">INDEX(Table1[[CBM]:[TON]],MATCH(运价!$M300&amp;运价!$N300&amp;运价!$O300&amp;运价!$P300&amp;运价!$Q300,Table1[港口名]&amp;Table1[中转港]&amp;Table1[运价类型]&amp;Table1[直客/
同行]&amp;Table1[RT范围],0),MATCH(运价!L$28,Table1[[#Headers],[CBM]:[TON]],0))</f>
        <v>-95</v>
      </c>
      <c r="M300" s="292" t="s">
        <v>636</v>
      </c>
      <c r="N300" s="225" t="s">
        <v>624</v>
      </c>
      <c r="O300" s="225" t="s">
        <v>63</v>
      </c>
      <c r="P300" s="225" t="s">
        <v>64</v>
      </c>
      <c r="Q300" s="225" t="s">
        <v>65</v>
      </c>
      <c r="S300" s="197"/>
      <c r="T300" s="197"/>
      <c r="U300" s="197"/>
      <c r="V300" s="197"/>
      <c r="W300" s="197"/>
      <c r="X300" s="197"/>
      <c r="Y300" s="197"/>
      <c r="Z300" s="197"/>
      <c r="AA300" s="197"/>
      <c r="AB300" s="197"/>
      <c r="AC300" s="197"/>
      <c r="AD300" s="197"/>
      <c r="AE300" s="197"/>
      <c r="AF300" s="197"/>
      <c r="AG300" s="197"/>
      <c r="AH300" s="197"/>
      <c r="AI300" s="197"/>
      <c r="AJ300" s="197"/>
      <c r="AK300" s="197"/>
      <c r="AL300" s="197"/>
      <c r="AM300" s="197"/>
      <c r="AN300" s="197"/>
      <c r="AO300" s="197"/>
      <c r="AP300" s="197"/>
      <c r="AQ300" s="197"/>
      <c r="AR300" s="197"/>
      <c r="AS300" s="197"/>
      <c r="AT300" s="197"/>
      <c r="AU300" s="197"/>
      <c r="AV300" s="197"/>
      <c r="AW300" s="197"/>
      <c r="AX300" s="197"/>
      <c r="AY300" s="197"/>
      <c r="AZ300" s="197"/>
      <c r="BA300" s="197"/>
      <c r="BB300" s="197"/>
    </row>
    <row r="301" spans="1:54" s="197" customFormat="1" ht="19.5" customHeight="1">
      <c r="A301" s="276" t="s">
        <v>637</v>
      </c>
      <c r="B301" s="261" t="s">
        <v>638</v>
      </c>
      <c r="C301" s="545">
        <v>0</v>
      </c>
      <c r="D301" s="546"/>
      <c r="E301" s="305" t="s">
        <v>414</v>
      </c>
      <c r="F301" s="389" t="s">
        <v>622</v>
      </c>
      <c r="G301" s="277" t="s">
        <v>624</v>
      </c>
      <c r="H301" s="248">
        <v>50</v>
      </c>
      <c r="I301" s="290" t="str">
        <f t="shared" si="27"/>
        <v>-</v>
      </c>
      <c r="J301" s="255" t="str">
        <f t="shared" si="28"/>
        <v>USD ( 55 ) / ( 45 )</v>
      </c>
      <c r="K301" s="289">
        <f t="array" ref="K301">INDEX(Table1[[CBM]:[TON]],MATCH(运价!$M301&amp;运价!$N301&amp;运价!$O301&amp;运价!$P301&amp;运价!$Q301,Table1[港口名]&amp;Table1[中转港]&amp;Table1[运价类型]&amp;Table1[直客/
同行]&amp;Table1[RT范围],0),MATCH(运价!K$28,Table1[[#Headers],[CBM]:[TON]],0))</f>
        <v>-55</v>
      </c>
      <c r="L301" s="289">
        <f t="array" ref="L301">INDEX(Table1[[CBM]:[TON]],MATCH(运价!$M301&amp;运价!$N301&amp;运价!$O301&amp;运价!$P301&amp;运价!$Q301,Table1[港口名]&amp;Table1[中转港]&amp;Table1[运价类型]&amp;Table1[直客/
同行]&amp;Table1[RT范围],0),MATCH(运价!L$28,Table1[[#Headers],[CBM]:[TON]],0))</f>
        <v>-45</v>
      </c>
      <c r="M301" s="225" t="s">
        <v>639</v>
      </c>
      <c r="N301" s="225" t="s">
        <v>624</v>
      </c>
      <c r="O301" s="225" t="s">
        <v>63</v>
      </c>
      <c r="P301" s="225" t="s">
        <v>64</v>
      </c>
      <c r="Q301" s="225" t="s">
        <v>65</v>
      </c>
    </row>
    <row r="302" spans="1:54" s="197" customFormat="1" ht="19.5" customHeight="1">
      <c r="A302" s="276" t="s">
        <v>640</v>
      </c>
      <c r="B302" s="261" t="s">
        <v>638</v>
      </c>
      <c r="C302" s="545">
        <v>0</v>
      </c>
      <c r="D302" s="546"/>
      <c r="E302" s="305" t="s">
        <v>414</v>
      </c>
      <c r="F302" s="389" t="s">
        <v>622</v>
      </c>
      <c r="G302" s="277" t="s">
        <v>624</v>
      </c>
      <c r="H302" s="248">
        <v>50</v>
      </c>
      <c r="I302" s="290" t="str">
        <f t="shared" si="27"/>
        <v>-</v>
      </c>
      <c r="J302" s="255" t="str">
        <f t="shared" si="28"/>
        <v>USD ( 55 ) / ( 45 )</v>
      </c>
      <c r="K302" s="289">
        <f t="array" ref="K302">INDEX(Table1[[CBM]:[TON]],MATCH(运价!$M302&amp;运价!$N302&amp;运价!$O302&amp;运价!$P302&amp;运价!$Q302,Table1[港口名]&amp;Table1[中转港]&amp;Table1[运价类型]&amp;Table1[直客/
同行]&amp;Table1[RT范围],0),MATCH(运价!K$28,Table1[[#Headers],[CBM]:[TON]],0))</f>
        <v>-55</v>
      </c>
      <c r="L302" s="289">
        <f t="array" ref="L302">INDEX(Table1[[CBM]:[TON]],MATCH(运价!$M302&amp;运价!$N302&amp;运价!$O302&amp;运价!$P302&amp;运价!$Q302,Table1[港口名]&amp;Table1[中转港]&amp;Table1[运价类型]&amp;Table1[直客/
同行]&amp;Table1[RT范围],0),MATCH(运价!L$28,Table1[[#Headers],[CBM]:[TON]],0))</f>
        <v>-45</v>
      </c>
      <c r="M302" s="225" t="s">
        <v>641</v>
      </c>
      <c r="N302" s="225" t="s">
        <v>624</v>
      </c>
      <c r="O302" s="225" t="s">
        <v>63</v>
      </c>
      <c r="P302" s="225" t="s">
        <v>64</v>
      </c>
      <c r="Q302" s="225" t="s">
        <v>65</v>
      </c>
      <c r="S302" s="198"/>
      <c r="T302" s="198"/>
      <c r="U302" s="198"/>
      <c r="V302" s="198"/>
      <c r="W302" s="198"/>
      <c r="X302" s="198"/>
      <c r="Y302" s="198"/>
      <c r="Z302" s="198"/>
      <c r="AA302" s="198"/>
      <c r="AB302" s="198"/>
      <c r="AC302" s="198"/>
      <c r="AD302" s="198"/>
      <c r="AE302" s="198"/>
      <c r="AF302" s="198"/>
      <c r="AG302" s="198"/>
      <c r="AH302" s="198"/>
      <c r="AI302" s="198"/>
      <c r="AJ302" s="198"/>
      <c r="AK302" s="198"/>
      <c r="AL302" s="198"/>
      <c r="AM302" s="198"/>
      <c r="AN302" s="198"/>
      <c r="AO302" s="198"/>
      <c r="AP302" s="198"/>
      <c r="AQ302" s="198"/>
      <c r="AR302" s="198"/>
      <c r="AS302" s="198"/>
      <c r="AT302" s="198"/>
      <c r="AU302" s="198"/>
      <c r="AV302" s="198"/>
      <c r="AW302" s="198"/>
      <c r="AX302" s="198"/>
      <c r="AY302" s="198"/>
      <c r="AZ302" s="198"/>
      <c r="BA302" s="198"/>
      <c r="BB302" s="198"/>
    </row>
    <row r="303" spans="1:54" s="197" customFormat="1" ht="19.5" customHeight="1">
      <c r="A303" s="554" t="s">
        <v>579</v>
      </c>
      <c r="B303" s="555"/>
      <c r="C303" s="555"/>
      <c r="D303" s="555"/>
      <c r="E303" s="555"/>
      <c r="F303" s="555"/>
      <c r="G303" s="555"/>
      <c r="H303" s="556"/>
      <c r="I303" s="290"/>
      <c r="J303" s="255"/>
      <c r="K303" s="289"/>
      <c r="L303" s="289"/>
      <c r="M303" s="225"/>
      <c r="N303" s="225"/>
      <c r="O303" s="225"/>
      <c r="P303" s="225"/>
      <c r="Q303" s="225"/>
      <c r="S303" s="198"/>
      <c r="T303" s="198"/>
      <c r="U303" s="198"/>
      <c r="V303" s="198"/>
      <c r="W303" s="198"/>
      <c r="X303" s="198"/>
      <c r="Y303" s="198"/>
      <c r="Z303" s="198"/>
      <c r="AA303" s="198"/>
      <c r="AB303" s="198"/>
      <c r="AC303" s="198"/>
      <c r="AD303" s="198"/>
      <c r="AE303" s="198"/>
      <c r="AF303" s="198"/>
      <c r="AG303" s="198"/>
      <c r="AH303" s="198"/>
      <c r="AI303" s="198"/>
      <c r="AJ303" s="198"/>
      <c r="AK303" s="198"/>
      <c r="AL303" s="198"/>
      <c r="AM303" s="198"/>
      <c r="AN303" s="198"/>
      <c r="AO303" s="198"/>
      <c r="AP303" s="198"/>
      <c r="AQ303" s="198"/>
      <c r="AR303" s="198"/>
      <c r="AS303" s="198"/>
      <c r="AT303" s="198"/>
      <c r="AU303" s="198"/>
      <c r="AV303" s="198"/>
      <c r="AW303" s="198"/>
      <c r="AX303" s="198"/>
      <c r="AY303" s="198"/>
      <c r="AZ303" s="198"/>
      <c r="BA303" s="198"/>
      <c r="BB303" s="198"/>
    </row>
    <row r="304" spans="1:54" s="197" customFormat="1" ht="19.5" customHeight="1">
      <c r="A304" s="337" t="s">
        <v>642</v>
      </c>
      <c r="B304" s="339"/>
      <c r="C304" s="339"/>
      <c r="D304" s="339"/>
      <c r="E304" s="339"/>
      <c r="F304" s="339"/>
      <c r="G304" s="339"/>
      <c r="H304" s="383"/>
      <c r="I304" s="290"/>
      <c r="J304" s="255"/>
      <c r="K304" s="289"/>
      <c r="L304" s="289"/>
      <c r="M304" s="225"/>
      <c r="N304" s="225"/>
      <c r="O304" s="225"/>
      <c r="P304" s="225"/>
      <c r="Q304" s="225"/>
      <c r="S304" s="198"/>
      <c r="T304" s="198"/>
      <c r="U304" s="198"/>
      <c r="V304" s="198"/>
      <c r="W304" s="198"/>
      <c r="X304" s="198"/>
      <c r="Y304" s="198"/>
      <c r="Z304" s="198"/>
      <c r="AA304" s="198"/>
      <c r="AB304" s="198"/>
      <c r="AC304" s="198"/>
      <c r="AD304" s="198"/>
      <c r="AE304" s="198"/>
      <c r="AF304" s="198"/>
      <c r="AG304" s="198"/>
      <c r="AH304" s="198"/>
      <c r="AI304" s="198"/>
      <c r="AJ304" s="198"/>
      <c r="AK304" s="198"/>
      <c r="AL304" s="198"/>
      <c r="AM304" s="198"/>
      <c r="AN304" s="198"/>
      <c r="AO304" s="198"/>
      <c r="AP304" s="198"/>
      <c r="AQ304" s="198"/>
      <c r="AR304" s="198"/>
      <c r="AS304" s="198"/>
      <c r="AT304" s="198"/>
      <c r="AU304" s="198"/>
      <c r="AV304" s="198"/>
      <c r="AW304" s="198"/>
      <c r="AX304" s="198"/>
      <c r="AY304" s="198"/>
      <c r="AZ304" s="198"/>
      <c r="BA304" s="198"/>
      <c r="BB304" s="198"/>
    </row>
    <row r="305" spans="1:54" s="197" customFormat="1" ht="19.5" customHeight="1">
      <c r="A305" s="337" t="s">
        <v>643</v>
      </c>
      <c r="B305" s="339"/>
      <c r="C305" s="339"/>
      <c r="D305" s="339"/>
      <c r="E305" s="339"/>
      <c r="F305" s="339"/>
      <c r="G305" s="339"/>
      <c r="H305" s="383"/>
      <c r="I305" s="290"/>
      <c r="J305" s="288"/>
      <c r="K305" s="289"/>
      <c r="L305" s="289"/>
      <c r="M305" s="224"/>
      <c r="N305" s="224"/>
      <c r="O305" s="224"/>
      <c r="P305" s="224"/>
      <c r="Q305" s="224"/>
      <c r="R305"/>
    </row>
    <row r="306" spans="1:54" s="197" customFormat="1" ht="19.5" customHeight="1">
      <c r="A306" s="388" t="s">
        <v>580</v>
      </c>
      <c r="B306" s="339"/>
      <c r="C306" s="339"/>
      <c r="D306" s="339"/>
      <c r="E306" s="339"/>
      <c r="F306" s="339"/>
      <c r="G306" s="339"/>
      <c r="H306" s="383"/>
      <c r="I306" s="290"/>
      <c r="J306" s="288"/>
      <c r="K306" s="289"/>
      <c r="L306" s="289"/>
      <c r="M306" s="224"/>
      <c r="N306" s="224"/>
      <c r="O306" s="224"/>
      <c r="P306" s="224"/>
      <c r="Q306" s="224"/>
      <c r="R306"/>
    </row>
    <row r="307" spans="1:54" s="197" customFormat="1" ht="19.5" customHeight="1">
      <c r="A307" s="390" t="s">
        <v>644</v>
      </c>
      <c r="B307" s="308"/>
      <c r="C307" s="308"/>
      <c r="D307" s="308"/>
      <c r="E307" s="308"/>
      <c r="F307" s="308"/>
      <c r="G307" s="263"/>
      <c r="H307" s="383"/>
      <c r="I307" s="290"/>
      <c r="J307" s="255"/>
      <c r="K307" s="289"/>
      <c r="L307" s="289"/>
      <c r="M307" s="225"/>
      <c r="N307" s="225"/>
      <c r="O307" s="225"/>
      <c r="P307" s="225"/>
      <c r="Q307" s="225"/>
    </row>
    <row r="308" spans="1:54" s="197" customFormat="1" ht="19.5" customHeight="1">
      <c r="A308" s="562"/>
      <c r="B308" s="563"/>
      <c r="C308" s="563"/>
      <c r="D308" s="563"/>
      <c r="E308" s="563"/>
      <c r="F308" s="563"/>
      <c r="G308" s="563"/>
      <c r="H308" s="564"/>
      <c r="I308" s="290"/>
      <c r="J308" s="255"/>
      <c r="K308" s="289"/>
      <c r="L308" s="289"/>
      <c r="M308" s="225"/>
      <c r="N308" s="225"/>
      <c r="O308" s="225"/>
      <c r="P308" s="225"/>
      <c r="Q308" s="225"/>
    </row>
    <row r="309" spans="1:54" s="197" customFormat="1" ht="19.5" customHeight="1">
      <c r="A309" s="379" t="s">
        <v>581</v>
      </c>
      <c r="B309" s="240" t="s">
        <v>19</v>
      </c>
      <c r="C309" s="561" t="s">
        <v>582</v>
      </c>
      <c r="D309" s="561"/>
      <c r="E309" s="242" t="s">
        <v>20</v>
      </c>
      <c r="F309" s="242" t="s">
        <v>21</v>
      </c>
      <c r="G309" s="242" t="s">
        <v>22</v>
      </c>
      <c r="H309" s="380" t="s">
        <v>23</v>
      </c>
      <c r="I309" s="290"/>
      <c r="J309" s="288" t="s">
        <v>10</v>
      </c>
      <c r="K309" s="289" t="s">
        <v>11</v>
      </c>
      <c r="L309" s="289" t="s">
        <v>12</v>
      </c>
      <c r="M309" s="224" t="s">
        <v>13</v>
      </c>
      <c r="N309" s="224" t="s">
        <v>14</v>
      </c>
      <c r="O309" s="224" t="s">
        <v>15</v>
      </c>
      <c r="P309" s="224" t="s">
        <v>16</v>
      </c>
      <c r="Q309" s="224" t="s">
        <v>17</v>
      </c>
    </row>
    <row r="310" spans="1:54" s="197" customFormat="1" ht="19.5" customHeight="1">
      <c r="A310" s="276" t="s">
        <v>645</v>
      </c>
      <c r="B310" s="261" t="s">
        <v>646</v>
      </c>
      <c r="C310" s="545">
        <v>0</v>
      </c>
      <c r="D310" s="546"/>
      <c r="E310" s="275" t="s">
        <v>437</v>
      </c>
      <c r="F310" s="277" t="s">
        <v>613</v>
      </c>
      <c r="G310" s="522" t="s">
        <v>28</v>
      </c>
      <c r="H310" s="248">
        <v>35</v>
      </c>
      <c r="I310" s="290" t="str">
        <f>IF(J310="","",IF(J310="SYSTEM PRICE","",IF(B310=J310,"-","check")))</f>
        <v>-</v>
      </c>
      <c r="J310" s="255" t="str">
        <f>"USD "&amp;IF(K310&lt;0,"( "&amp;-K310&amp;" )",K310)&amp;" / "&amp;IF(L310&lt;0,"( "&amp;-L310&amp;" )",L310)</f>
        <v>USD 165 / 170</v>
      </c>
      <c r="K310" s="289">
        <f t="array" ref="K310">INDEX(Table1[[CBM]:[TON]],MATCH(运价!$M310&amp;运价!$N310&amp;运价!$O310&amp;运价!$P310&amp;运价!$Q310,Table1[港口名]&amp;Table1[中转港]&amp;Table1[运价类型]&amp;Table1[直客/
同行]&amp;Table1[RT范围],0),MATCH(运价!K$28,Table1[[#Headers],[CBM]:[TON]],0))</f>
        <v>165</v>
      </c>
      <c r="L310" s="289">
        <f t="array" ref="L310">INDEX(Table1[[CBM]:[TON]],MATCH(运价!$M310&amp;运价!$N310&amp;运价!$O310&amp;运价!$P310&amp;运价!$Q310,Table1[港口名]&amp;Table1[中转港]&amp;Table1[运价类型]&amp;Table1[直客/
同行]&amp;Table1[RT范围],0),MATCH(运价!L$28,Table1[[#Headers],[CBM]:[TON]],0))</f>
        <v>170</v>
      </c>
      <c r="M310" s="225" t="s">
        <v>647</v>
      </c>
      <c r="N310" s="225" t="s">
        <v>647</v>
      </c>
      <c r="O310" s="225" t="s">
        <v>63</v>
      </c>
      <c r="P310" s="225" t="s">
        <v>64</v>
      </c>
      <c r="Q310" s="225" t="s">
        <v>65</v>
      </c>
    </row>
    <row r="311" spans="1:54" s="197" customFormat="1" ht="19.5" customHeight="1">
      <c r="A311" s="276" t="s">
        <v>648</v>
      </c>
      <c r="B311" s="261" t="s">
        <v>649</v>
      </c>
      <c r="C311" s="545"/>
      <c r="D311" s="546"/>
      <c r="E311" s="275" t="s">
        <v>437</v>
      </c>
      <c r="F311" s="277" t="s">
        <v>613</v>
      </c>
      <c r="G311" s="522" t="s">
        <v>647</v>
      </c>
      <c r="H311" s="248" t="s">
        <v>623</v>
      </c>
      <c r="I311" s="290" t="str">
        <f>IF(J311="","",IF(J311="SYSTEM PRICE","",IF(B311=J311,"-","check")))</f>
        <v>-</v>
      </c>
      <c r="J311" s="255" t="str">
        <f>"USD "&amp;IF(K311&lt;0,"( "&amp;-K311&amp;" )",K311)&amp;" / "&amp;IF(L311&lt;0,"( "&amp;-L311&amp;" )",L311)</f>
        <v>USD 226 / 231</v>
      </c>
      <c r="K311" s="289">
        <f t="array" ref="K311">INDEX(Table1[[CBM]:[TON]],MATCH(运价!$M311&amp;运价!$N311&amp;运价!$O311&amp;运价!$P311&amp;运价!$Q311,Table1[港口名]&amp;Table1[中转港]&amp;Table1[运价类型]&amp;Table1[直客/
同行]&amp;Table1[RT范围],0),MATCH(运价!K$28,Table1[[#Headers],[CBM]:[TON]],0))</f>
        <v>226</v>
      </c>
      <c r="L311" s="289">
        <f t="array" ref="L311">INDEX(Table1[[CBM]:[TON]],MATCH(运价!$M311&amp;运价!$N311&amp;运价!$O311&amp;运价!$P311&amp;运价!$Q311,Table1[港口名]&amp;Table1[中转港]&amp;Table1[运价类型]&amp;Table1[直客/
同行]&amp;Table1[RT范围],0),MATCH(运价!L$28,Table1[[#Headers],[CBM]:[TON]],0))</f>
        <v>231</v>
      </c>
      <c r="M311" s="225" t="s">
        <v>650</v>
      </c>
      <c r="N311" s="225" t="s">
        <v>647</v>
      </c>
      <c r="O311" s="225" t="s">
        <v>63</v>
      </c>
      <c r="P311" s="225" t="s">
        <v>64</v>
      </c>
      <c r="Q311" s="225" t="s">
        <v>65</v>
      </c>
    </row>
    <row r="312" spans="1:54" s="197" customFormat="1" ht="19.5" customHeight="1">
      <c r="A312" s="306" t="s">
        <v>651</v>
      </c>
      <c r="B312" s="261" t="s">
        <v>571</v>
      </c>
      <c r="C312" s="545">
        <v>0</v>
      </c>
      <c r="D312" s="546"/>
      <c r="E312" s="275" t="s">
        <v>437</v>
      </c>
      <c r="F312" s="277" t="s">
        <v>652</v>
      </c>
      <c r="G312" s="522" t="s">
        <v>28</v>
      </c>
      <c r="H312" s="248" t="s">
        <v>653</v>
      </c>
      <c r="I312" s="290" t="str">
        <f>IF(J312="","",IF(J312="SYSTEM PRICE","",IF(B312=J312,"-","check")))</f>
        <v>-</v>
      </c>
      <c r="J312" s="255" t="str">
        <f>"USD "&amp;IF(K312&lt;0,"( "&amp;-K312&amp;" )",K312)&amp;" / "&amp;IF(L312&lt;0,"( "&amp;-L312&amp;" )",L312)</f>
        <v>USD 50 / 55</v>
      </c>
      <c r="K312" s="289">
        <f t="array" ref="K312">INDEX(Table1[[CBM]:[TON]],MATCH(运价!$M312&amp;运价!$N312&amp;运价!$O312&amp;运价!$P312&amp;运价!$Q312,Table1[港口名]&amp;Table1[中转港]&amp;Table1[运价类型]&amp;Table1[直客/
同行]&amp;Table1[RT范围],0),MATCH(运价!K$28,Table1[[#Headers],[CBM]:[TON]],0))</f>
        <v>50</v>
      </c>
      <c r="L312" s="289">
        <f t="array" ref="L312">INDEX(Table1[[CBM]:[TON]],MATCH(运价!$M312&amp;运价!$N312&amp;运价!$O312&amp;运价!$P312&amp;运价!$Q312,Table1[港口名]&amp;Table1[中转港]&amp;Table1[运价类型]&amp;Table1[直客/
同行]&amp;Table1[RT范围],0),MATCH(运价!L$28,Table1[[#Headers],[CBM]:[TON]],0))</f>
        <v>55</v>
      </c>
      <c r="M312" s="225" t="s">
        <v>654</v>
      </c>
      <c r="N312" s="225" t="s">
        <v>654</v>
      </c>
      <c r="O312" s="225" t="s">
        <v>63</v>
      </c>
      <c r="P312" s="225" t="s">
        <v>64</v>
      </c>
      <c r="Q312" s="225" t="s">
        <v>65</v>
      </c>
    </row>
    <row r="313" spans="1:54" s="198" customFormat="1" ht="19.5" customHeight="1">
      <c r="A313" s="306" t="s">
        <v>655</v>
      </c>
      <c r="B313" s="261" t="s">
        <v>656</v>
      </c>
      <c r="C313" s="545">
        <v>0</v>
      </c>
      <c r="D313" s="546"/>
      <c r="E313" s="275" t="s">
        <v>437</v>
      </c>
      <c r="F313" s="277" t="s">
        <v>652</v>
      </c>
      <c r="G313" s="522" t="s">
        <v>657</v>
      </c>
      <c r="H313" s="248" t="s">
        <v>658</v>
      </c>
      <c r="I313" s="290" t="str">
        <f>IF(J313="","",IF(J313="SYSTEM PRICE","",IF(B313=J313,"-","check")))</f>
        <v>-</v>
      </c>
      <c r="J313" s="255" t="str">
        <f>"USD "&amp;IF(K313&lt;0,"( "&amp;-K313&amp;" )",K313)&amp;" / "&amp;IF(L313&lt;0,"( "&amp;-L313&amp;" )",L313)</f>
        <v>USD 137 / 142</v>
      </c>
      <c r="K313" s="289">
        <f t="array" ref="K313">INDEX(Table1[[CBM]:[TON]],MATCH(运价!$M313&amp;运价!$N313&amp;运价!$O313&amp;运价!$P313&amp;运价!$Q313,Table1[港口名]&amp;Table1[中转港]&amp;Table1[运价类型]&amp;Table1[直客/
同行]&amp;Table1[RT范围],0),MATCH(运价!K$28,Table1[[#Headers],[CBM]:[TON]],0))</f>
        <v>137</v>
      </c>
      <c r="L313" s="289">
        <f t="array" ref="L313">INDEX(Table1[[CBM]:[TON]],MATCH(运价!$M313&amp;运价!$N313&amp;运价!$O313&amp;运价!$P313&amp;运价!$Q313,Table1[港口名]&amp;Table1[中转港]&amp;Table1[运价类型]&amp;Table1[直客/
同行]&amp;Table1[RT范围],0),MATCH(运价!L$28,Table1[[#Headers],[CBM]:[TON]],0))</f>
        <v>142</v>
      </c>
      <c r="M313" s="292" t="s">
        <v>659</v>
      </c>
      <c r="N313" s="225" t="s">
        <v>654</v>
      </c>
      <c r="O313" s="225" t="s">
        <v>63</v>
      </c>
      <c r="P313" s="225" t="s">
        <v>64</v>
      </c>
      <c r="Q313" s="225" t="s">
        <v>65</v>
      </c>
      <c r="S313" s="197"/>
      <c r="T313" s="197"/>
      <c r="U313" s="197"/>
      <c r="V313" s="197"/>
      <c r="W313" s="197"/>
      <c r="X313" s="197"/>
      <c r="Y313" s="197"/>
      <c r="Z313" s="197"/>
      <c r="AA313" s="197"/>
      <c r="AB313" s="197"/>
      <c r="AC313" s="197"/>
      <c r="AD313" s="197"/>
      <c r="AE313" s="197"/>
      <c r="AF313" s="197"/>
      <c r="AG313" s="197"/>
      <c r="AH313" s="197"/>
      <c r="AI313" s="197"/>
      <c r="AJ313" s="197"/>
      <c r="AK313" s="197"/>
      <c r="AL313" s="197"/>
      <c r="AM313" s="197"/>
      <c r="AN313" s="197"/>
      <c r="AO313" s="197"/>
      <c r="AP313" s="197"/>
      <c r="AQ313" s="197"/>
      <c r="AR313" s="197"/>
      <c r="AS313" s="197"/>
      <c r="AT313" s="197"/>
      <c r="AU313" s="197"/>
      <c r="AV313" s="197"/>
      <c r="AW313" s="197"/>
      <c r="AX313" s="197"/>
      <c r="AY313" s="197"/>
      <c r="AZ313" s="197"/>
      <c r="BA313" s="197"/>
      <c r="BB313" s="197"/>
    </row>
    <row r="314" spans="1:54" s="197" customFormat="1" ht="19.5" customHeight="1">
      <c r="A314" s="306" t="s">
        <v>660</v>
      </c>
      <c r="B314" s="261" t="s">
        <v>661</v>
      </c>
      <c r="C314" s="545">
        <v>0</v>
      </c>
      <c r="D314" s="546"/>
      <c r="E314" s="275" t="s">
        <v>232</v>
      </c>
      <c r="F314" s="277" t="s">
        <v>299</v>
      </c>
      <c r="G314" s="522" t="s">
        <v>28</v>
      </c>
      <c r="H314" s="248">
        <v>32</v>
      </c>
      <c r="I314" s="290" t="str">
        <f>IF(J314="","",IF(J314="SYSTEM PRICE","",IF(B314=J314,"-","check")))</f>
        <v>-</v>
      </c>
      <c r="J314" s="255" t="str">
        <f>"USD "&amp;IF(K314&lt;0,"( "&amp;-K314&amp;" )",K314)&amp;" / "&amp;IF(L314&lt;0,"( "&amp;-L314&amp;" )",L314)</f>
        <v>USD ( 20 ) / ( 15 )</v>
      </c>
      <c r="K314" s="289">
        <f t="array" ref="K314">INDEX(Table1[[CBM]:[TON]],MATCH(运价!$M314&amp;运价!$N314&amp;运价!$O314&amp;运价!$P314&amp;运价!$Q314,Table1[港口名]&amp;Table1[中转港]&amp;Table1[运价类型]&amp;Table1[直客/
同行]&amp;Table1[RT范围],0),MATCH(运价!K$28,Table1[[#Headers],[CBM]:[TON]],0))</f>
        <v>-20</v>
      </c>
      <c r="L314" s="289">
        <f t="array" ref="L314">INDEX(Table1[[CBM]:[TON]],MATCH(运价!$M314&amp;运价!$N314&amp;运价!$O314&amp;运价!$P314&amp;运价!$Q314,Table1[港口名]&amp;Table1[中转港]&amp;Table1[运价类型]&amp;Table1[直客/
同行]&amp;Table1[RT范围],0),MATCH(运价!L$28,Table1[[#Headers],[CBM]:[TON]],0))</f>
        <v>-15</v>
      </c>
      <c r="M314" s="323" t="s">
        <v>662</v>
      </c>
      <c r="N314" s="323" t="s">
        <v>662</v>
      </c>
      <c r="O314" s="225" t="s">
        <v>63</v>
      </c>
      <c r="P314" s="225" t="s">
        <v>64</v>
      </c>
      <c r="Q314" s="225" t="s">
        <v>65</v>
      </c>
      <c r="S314" s="198"/>
      <c r="T314" s="198"/>
      <c r="U314" s="198"/>
      <c r="V314" s="198"/>
      <c r="W314" s="198"/>
      <c r="X314" s="198"/>
      <c r="Y314" s="198"/>
      <c r="Z314" s="198"/>
      <c r="AA314" s="198"/>
      <c r="AB314" s="198"/>
      <c r="AC314" s="198"/>
      <c r="AD314" s="198"/>
      <c r="AE314" s="198"/>
      <c r="AF314" s="198"/>
      <c r="AG314" s="198"/>
      <c r="AH314" s="198"/>
      <c r="AI314" s="198"/>
      <c r="AJ314" s="198"/>
      <c r="AK314" s="198"/>
      <c r="AL314" s="198"/>
      <c r="AM314" s="198"/>
      <c r="AN314" s="198"/>
      <c r="AO314" s="198"/>
      <c r="AP314" s="198"/>
      <c r="AQ314" s="198"/>
      <c r="AR314" s="198"/>
      <c r="AS314" s="198"/>
      <c r="AT314" s="198"/>
      <c r="AU314" s="198"/>
      <c r="AV314" s="198"/>
      <c r="AW314" s="198"/>
      <c r="AX314" s="198"/>
      <c r="AY314" s="198"/>
      <c r="AZ314" s="198"/>
      <c r="BA314" s="198"/>
      <c r="BB314" s="198"/>
    </row>
    <row r="315" spans="1:54" s="197" customFormat="1" ht="19.5" customHeight="1">
      <c r="A315" s="554" t="s">
        <v>663</v>
      </c>
      <c r="B315" s="555"/>
      <c r="C315" s="555"/>
      <c r="D315" s="555"/>
      <c r="E315" s="555"/>
      <c r="F315" s="555"/>
      <c r="G315" s="555"/>
      <c r="H315" s="556"/>
      <c r="I315" s="290"/>
      <c r="J315" s="255"/>
      <c r="K315" s="289"/>
      <c r="L315" s="289"/>
      <c r="M315" s="225"/>
      <c r="N315" s="225"/>
      <c r="O315" s="225"/>
      <c r="P315" s="225"/>
      <c r="Q315" s="225"/>
      <c r="S315" s="1"/>
      <c r="T315" s="1"/>
      <c r="U315" s="1"/>
      <c r="V315" s="1"/>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row>
    <row r="316" spans="1:54" s="197" customFormat="1" ht="19.5" customHeight="1">
      <c r="A316" s="554" t="s">
        <v>579</v>
      </c>
      <c r="B316" s="555"/>
      <c r="C316" s="555"/>
      <c r="D316" s="555"/>
      <c r="E316" s="555"/>
      <c r="F316" s="555"/>
      <c r="G316" s="555"/>
      <c r="H316" s="556"/>
      <c r="I316" s="290"/>
      <c r="J316" s="288"/>
      <c r="K316" s="289"/>
      <c r="L316" s="289"/>
      <c r="M316" s="224"/>
      <c r="N316" s="224"/>
      <c r="O316" s="224"/>
      <c r="P316" s="224"/>
      <c r="Q316" s="224"/>
      <c r="R316"/>
      <c r="S316" s="198"/>
      <c r="T316" s="198"/>
      <c r="U316" s="198"/>
      <c r="V316" s="198"/>
      <c r="W316" s="198"/>
      <c r="X316" s="198"/>
      <c r="Y316" s="198"/>
      <c r="Z316" s="198"/>
      <c r="AA316" s="198"/>
      <c r="AB316" s="198"/>
      <c r="AC316" s="198"/>
      <c r="AD316" s="198"/>
      <c r="AE316" s="198"/>
      <c r="AF316" s="198"/>
      <c r="AG316" s="198"/>
      <c r="AH316" s="198"/>
      <c r="AI316" s="198"/>
      <c r="AJ316" s="198"/>
      <c r="AK316" s="198"/>
      <c r="AL316" s="198"/>
      <c r="AM316" s="198"/>
      <c r="AN316" s="198"/>
      <c r="AO316" s="198"/>
      <c r="AP316" s="198"/>
      <c r="AQ316" s="198"/>
      <c r="AR316" s="198"/>
      <c r="AS316" s="198"/>
      <c r="AT316" s="198"/>
      <c r="AU316" s="198"/>
      <c r="AV316" s="198"/>
      <c r="AW316" s="198"/>
      <c r="AX316" s="198"/>
      <c r="AY316" s="198"/>
      <c r="AZ316" s="198"/>
      <c r="BA316" s="198"/>
      <c r="BB316" s="198"/>
    </row>
    <row r="317" spans="1:54" s="197" customFormat="1" ht="19.5" customHeight="1">
      <c r="A317" s="374" t="s">
        <v>664</v>
      </c>
      <c r="B317" s="375"/>
      <c r="C317" s="375"/>
      <c r="D317" s="375"/>
      <c r="E317" s="375"/>
      <c r="F317" s="375"/>
      <c r="G317" s="375"/>
      <c r="H317" s="376"/>
      <c r="I317" s="290"/>
      <c r="J317" s="288"/>
      <c r="K317" s="289"/>
      <c r="L317" s="289"/>
      <c r="M317" s="224"/>
      <c r="N317" s="224"/>
      <c r="O317" s="224"/>
      <c r="P317" s="224"/>
      <c r="Q317" s="224"/>
      <c r="R317"/>
      <c r="S317" s="211"/>
      <c r="T317" s="211"/>
      <c r="U317" s="211"/>
      <c r="V317" s="211"/>
      <c r="W317" s="211"/>
      <c r="X317" s="211"/>
      <c r="Y317" s="211"/>
      <c r="Z317" s="211"/>
      <c r="AA317" s="211"/>
      <c r="AB317" s="211"/>
      <c r="AC317" s="211"/>
      <c r="AD317" s="211"/>
      <c r="AE317" s="211"/>
      <c r="AF317" s="211"/>
      <c r="AG317" s="211"/>
      <c r="AH317" s="211"/>
      <c r="AI317" s="211"/>
      <c r="AJ317" s="211"/>
      <c r="AK317" s="211"/>
      <c r="AL317" s="211"/>
      <c r="AM317" s="211"/>
      <c r="AN317" s="211"/>
      <c r="AO317" s="211"/>
      <c r="AP317" s="211"/>
      <c r="AQ317" s="211"/>
      <c r="AR317" s="211"/>
      <c r="AS317" s="211"/>
      <c r="AT317" s="211"/>
      <c r="AU317" s="211"/>
      <c r="AV317" s="211"/>
      <c r="AW317" s="211"/>
      <c r="AX317" s="211"/>
      <c r="AY317" s="211"/>
      <c r="AZ317" s="211"/>
      <c r="BA317" s="211"/>
      <c r="BB317" s="211"/>
    </row>
    <row r="318" spans="1:54" s="197" customFormat="1" ht="19.5" customHeight="1">
      <c r="A318" s="388" t="s">
        <v>580</v>
      </c>
      <c r="B318" s="385"/>
      <c r="C318" s="385"/>
      <c r="D318" s="385"/>
      <c r="E318" s="385"/>
      <c r="F318" s="385"/>
      <c r="G318" s="386"/>
      <c r="H318" s="387"/>
      <c r="I318" s="290"/>
      <c r="J318" s="255"/>
      <c r="K318" s="289"/>
      <c r="L318" s="289"/>
      <c r="M318" s="225"/>
      <c r="N318" s="225"/>
      <c r="O318" s="225"/>
      <c r="P318" s="225"/>
      <c r="Q318" s="225"/>
      <c r="S318" s="198"/>
      <c r="T318" s="198"/>
      <c r="U318" s="198"/>
      <c r="V318" s="198"/>
      <c r="W318" s="198"/>
      <c r="X318" s="198"/>
      <c r="Y318" s="198"/>
      <c r="Z318" s="198"/>
      <c r="AA318" s="198"/>
      <c r="AB318" s="198"/>
      <c r="AC318" s="198"/>
      <c r="AD318" s="198"/>
      <c r="AE318" s="198"/>
      <c r="AF318" s="198"/>
      <c r="AG318" s="198"/>
      <c r="AH318" s="198"/>
      <c r="AI318" s="198"/>
      <c r="AJ318" s="198"/>
      <c r="AK318" s="198"/>
      <c r="AL318" s="198"/>
      <c r="AM318" s="198"/>
      <c r="AN318" s="198"/>
      <c r="AO318" s="198"/>
      <c r="AP318" s="198"/>
      <c r="AQ318" s="198"/>
      <c r="AR318" s="198"/>
      <c r="AS318" s="198"/>
      <c r="AT318" s="198"/>
      <c r="AU318" s="198"/>
      <c r="AV318" s="198"/>
      <c r="AW318" s="198"/>
      <c r="AX318" s="198"/>
      <c r="AY318" s="198"/>
      <c r="AZ318" s="198"/>
      <c r="BA318" s="198"/>
      <c r="BB318" s="198"/>
    </row>
    <row r="319" spans="1:54" s="197" customFormat="1" ht="19.5" customHeight="1">
      <c r="A319" s="562"/>
      <c r="B319" s="563"/>
      <c r="C319" s="563"/>
      <c r="D319" s="563"/>
      <c r="E319" s="563"/>
      <c r="F319" s="563"/>
      <c r="G319" s="563"/>
      <c r="H319" s="564"/>
      <c r="I319" s="290"/>
      <c r="J319" s="255"/>
      <c r="K319" s="289"/>
      <c r="L319" s="289"/>
      <c r="M319" s="225"/>
      <c r="N319" s="225"/>
      <c r="O319" s="225"/>
      <c r="P319" s="225"/>
      <c r="Q319" s="225"/>
      <c r="S319" s="198"/>
      <c r="T319" s="198"/>
      <c r="U319" s="198"/>
      <c r="V319" s="198"/>
      <c r="W319" s="198"/>
      <c r="X319" s="198"/>
      <c r="Y319" s="198"/>
      <c r="Z319" s="198"/>
      <c r="AA319" s="198"/>
      <c r="AB319" s="198"/>
      <c r="AC319" s="198"/>
      <c r="AD319" s="198"/>
      <c r="AE319" s="198"/>
      <c r="AF319" s="198"/>
      <c r="AG319" s="198"/>
      <c r="AH319" s="198"/>
      <c r="AI319" s="198"/>
      <c r="AJ319" s="198"/>
      <c r="AK319" s="198"/>
      <c r="AL319" s="198"/>
      <c r="AM319" s="198"/>
      <c r="AN319" s="198"/>
      <c r="AO319" s="198"/>
      <c r="AP319" s="198"/>
      <c r="AQ319" s="198"/>
      <c r="AR319" s="198"/>
      <c r="AS319" s="198"/>
      <c r="AT319" s="198"/>
      <c r="AU319" s="198"/>
      <c r="AV319" s="198"/>
      <c r="AW319" s="198"/>
      <c r="AX319" s="198"/>
      <c r="AY319" s="198"/>
      <c r="AZ319" s="198"/>
      <c r="BA319" s="198"/>
      <c r="BB319" s="198"/>
    </row>
    <row r="320" spans="1:54" s="197" customFormat="1" ht="19.5" customHeight="1">
      <c r="A320" s="379" t="s">
        <v>665</v>
      </c>
      <c r="B320" s="240" t="s">
        <v>19</v>
      </c>
      <c r="C320" s="561" t="s">
        <v>582</v>
      </c>
      <c r="D320" s="561"/>
      <c r="E320" s="242" t="s">
        <v>20</v>
      </c>
      <c r="F320" s="242" t="s">
        <v>21</v>
      </c>
      <c r="G320" s="242" t="s">
        <v>22</v>
      </c>
      <c r="H320" s="380" t="s">
        <v>23</v>
      </c>
      <c r="I320" s="290"/>
      <c r="J320" s="288" t="s">
        <v>10</v>
      </c>
      <c r="K320" s="289" t="s">
        <v>11</v>
      </c>
      <c r="L320" s="289" t="s">
        <v>12</v>
      </c>
      <c r="M320" s="224" t="s">
        <v>13</v>
      </c>
      <c r="N320" s="224" t="s">
        <v>14</v>
      </c>
      <c r="O320" s="224" t="s">
        <v>15</v>
      </c>
      <c r="P320" s="224" t="s">
        <v>16</v>
      </c>
      <c r="Q320" s="224" t="s">
        <v>17</v>
      </c>
      <c r="S320" s="198"/>
      <c r="T320" s="198"/>
      <c r="U320" s="198"/>
      <c r="V320" s="198"/>
      <c r="W320" s="198"/>
      <c r="X320" s="198"/>
      <c r="Y320" s="198"/>
      <c r="Z320" s="198"/>
      <c r="AA320" s="198"/>
      <c r="AB320" s="198"/>
      <c r="AC320" s="198"/>
      <c r="AD320" s="198"/>
      <c r="AE320" s="198"/>
      <c r="AF320" s="198"/>
      <c r="AG320" s="198"/>
      <c r="AH320" s="198"/>
      <c r="AI320" s="198"/>
      <c r="AJ320" s="198"/>
      <c r="AK320" s="198"/>
      <c r="AL320" s="198"/>
      <c r="AM320" s="198"/>
      <c r="AN320" s="198"/>
      <c r="AO320" s="198"/>
      <c r="AP320" s="198"/>
      <c r="AQ320" s="198"/>
      <c r="AR320" s="198"/>
      <c r="AS320" s="198"/>
      <c r="AT320" s="198"/>
      <c r="AU320" s="198"/>
      <c r="AV320" s="198"/>
      <c r="AW320" s="198"/>
      <c r="AX320" s="198"/>
      <c r="AY320" s="198"/>
      <c r="AZ320" s="198"/>
      <c r="BA320" s="198"/>
      <c r="BB320" s="198"/>
    </row>
    <row r="321" spans="1:54" s="208" customFormat="1" ht="19.5" customHeight="1">
      <c r="A321" s="392" t="s">
        <v>666</v>
      </c>
      <c r="B321" s="261" t="s">
        <v>571</v>
      </c>
      <c r="C321" s="559">
        <v>0</v>
      </c>
      <c r="D321" s="560"/>
      <c r="E321" s="305" t="s">
        <v>437</v>
      </c>
      <c r="F321" s="278" t="s">
        <v>667</v>
      </c>
      <c r="G321" s="521" t="s">
        <v>28</v>
      </c>
      <c r="H321" s="296">
        <v>48</v>
      </c>
      <c r="I321" s="290" t="str">
        <f t="shared" ref="I321:I341" si="29">IF(J321="","",IF(J321="SYSTEM PRICE","",IF(B321=J321,"-","check")))</f>
        <v>-</v>
      </c>
      <c r="J321" s="255" t="str">
        <f t="shared" ref="J321:J341" si="30">"USD "&amp;IF(K321&lt;0,"( "&amp;-K321&amp;" )",K321)&amp;" / "&amp;IF(L321&lt;0,"( "&amp;-L321&amp;" )",L321)</f>
        <v>USD 50 / 55</v>
      </c>
      <c r="K321" s="289">
        <f t="array" ref="K321">INDEX(Table1[[CBM]:[TON]],MATCH(运价!$M321&amp;运价!$N321&amp;运价!$O321&amp;运价!$P321&amp;运价!$Q321,Table1[港口名]&amp;Table1[中转港]&amp;Table1[运价类型]&amp;Table1[直客/
同行]&amp;Table1[RT范围],0),MATCH(运价!K$28,Table1[[#Headers],[CBM]:[TON]],0))</f>
        <v>50</v>
      </c>
      <c r="L321" s="289">
        <f t="array" ref="L321">INDEX(Table1[[CBM]:[TON]],MATCH(运价!$M321&amp;运价!$N321&amp;运价!$O321&amp;运价!$P321&amp;运价!$Q321,Table1[港口名]&amp;Table1[中转港]&amp;Table1[运价类型]&amp;Table1[直客/
同行]&amp;Table1[RT范围],0),MATCH(运价!L$28,Table1[[#Headers],[CBM]:[TON]],0))</f>
        <v>55</v>
      </c>
      <c r="M321" s="225" t="s">
        <v>668</v>
      </c>
      <c r="N321" s="225" t="s">
        <v>668</v>
      </c>
      <c r="O321" s="225" t="s">
        <v>63</v>
      </c>
      <c r="P321" s="225" t="s">
        <v>64</v>
      </c>
      <c r="Q321" s="225" t="s">
        <v>65</v>
      </c>
      <c r="S321" s="198"/>
      <c r="T321" s="198"/>
      <c r="U321" s="198"/>
      <c r="V321" s="198"/>
      <c r="W321" s="198"/>
      <c r="X321" s="198"/>
      <c r="Y321" s="198"/>
      <c r="Z321" s="198"/>
      <c r="AA321" s="198"/>
      <c r="AB321" s="198"/>
      <c r="AC321" s="198"/>
      <c r="AD321" s="198"/>
      <c r="AE321" s="198"/>
      <c r="AF321" s="198"/>
      <c r="AG321" s="198"/>
      <c r="AH321" s="198"/>
      <c r="AI321" s="198"/>
      <c r="AJ321" s="198"/>
      <c r="AK321" s="198"/>
      <c r="AL321" s="198"/>
      <c r="AM321" s="198"/>
      <c r="AN321" s="198"/>
      <c r="AO321" s="198"/>
      <c r="AP321" s="198"/>
      <c r="AQ321" s="198"/>
      <c r="AR321" s="198"/>
      <c r="AS321" s="198"/>
      <c r="AT321" s="198"/>
      <c r="AU321" s="198"/>
      <c r="AV321" s="198"/>
      <c r="AW321" s="198"/>
      <c r="AX321" s="198"/>
      <c r="AY321" s="198"/>
      <c r="AZ321" s="198"/>
      <c r="BA321" s="198"/>
      <c r="BB321" s="198"/>
    </row>
    <row r="322" spans="1:54" s="198" customFormat="1" ht="19.5" customHeight="1">
      <c r="A322" s="392" t="s">
        <v>669</v>
      </c>
      <c r="B322" s="261" t="s">
        <v>375</v>
      </c>
      <c r="C322" s="559">
        <v>0</v>
      </c>
      <c r="D322" s="560"/>
      <c r="E322" s="305" t="s">
        <v>437</v>
      </c>
      <c r="F322" s="278" t="s">
        <v>667</v>
      </c>
      <c r="G322" s="278" t="s">
        <v>668</v>
      </c>
      <c r="H322" s="296">
        <v>55</v>
      </c>
      <c r="I322" s="290" t="str">
        <f t="shared" si="29"/>
        <v>-</v>
      </c>
      <c r="J322" s="255" t="str">
        <f t="shared" si="30"/>
        <v>USD 83 / 93</v>
      </c>
      <c r="K322" s="289">
        <f t="array" ref="K322">INDEX(Table1[[CBM]:[TON]],MATCH(运价!$M322&amp;运价!$N322&amp;运价!$O322&amp;运价!$P322&amp;运价!$Q322,Table1[港口名]&amp;Table1[中转港]&amp;Table1[运价类型]&amp;Table1[直客/
同行]&amp;Table1[RT范围],0),MATCH(运价!K$28,Table1[[#Headers],[CBM]:[TON]],0))</f>
        <v>83</v>
      </c>
      <c r="L322" s="289">
        <f t="array" ref="L322">INDEX(Table1[[CBM]:[TON]],MATCH(运价!$M322&amp;运价!$N322&amp;运价!$O322&amp;运价!$P322&amp;运价!$Q322,Table1[港口名]&amp;Table1[中转港]&amp;Table1[运价类型]&amp;Table1[直客/
同行]&amp;Table1[RT范围],0),MATCH(运价!L$28,Table1[[#Headers],[CBM]:[TON]],0))</f>
        <v>93</v>
      </c>
      <c r="M322" s="225" t="s">
        <v>670</v>
      </c>
      <c r="N322" s="225" t="s">
        <v>668</v>
      </c>
      <c r="O322" s="225" t="s">
        <v>63</v>
      </c>
      <c r="P322" s="225" t="s">
        <v>64</v>
      </c>
      <c r="Q322" s="225" t="s">
        <v>65</v>
      </c>
      <c r="S322" s="197"/>
      <c r="T322" s="197"/>
      <c r="U322" s="197"/>
      <c r="V322" s="197"/>
      <c r="W322" s="197"/>
      <c r="X322" s="197"/>
      <c r="Y322" s="197"/>
      <c r="Z322" s="197"/>
      <c r="AA322" s="197"/>
      <c r="AB322" s="197"/>
      <c r="AC322" s="197"/>
      <c r="AD322" s="197"/>
      <c r="AE322" s="197"/>
      <c r="AF322" s="197"/>
      <c r="AG322" s="197"/>
      <c r="AH322" s="197"/>
      <c r="AI322" s="197"/>
      <c r="AJ322" s="197"/>
      <c r="AK322" s="197"/>
      <c r="AL322" s="197"/>
      <c r="AM322" s="197"/>
      <c r="AN322" s="197"/>
      <c r="AO322" s="197"/>
      <c r="AP322" s="197"/>
      <c r="AQ322" s="197"/>
      <c r="AR322" s="197"/>
      <c r="AS322" s="197"/>
      <c r="AT322" s="197"/>
      <c r="AU322" s="197"/>
      <c r="AV322" s="197"/>
      <c r="AW322" s="197"/>
      <c r="AX322" s="197"/>
      <c r="AY322" s="197"/>
      <c r="AZ322" s="197"/>
      <c r="BA322" s="197"/>
      <c r="BB322" s="197"/>
    </row>
    <row r="323" spans="1:54" s="197" customFormat="1" ht="19.5" customHeight="1">
      <c r="A323" s="392" t="s">
        <v>671</v>
      </c>
      <c r="B323" s="261" t="s">
        <v>672</v>
      </c>
      <c r="C323" s="559">
        <v>0</v>
      </c>
      <c r="D323" s="560"/>
      <c r="E323" s="305" t="s">
        <v>437</v>
      </c>
      <c r="F323" s="278" t="s">
        <v>667</v>
      </c>
      <c r="G323" s="278" t="s">
        <v>668</v>
      </c>
      <c r="H323" s="296">
        <v>55</v>
      </c>
      <c r="I323" s="290" t="str">
        <f t="shared" si="29"/>
        <v>-</v>
      </c>
      <c r="J323" s="255" t="str">
        <f t="shared" si="30"/>
        <v>USD 79 / 89</v>
      </c>
      <c r="K323" s="289">
        <f t="array" ref="K323">INDEX(Table1[[CBM]:[TON]],MATCH(运价!$M323&amp;运价!$N323&amp;运价!$O323&amp;运价!$P323&amp;运价!$Q323,Table1[港口名]&amp;Table1[中转港]&amp;Table1[运价类型]&amp;Table1[直客/
同行]&amp;Table1[RT范围],0),MATCH(运价!K$28,Table1[[#Headers],[CBM]:[TON]],0))</f>
        <v>79</v>
      </c>
      <c r="L323" s="289">
        <f t="array" ref="L323">INDEX(Table1[[CBM]:[TON]],MATCH(运价!$M323&amp;运价!$N323&amp;运价!$O323&amp;运价!$P323&amp;运价!$Q323,Table1[港口名]&amp;Table1[中转港]&amp;Table1[运价类型]&amp;Table1[直客/
同行]&amp;Table1[RT范围],0),MATCH(运价!L$28,Table1[[#Headers],[CBM]:[TON]],0))</f>
        <v>89</v>
      </c>
      <c r="M323" s="225" t="s">
        <v>673</v>
      </c>
      <c r="N323" s="225" t="s">
        <v>668</v>
      </c>
      <c r="O323" s="225" t="s">
        <v>63</v>
      </c>
      <c r="P323" s="225" t="s">
        <v>64</v>
      </c>
      <c r="Q323" s="225" t="s">
        <v>65</v>
      </c>
    </row>
    <row r="324" spans="1:54" s="197" customFormat="1" ht="19.5" customHeight="1">
      <c r="A324" s="392" t="s">
        <v>674</v>
      </c>
      <c r="B324" s="261" t="s">
        <v>375</v>
      </c>
      <c r="C324" s="559">
        <v>0</v>
      </c>
      <c r="D324" s="560"/>
      <c r="E324" s="305" t="s">
        <v>437</v>
      </c>
      <c r="F324" s="278" t="s">
        <v>667</v>
      </c>
      <c r="G324" s="278" t="s">
        <v>668</v>
      </c>
      <c r="H324" s="296">
        <v>55</v>
      </c>
      <c r="I324" s="290" t="str">
        <f t="shared" si="29"/>
        <v>-</v>
      </c>
      <c r="J324" s="255" t="str">
        <f t="shared" si="30"/>
        <v>USD 83 / 93</v>
      </c>
      <c r="K324" s="289">
        <f t="array" ref="K324">INDEX(Table1[[CBM]:[TON]],MATCH(运价!$M324&amp;运价!$N324&amp;运价!$O324&amp;运价!$P324&amp;运价!$Q324,Table1[港口名]&amp;Table1[中转港]&amp;Table1[运价类型]&amp;Table1[直客/
同行]&amp;Table1[RT范围],0),MATCH(运价!K$28,Table1[[#Headers],[CBM]:[TON]],0))</f>
        <v>83</v>
      </c>
      <c r="L324" s="289">
        <f t="array" ref="L324">INDEX(Table1[[CBM]:[TON]],MATCH(运价!$M324&amp;运价!$N324&amp;运价!$O324&amp;运价!$P324&amp;运价!$Q324,Table1[港口名]&amp;Table1[中转港]&amp;Table1[运价类型]&amp;Table1[直客/
同行]&amp;Table1[RT范围],0),MATCH(运价!L$28,Table1[[#Headers],[CBM]:[TON]],0))</f>
        <v>93</v>
      </c>
      <c r="M324" s="225" t="s">
        <v>675</v>
      </c>
      <c r="N324" s="225" t="s">
        <v>668</v>
      </c>
      <c r="O324" s="225" t="s">
        <v>63</v>
      </c>
      <c r="P324" s="225" t="s">
        <v>64</v>
      </c>
      <c r="Q324" s="225" t="s">
        <v>65</v>
      </c>
    </row>
    <row r="325" spans="1:54" s="198" customFormat="1" ht="19.5" customHeight="1">
      <c r="A325" s="392" t="s">
        <v>676</v>
      </c>
      <c r="B325" s="261" t="s">
        <v>571</v>
      </c>
      <c r="C325" s="559">
        <v>0</v>
      </c>
      <c r="D325" s="560"/>
      <c r="E325" s="305" t="s">
        <v>437</v>
      </c>
      <c r="F325" s="278" t="s">
        <v>677</v>
      </c>
      <c r="G325" s="521" t="s">
        <v>28</v>
      </c>
      <c r="H325" s="296">
        <v>45</v>
      </c>
      <c r="I325" s="290" t="str">
        <f t="shared" si="29"/>
        <v>-</v>
      </c>
      <c r="J325" s="255" t="str">
        <f t="shared" si="30"/>
        <v>USD 50 / 55</v>
      </c>
      <c r="K325" s="289">
        <f t="array" ref="K325">INDEX(Table1[[CBM]:[TON]],MATCH(运价!$M325&amp;运价!$N325&amp;运价!$O325&amp;运价!$P325&amp;运价!$Q325,Table1[港口名]&amp;Table1[中转港]&amp;Table1[运价类型]&amp;Table1[直客/
同行]&amp;Table1[RT范围],0),MATCH(运价!K$28,Table1[[#Headers],[CBM]:[TON]],0))</f>
        <v>50</v>
      </c>
      <c r="L325" s="289">
        <f t="array" ref="L325">INDEX(Table1[[CBM]:[TON]],MATCH(运价!$M325&amp;运价!$N325&amp;运价!$O325&amp;运价!$P325&amp;运价!$Q325,Table1[港口名]&amp;Table1[中转港]&amp;Table1[运价类型]&amp;Table1[直客/
同行]&amp;Table1[RT范围],0),MATCH(运价!L$28,Table1[[#Headers],[CBM]:[TON]],0))</f>
        <v>55</v>
      </c>
      <c r="M325" s="225" t="s">
        <v>678</v>
      </c>
      <c r="N325" s="225" t="s">
        <v>678</v>
      </c>
      <c r="O325" s="225" t="s">
        <v>63</v>
      </c>
      <c r="P325" s="225" t="s">
        <v>64</v>
      </c>
      <c r="Q325" s="225" t="s">
        <v>65</v>
      </c>
      <c r="S325" s="197"/>
      <c r="T325" s="197"/>
      <c r="U325" s="197"/>
      <c r="V325" s="197"/>
      <c r="W325" s="197"/>
      <c r="X325" s="197"/>
      <c r="Y325" s="197"/>
      <c r="Z325" s="197"/>
      <c r="AA325" s="197"/>
      <c r="AB325" s="197"/>
      <c r="AC325" s="197"/>
      <c r="AD325" s="197"/>
      <c r="AE325" s="197"/>
      <c r="AF325" s="197"/>
      <c r="AG325" s="197"/>
      <c r="AH325" s="197"/>
      <c r="AI325" s="197"/>
      <c r="AJ325" s="197"/>
      <c r="AK325" s="197"/>
      <c r="AL325" s="197"/>
      <c r="AM325" s="197"/>
      <c r="AN325" s="197"/>
      <c r="AO325" s="197"/>
      <c r="AP325" s="197"/>
      <c r="AQ325" s="197"/>
      <c r="AR325" s="197"/>
      <c r="AS325" s="197"/>
      <c r="AT325" s="197"/>
      <c r="AU325" s="197"/>
      <c r="AV325" s="197"/>
      <c r="AW325" s="197"/>
      <c r="AX325" s="197"/>
      <c r="AY325" s="197"/>
      <c r="AZ325" s="197"/>
      <c r="BA325" s="197"/>
      <c r="BB325" s="197"/>
    </row>
    <row r="326" spans="1:54" s="198" customFormat="1" ht="19.5" customHeight="1">
      <c r="A326" s="393" t="s">
        <v>679</v>
      </c>
      <c r="B326" s="261" t="s">
        <v>680</v>
      </c>
      <c r="C326" s="559">
        <v>0</v>
      </c>
      <c r="D326" s="560"/>
      <c r="E326" s="305" t="s">
        <v>232</v>
      </c>
      <c r="F326" s="278" t="s">
        <v>681</v>
      </c>
      <c r="G326" s="521" t="s">
        <v>28</v>
      </c>
      <c r="H326" s="296">
        <v>30</v>
      </c>
      <c r="I326" s="290" t="str">
        <f t="shared" si="29"/>
        <v>-</v>
      </c>
      <c r="J326" s="255" t="str">
        <f t="shared" si="30"/>
        <v>USD ( 5 ) / 0</v>
      </c>
      <c r="K326" s="289">
        <f t="array" ref="K326">INDEX(Table1[[CBM]:[TON]],MATCH(运价!$M326&amp;运价!$N326&amp;运价!$O326&amp;运价!$P326&amp;运价!$Q326,Table1[港口名]&amp;Table1[中转港]&amp;Table1[运价类型]&amp;Table1[直客/
同行]&amp;Table1[RT范围],0),MATCH(运价!K$28,Table1[[#Headers],[CBM]:[TON]],0))</f>
        <v>-5</v>
      </c>
      <c r="L326" s="289">
        <f t="array" ref="L326">INDEX(Table1[[CBM]:[TON]],MATCH(运价!$M326&amp;运价!$N326&amp;运价!$O326&amp;运价!$P326&amp;运价!$Q326,Table1[港口名]&amp;Table1[中转港]&amp;Table1[运价类型]&amp;Table1[直客/
同行]&amp;Table1[RT范围],0),MATCH(运价!L$28,Table1[[#Headers],[CBM]:[TON]],0))</f>
        <v>0</v>
      </c>
      <c r="M326" s="187" t="s">
        <v>682</v>
      </c>
      <c r="N326" s="187" t="s">
        <v>682</v>
      </c>
      <c r="O326" s="225" t="s">
        <v>63</v>
      </c>
      <c r="P326" s="225" t="s">
        <v>64</v>
      </c>
      <c r="Q326" s="225" t="s">
        <v>65</v>
      </c>
      <c r="S326" s="197"/>
      <c r="T326" s="197"/>
      <c r="U326" s="197"/>
      <c r="V326" s="197"/>
      <c r="W326" s="197"/>
      <c r="X326" s="197"/>
      <c r="Y326" s="197"/>
      <c r="Z326" s="197"/>
      <c r="AA326" s="197"/>
      <c r="AB326" s="197"/>
      <c r="AC326" s="197"/>
      <c r="AD326" s="197"/>
      <c r="AE326" s="197"/>
      <c r="AF326" s="197"/>
      <c r="AG326" s="197"/>
      <c r="AH326" s="197"/>
      <c r="AI326" s="197"/>
      <c r="AJ326" s="197"/>
      <c r="AK326" s="197"/>
      <c r="AL326" s="197"/>
      <c r="AM326" s="197"/>
      <c r="AN326" s="197"/>
      <c r="AO326" s="197"/>
      <c r="AP326" s="197"/>
      <c r="AQ326" s="197"/>
      <c r="AR326" s="197"/>
      <c r="AS326" s="197"/>
      <c r="AT326" s="197"/>
      <c r="AU326" s="197"/>
      <c r="AV326" s="197"/>
      <c r="AW326" s="197"/>
      <c r="AX326" s="197"/>
      <c r="AY326" s="197"/>
      <c r="AZ326" s="197"/>
      <c r="BA326" s="197"/>
      <c r="BB326" s="197"/>
    </row>
    <row r="327" spans="1:54" s="198" customFormat="1" ht="19.5" customHeight="1">
      <c r="A327" s="393" t="s">
        <v>683</v>
      </c>
      <c r="B327" s="261" t="s">
        <v>472</v>
      </c>
      <c r="C327" s="559">
        <v>0</v>
      </c>
      <c r="D327" s="560"/>
      <c r="E327" s="305" t="s">
        <v>232</v>
      </c>
      <c r="F327" s="278" t="s">
        <v>681</v>
      </c>
      <c r="G327" s="278" t="s">
        <v>682</v>
      </c>
      <c r="H327" s="296">
        <v>40</v>
      </c>
      <c r="I327" s="290" t="str">
        <f t="shared" si="29"/>
        <v>-</v>
      </c>
      <c r="J327" s="255" t="str">
        <f t="shared" si="30"/>
        <v>USD 30 / 35</v>
      </c>
      <c r="K327" s="289">
        <f t="array" ref="K327">INDEX(Table1[[CBM]:[TON]],MATCH(运价!$M327&amp;运价!$N327&amp;运价!$O327&amp;运价!$P327&amp;运价!$Q327,Table1[港口名]&amp;Table1[中转港]&amp;Table1[运价类型]&amp;Table1[直客/
同行]&amp;Table1[RT范围],0),MATCH(运价!K$28,Table1[[#Headers],[CBM]:[TON]],0))</f>
        <v>30</v>
      </c>
      <c r="L327" s="289">
        <f t="array" ref="L327">INDEX(Table1[[CBM]:[TON]],MATCH(运价!$M327&amp;运价!$N327&amp;运价!$O327&amp;运价!$P327&amp;运价!$Q327,Table1[港口名]&amp;Table1[中转港]&amp;Table1[运价类型]&amp;Table1[直客/
同行]&amp;Table1[RT范围],0),MATCH(运价!L$28,Table1[[#Headers],[CBM]:[TON]],0))</f>
        <v>35</v>
      </c>
      <c r="M327" s="225" t="s">
        <v>684</v>
      </c>
      <c r="N327" s="225" t="s">
        <v>682</v>
      </c>
      <c r="O327" s="225" t="s">
        <v>63</v>
      </c>
      <c r="P327" s="225" t="s">
        <v>64</v>
      </c>
      <c r="Q327" s="225" t="s">
        <v>65</v>
      </c>
      <c r="S327" s="197"/>
      <c r="T327" s="197"/>
      <c r="U327" s="197"/>
      <c r="V327" s="197"/>
      <c r="W327" s="197"/>
      <c r="X327" s="197"/>
      <c r="Y327" s="197"/>
      <c r="Z327" s="197"/>
      <c r="AA327" s="197"/>
      <c r="AB327" s="197"/>
      <c r="AC327" s="197"/>
      <c r="AD327" s="197"/>
      <c r="AE327" s="197"/>
      <c r="AF327" s="197"/>
      <c r="AG327" s="197"/>
      <c r="AH327" s="197"/>
      <c r="AI327" s="197"/>
      <c r="AJ327" s="197"/>
      <c r="AK327" s="197"/>
      <c r="AL327" s="197"/>
      <c r="AM327" s="197"/>
      <c r="AN327" s="197"/>
      <c r="AO327" s="197"/>
      <c r="AP327" s="197"/>
      <c r="AQ327" s="197"/>
      <c r="AR327" s="197"/>
      <c r="AS327" s="197"/>
      <c r="AT327" s="197"/>
      <c r="AU327" s="197"/>
      <c r="AV327" s="197"/>
      <c r="AW327" s="197"/>
      <c r="AX327" s="197"/>
      <c r="AY327" s="197"/>
      <c r="AZ327" s="197"/>
      <c r="BA327" s="197"/>
      <c r="BB327" s="197"/>
    </row>
    <row r="328" spans="1:54" s="197" customFormat="1" ht="19.5" customHeight="1">
      <c r="A328" s="276" t="s">
        <v>685</v>
      </c>
      <c r="B328" s="261" t="s">
        <v>686</v>
      </c>
      <c r="C328" s="559"/>
      <c r="D328" s="560"/>
      <c r="E328" s="305" t="s">
        <v>173</v>
      </c>
      <c r="F328" s="278" t="s">
        <v>481</v>
      </c>
      <c r="G328" s="521" t="s">
        <v>28</v>
      </c>
      <c r="H328" s="296">
        <v>50</v>
      </c>
      <c r="I328" s="290" t="str">
        <f t="shared" si="29"/>
        <v>-</v>
      </c>
      <c r="J328" s="255" t="str">
        <f t="shared" si="30"/>
        <v>USD ( 27 ) / ( 22 )</v>
      </c>
      <c r="K328" s="289">
        <f t="array" ref="K328">INDEX(Table1[[CBM]:[TON]],MATCH(运价!$M328&amp;运价!$N328&amp;运价!$O328&amp;运价!$P328&amp;运价!$Q328,Table1[港口名]&amp;Table1[中转港]&amp;Table1[运价类型]&amp;Table1[直客/
同行]&amp;Table1[RT范围],0),MATCH(运价!K$28,Table1[[#Headers],[CBM]:[TON]],0))</f>
        <v>-27</v>
      </c>
      <c r="L328" s="289">
        <f t="array" ref="L328">INDEX(Table1[[CBM]:[TON]],MATCH(运价!$M328&amp;运价!$N328&amp;运价!$O328&amp;运价!$P328&amp;运价!$Q328,Table1[港口名]&amp;Table1[中转港]&amp;Table1[运价类型]&amp;Table1[直客/
同行]&amp;Table1[RT范围],0),MATCH(运价!L$28,Table1[[#Headers],[CBM]:[TON]],0))</f>
        <v>-22</v>
      </c>
      <c r="M328" s="225" t="s">
        <v>687</v>
      </c>
      <c r="N328" s="225" t="s">
        <v>687</v>
      </c>
      <c r="O328" s="225" t="s">
        <v>63</v>
      </c>
      <c r="P328" s="225" t="s">
        <v>100</v>
      </c>
      <c r="Q328" s="225" t="s">
        <v>65</v>
      </c>
    </row>
    <row r="329" spans="1:54" s="197" customFormat="1" ht="19.5" customHeight="1">
      <c r="A329" s="276" t="s">
        <v>688</v>
      </c>
      <c r="B329" s="261" t="s">
        <v>689</v>
      </c>
      <c r="C329" s="559"/>
      <c r="D329" s="560"/>
      <c r="E329" s="305" t="s">
        <v>173</v>
      </c>
      <c r="F329" s="278" t="s">
        <v>481</v>
      </c>
      <c r="G329" s="521" t="s">
        <v>28</v>
      </c>
      <c r="H329" s="296">
        <v>50</v>
      </c>
      <c r="I329" s="290" t="str">
        <f t="shared" si="29"/>
        <v>-</v>
      </c>
      <c r="J329" s="255" t="str">
        <f t="shared" si="30"/>
        <v>USD ( 80 ) / ( 75 )</v>
      </c>
      <c r="K329" s="289">
        <f t="array" ref="K329">INDEX(Table1[[CBM]:[TON]],MATCH(运价!$M329&amp;运价!$N329&amp;运价!$O329&amp;运价!$P329&amp;运价!$Q329,Table1[港口名]&amp;Table1[中转港]&amp;Table1[运价类型]&amp;Table1[直客/
同行]&amp;Table1[RT范围],0),MATCH(运价!K$28,Table1[[#Headers],[CBM]:[TON]],0))</f>
        <v>-80</v>
      </c>
      <c r="L329" s="289">
        <f t="array" ref="L329">INDEX(Table1[[CBM]:[TON]],MATCH(运价!$M329&amp;运价!$N329&amp;运价!$O329&amp;运价!$P329&amp;运价!$Q329,Table1[港口名]&amp;Table1[中转港]&amp;Table1[运价类型]&amp;Table1[直客/
同行]&amp;Table1[RT范围],0),MATCH(运价!L$28,Table1[[#Headers],[CBM]:[TON]],0))</f>
        <v>-75</v>
      </c>
      <c r="M329" s="225" t="s">
        <v>687</v>
      </c>
      <c r="N329" s="225" t="s">
        <v>687</v>
      </c>
      <c r="O329" s="225" t="s">
        <v>63</v>
      </c>
      <c r="P329" s="225" t="s">
        <v>96</v>
      </c>
      <c r="Q329" s="225" t="s">
        <v>65</v>
      </c>
      <c r="S329" s="212"/>
      <c r="T329" s="212"/>
      <c r="U329" s="212"/>
      <c r="V329" s="212"/>
      <c r="W329" s="212"/>
      <c r="X329" s="212"/>
      <c r="Y329" s="212"/>
      <c r="Z329" s="212"/>
      <c r="AA329" s="212"/>
      <c r="AB329" s="212"/>
      <c r="AC329" s="212"/>
      <c r="AD329" s="212"/>
      <c r="AE329" s="212"/>
      <c r="AF329" s="212"/>
      <c r="AG329" s="212"/>
      <c r="AH329" s="212"/>
      <c r="AI329" s="212"/>
      <c r="AJ329" s="212"/>
      <c r="AK329" s="212"/>
      <c r="AL329" s="212"/>
      <c r="AM329" s="212"/>
      <c r="AN329" s="212"/>
      <c r="AO329" s="212"/>
      <c r="AP329" s="212"/>
      <c r="AQ329" s="212"/>
      <c r="AR329" s="212"/>
      <c r="AS329" s="212"/>
      <c r="AT329" s="212"/>
      <c r="AU329" s="212"/>
      <c r="AV329" s="212"/>
      <c r="AW329" s="212"/>
      <c r="AX329" s="212"/>
      <c r="AY329" s="212"/>
      <c r="AZ329" s="212"/>
      <c r="BA329" s="212"/>
      <c r="BB329" s="212"/>
    </row>
    <row r="330" spans="1:54" s="197" customFormat="1" ht="19.5" customHeight="1">
      <c r="A330" s="273" t="s">
        <v>690</v>
      </c>
      <c r="B330" s="261" t="s">
        <v>686</v>
      </c>
      <c r="C330" s="559">
        <v>0</v>
      </c>
      <c r="D330" s="560"/>
      <c r="E330" s="305" t="s">
        <v>127</v>
      </c>
      <c r="F330" s="278" t="s">
        <v>691</v>
      </c>
      <c r="G330" s="521" t="s">
        <v>28</v>
      </c>
      <c r="H330" s="296" t="s">
        <v>692</v>
      </c>
      <c r="I330" s="290" t="str">
        <f t="shared" si="29"/>
        <v>-</v>
      </c>
      <c r="J330" s="255" t="str">
        <f t="shared" si="30"/>
        <v>USD ( 27 ) / ( 22 )</v>
      </c>
      <c r="K330" s="289">
        <f t="array" ref="K330">INDEX(Table1[[CBM]:[TON]],MATCH(运价!$M330&amp;运价!$N330&amp;运价!$O330&amp;运价!$P330&amp;运价!$Q330,Table1[港口名]&amp;Table1[中转港]&amp;Table1[运价类型]&amp;Table1[直客/
同行]&amp;Table1[RT范围],0),MATCH(运价!K$28,Table1[[#Headers],[CBM]:[TON]],0))</f>
        <v>-27</v>
      </c>
      <c r="L330" s="289">
        <f t="array" ref="L330">INDEX(Table1[[CBM]:[TON]],MATCH(运价!$M330&amp;运价!$N330&amp;运价!$O330&amp;运价!$P330&amp;运价!$Q330,Table1[港口名]&amp;Table1[中转港]&amp;Table1[运价类型]&amp;Table1[直客/
同行]&amp;Table1[RT范围],0),MATCH(运价!L$28,Table1[[#Headers],[CBM]:[TON]],0))</f>
        <v>-22</v>
      </c>
      <c r="M330" s="225" t="s">
        <v>687</v>
      </c>
      <c r="N330" s="225" t="s">
        <v>687</v>
      </c>
      <c r="O330" s="225" t="s">
        <v>63</v>
      </c>
      <c r="P330" s="225" t="s">
        <v>100</v>
      </c>
      <c r="Q330" s="225" t="s">
        <v>65</v>
      </c>
      <c r="S330" s="212"/>
      <c r="T330" s="212"/>
      <c r="U330" s="212"/>
      <c r="V330" s="212"/>
      <c r="W330" s="212"/>
      <c r="X330" s="212"/>
      <c r="Y330" s="212"/>
      <c r="Z330" s="212"/>
      <c r="AA330" s="212"/>
      <c r="AB330" s="212"/>
      <c r="AC330" s="212"/>
      <c r="AD330" s="212"/>
      <c r="AE330" s="212"/>
      <c r="AF330" s="212"/>
      <c r="AG330" s="212"/>
      <c r="AH330" s="212"/>
      <c r="AI330" s="212"/>
      <c r="AJ330" s="212"/>
      <c r="AK330" s="212"/>
      <c r="AL330" s="212"/>
      <c r="AM330" s="212"/>
      <c r="AN330" s="212"/>
      <c r="AO330" s="212"/>
      <c r="AP330" s="212"/>
      <c r="AQ330" s="212"/>
      <c r="AR330" s="212"/>
      <c r="AS330" s="212"/>
      <c r="AT330" s="212"/>
      <c r="AU330" s="212"/>
      <c r="AV330" s="212"/>
      <c r="AW330" s="212"/>
      <c r="AX330" s="212"/>
      <c r="AY330" s="212"/>
      <c r="AZ330" s="212"/>
      <c r="BA330" s="212"/>
      <c r="BB330" s="212"/>
    </row>
    <row r="331" spans="1:54" s="197" customFormat="1" ht="19.5" customHeight="1">
      <c r="A331" s="273" t="s">
        <v>693</v>
      </c>
      <c r="B331" s="261" t="s">
        <v>689</v>
      </c>
      <c r="C331" s="559"/>
      <c r="D331" s="560"/>
      <c r="E331" s="305" t="s">
        <v>127</v>
      </c>
      <c r="F331" s="278" t="s">
        <v>691</v>
      </c>
      <c r="G331" s="521" t="s">
        <v>28</v>
      </c>
      <c r="H331" s="296" t="s">
        <v>692</v>
      </c>
      <c r="I331" s="290" t="str">
        <f t="shared" si="29"/>
        <v>-</v>
      </c>
      <c r="J331" s="255" t="str">
        <f t="shared" si="30"/>
        <v>USD ( 80 ) / ( 75 )</v>
      </c>
      <c r="K331" s="289">
        <f t="array" ref="K331">INDEX(Table1[[CBM]:[TON]],MATCH(运价!$M331&amp;运价!$N331&amp;运价!$O331&amp;运价!$P331&amp;运价!$Q331,Table1[港口名]&amp;Table1[中转港]&amp;Table1[运价类型]&amp;Table1[直客/
同行]&amp;Table1[RT范围],0),MATCH(运价!K$28,Table1[[#Headers],[CBM]:[TON]],0))</f>
        <v>-80</v>
      </c>
      <c r="L331" s="289">
        <f t="array" ref="L331">INDEX(Table1[[CBM]:[TON]],MATCH(运价!$M331&amp;运价!$N331&amp;运价!$O331&amp;运价!$P331&amp;运价!$Q331,Table1[港口名]&amp;Table1[中转港]&amp;Table1[运价类型]&amp;Table1[直客/
同行]&amp;Table1[RT范围],0),MATCH(运价!L$28,Table1[[#Headers],[CBM]:[TON]],0))</f>
        <v>-75</v>
      </c>
      <c r="M331" s="225" t="s">
        <v>687</v>
      </c>
      <c r="N331" s="225" t="s">
        <v>687</v>
      </c>
      <c r="O331" s="225" t="s">
        <v>63</v>
      </c>
      <c r="P331" s="225" t="s">
        <v>96</v>
      </c>
      <c r="Q331" s="225" t="s">
        <v>65</v>
      </c>
    </row>
    <row r="332" spans="1:54" s="197" customFormat="1" ht="19.5" customHeight="1">
      <c r="A332" s="273" t="s">
        <v>694</v>
      </c>
      <c r="B332" s="261" t="s">
        <v>103</v>
      </c>
      <c r="C332" s="559">
        <v>0</v>
      </c>
      <c r="D332" s="560"/>
      <c r="E332" s="305" t="s">
        <v>227</v>
      </c>
      <c r="F332" s="278" t="s">
        <v>695</v>
      </c>
      <c r="G332" s="521" t="s">
        <v>28</v>
      </c>
      <c r="H332" s="296">
        <v>30</v>
      </c>
      <c r="I332" s="290" t="str">
        <f t="shared" si="29"/>
        <v>-</v>
      </c>
      <c r="J332" s="255" t="str">
        <f t="shared" si="30"/>
        <v>USD 0 / 5</v>
      </c>
      <c r="K332" s="289">
        <f t="array" ref="K332">INDEX(Table1[[CBM]:[TON]],MATCH(运价!$M332&amp;运价!$N332&amp;运价!$O332&amp;运价!$P332&amp;运价!$Q332,Table1[港口名]&amp;Table1[中转港]&amp;Table1[运价类型]&amp;Table1[直客/
同行]&amp;Table1[RT范围],0),MATCH(运价!K$28,Table1[[#Headers],[CBM]:[TON]],0))</f>
        <v>0</v>
      </c>
      <c r="L332" s="289">
        <f t="array" ref="L332">INDEX(Table1[[CBM]:[TON]],MATCH(运价!$M332&amp;运价!$N332&amp;运价!$O332&amp;运价!$P332&amp;运价!$Q332,Table1[港口名]&amp;Table1[中转港]&amp;Table1[运价类型]&amp;Table1[直客/
同行]&amp;Table1[RT范围],0),MATCH(运价!L$28,Table1[[#Headers],[CBM]:[TON]],0))</f>
        <v>5</v>
      </c>
      <c r="M332" s="225" t="s">
        <v>696</v>
      </c>
      <c r="N332" s="225" t="s">
        <v>696</v>
      </c>
      <c r="O332" s="225" t="s">
        <v>63</v>
      </c>
      <c r="P332" s="225" t="s">
        <v>100</v>
      </c>
      <c r="Q332" s="225" t="s">
        <v>65</v>
      </c>
    </row>
    <row r="333" spans="1:54" s="197" customFormat="1" ht="19.5" customHeight="1">
      <c r="A333" s="273" t="s">
        <v>697</v>
      </c>
      <c r="B333" s="261" t="s">
        <v>698</v>
      </c>
      <c r="C333" s="559"/>
      <c r="D333" s="560"/>
      <c r="E333" s="305" t="s">
        <v>227</v>
      </c>
      <c r="F333" s="278" t="s">
        <v>695</v>
      </c>
      <c r="G333" s="521" t="s">
        <v>28</v>
      </c>
      <c r="H333" s="296">
        <v>30</v>
      </c>
      <c r="I333" s="290" t="str">
        <f t="shared" si="29"/>
        <v>-</v>
      </c>
      <c r="J333" s="255" t="str">
        <f t="shared" si="30"/>
        <v>USD ( 50 ) / ( 45 )</v>
      </c>
      <c r="K333" s="289">
        <f t="array" ref="K333">INDEX(Table1[[CBM]:[TON]],MATCH(运价!$M333&amp;运价!$N333&amp;运价!$O333&amp;运价!$P333&amp;运价!$Q333,Table1[港口名]&amp;Table1[中转港]&amp;Table1[运价类型]&amp;Table1[直客/
同行]&amp;Table1[RT范围],0),MATCH(运价!K$28,Table1[[#Headers],[CBM]:[TON]],0))</f>
        <v>-50</v>
      </c>
      <c r="L333" s="289">
        <f t="array" ref="L333">INDEX(Table1[[CBM]:[TON]],MATCH(运价!$M333&amp;运价!$N333&amp;运价!$O333&amp;运价!$P333&amp;运价!$Q333,Table1[港口名]&amp;Table1[中转港]&amp;Table1[运价类型]&amp;Table1[直客/
同行]&amp;Table1[RT范围],0),MATCH(运价!L$28,Table1[[#Headers],[CBM]:[TON]],0))</f>
        <v>-45</v>
      </c>
      <c r="M333" s="225" t="s">
        <v>696</v>
      </c>
      <c r="N333" s="225" t="s">
        <v>696</v>
      </c>
      <c r="O333" s="225" t="s">
        <v>63</v>
      </c>
      <c r="P333" s="225" t="s">
        <v>96</v>
      </c>
      <c r="Q333" s="225" t="s">
        <v>65</v>
      </c>
    </row>
    <row r="334" spans="1:54" s="197" customFormat="1" ht="19.5" customHeight="1">
      <c r="A334" s="394" t="s">
        <v>699</v>
      </c>
      <c r="B334" s="261" t="s">
        <v>407</v>
      </c>
      <c r="C334" s="559">
        <v>0</v>
      </c>
      <c r="D334" s="560"/>
      <c r="E334" s="305" t="s">
        <v>127</v>
      </c>
      <c r="F334" s="278" t="s">
        <v>691</v>
      </c>
      <c r="G334" s="521" t="s">
        <v>687</v>
      </c>
      <c r="H334" s="296" t="s">
        <v>700</v>
      </c>
      <c r="I334" s="290" t="str">
        <f t="shared" si="29"/>
        <v>-</v>
      </c>
      <c r="J334" s="255" t="str">
        <f t="shared" si="30"/>
        <v>USD 11 / 16</v>
      </c>
      <c r="K334" s="289">
        <f t="array" ref="K334">INDEX(Table1[[CBM]:[TON]],MATCH(运价!$M334&amp;运价!$N334&amp;运价!$O334&amp;运价!$P334&amp;运价!$Q334,Table1[港口名]&amp;Table1[中转港]&amp;Table1[运价类型]&amp;Table1[直客/
同行]&amp;Table1[RT范围],0),MATCH(运价!K$28,Table1[[#Headers],[CBM]:[TON]],0))</f>
        <v>11</v>
      </c>
      <c r="L334" s="289">
        <f t="array" ref="L334">INDEX(Table1[[CBM]:[TON]],MATCH(运价!$M334&amp;运价!$N334&amp;运价!$O334&amp;运价!$P334&amp;运价!$Q334,Table1[港口名]&amp;Table1[中转港]&amp;Table1[运价类型]&amp;Table1[直客/
同行]&amp;Table1[RT范围],0),MATCH(运价!L$28,Table1[[#Headers],[CBM]:[TON]],0))</f>
        <v>16</v>
      </c>
      <c r="M334" s="225" t="s">
        <v>701</v>
      </c>
      <c r="N334" s="225" t="s">
        <v>687</v>
      </c>
      <c r="O334" s="225" t="s">
        <v>63</v>
      </c>
      <c r="P334" s="225" t="s">
        <v>100</v>
      </c>
      <c r="Q334" s="225" t="s">
        <v>65</v>
      </c>
    </row>
    <row r="335" spans="1:54" s="197" customFormat="1" ht="19.5" customHeight="1">
      <c r="A335" s="394" t="s">
        <v>702</v>
      </c>
      <c r="B335" s="261" t="s">
        <v>703</v>
      </c>
      <c r="C335" s="559"/>
      <c r="D335" s="560"/>
      <c r="E335" s="305" t="s">
        <v>127</v>
      </c>
      <c r="F335" s="278" t="s">
        <v>691</v>
      </c>
      <c r="G335" s="521" t="s">
        <v>687</v>
      </c>
      <c r="H335" s="296" t="s">
        <v>700</v>
      </c>
      <c r="I335" s="290" t="str">
        <f t="shared" si="29"/>
        <v>-</v>
      </c>
      <c r="J335" s="255" t="str">
        <f t="shared" si="30"/>
        <v>USD ( 29 ) / ( 24 )</v>
      </c>
      <c r="K335" s="289">
        <f t="array" ref="K335">INDEX(Table1[[CBM]:[TON]],MATCH(运价!$M335&amp;运价!$N335&amp;运价!$O335&amp;运价!$P335&amp;运价!$Q335,Table1[港口名]&amp;Table1[中转港]&amp;Table1[运价类型]&amp;Table1[直客/
同行]&amp;Table1[RT范围],0),MATCH(运价!K$28,Table1[[#Headers],[CBM]:[TON]],0))</f>
        <v>-29</v>
      </c>
      <c r="L335" s="289">
        <f t="array" ref="L335">INDEX(Table1[[CBM]:[TON]],MATCH(运价!$M335&amp;运价!$N335&amp;运价!$O335&amp;运价!$P335&amp;运价!$Q335,Table1[港口名]&amp;Table1[中转港]&amp;Table1[运价类型]&amp;Table1[直客/
同行]&amp;Table1[RT范围],0),MATCH(运价!L$28,Table1[[#Headers],[CBM]:[TON]],0))</f>
        <v>-24</v>
      </c>
      <c r="M335" s="225" t="s">
        <v>701</v>
      </c>
      <c r="N335" s="225" t="s">
        <v>687</v>
      </c>
      <c r="O335" s="225" t="s">
        <v>63</v>
      </c>
      <c r="P335" s="225" t="s">
        <v>96</v>
      </c>
      <c r="Q335" s="225" t="s">
        <v>65</v>
      </c>
      <c r="S335" s="213"/>
      <c r="T335" s="213"/>
      <c r="U335" s="213"/>
      <c r="V335" s="213"/>
      <c r="W335" s="213"/>
      <c r="X335" s="213"/>
      <c r="Y335" s="213"/>
      <c r="Z335" s="213"/>
      <c r="AA335" s="213"/>
      <c r="AB335" s="213"/>
      <c r="AC335" s="213"/>
      <c r="AD335" s="213"/>
      <c r="AE335" s="213"/>
      <c r="AF335" s="213"/>
      <c r="AG335" s="213"/>
      <c r="AH335" s="213"/>
      <c r="AI335" s="213"/>
      <c r="AJ335" s="213"/>
      <c r="AK335" s="213"/>
      <c r="AL335" s="213"/>
      <c r="AM335" s="213"/>
      <c r="AN335" s="213"/>
      <c r="AO335" s="213"/>
      <c r="AP335" s="213"/>
      <c r="AQ335" s="213"/>
      <c r="AR335" s="213"/>
      <c r="AS335" s="213"/>
      <c r="AT335" s="213"/>
      <c r="AU335" s="213"/>
      <c r="AV335" s="213"/>
      <c r="AW335" s="213"/>
      <c r="AX335" s="213"/>
      <c r="AY335" s="213"/>
      <c r="AZ335" s="213"/>
      <c r="BA335" s="213"/>
      <c r="BB335" s="213"/>
    </row>
    <row r="336" spans="1:54" s="197" customFormat="1" ht="19.5" customHeight="1">
      <c r="A336" s="395" t="s">
        <v>704</v>
      </c>
      <c r="B336" s="261" t="s">
        <v>705</v>
      </c>
      <c r="C336" s="559">
        <v>0</v>
      </c>
      <c r="D336" s="560"/>
      <c r="E336" s="305" t="s">
        <v>227</v>
      </c>
      <c r="F336" s="278" t="s">
        <v>481</v>
      </c>
      <c r="G336" s="521" t="s">
        <v>28</v>
      </c>
      <c r="H336" s="296">
        <v>33</v>
      </c>
      <c r="I336" s="290" t="str">
        <f t="shared" si="29"/>
        <v>-</v>
      </c>
      <c r="J336" s="255" t="str">
        <f t="shared" si="30"/>
        <v>USD 10 / 15</v>
      </c>
      <c r="K336" s="289">
        <f t="array" ref="K336">INDEX(Table1[[CBM]:[TON]],MATCH(运价!$M336&amp;运价!$N336&amp;运价!$O336&amp;运价!$P336&amp;运价!$Q336,Table1[港口名]&amp;Table1[中转港]&amp;Table1[运价类型]&amp;Table1[直客/
同行]&amp;Table1[RT范围],0),MATCH(运价!K$28,Table1[[#Headers],[CBM]:[TON]],0))</f>
        <v>10</v>
      </c>
      <c r="L336" s="289">
        <f t="array" ref="L336">INDEX(Table1[[CBM]:[TON]],MATCH(运价!$M336&amp;运价!$N336&amp;运价!$O336&amp;运价!$P336&amp;运价!$Q336,Table1[港口名]&amp;Table1[中转港]&amp;Table1[运价类型]&amp;Table1[直客/
同行]&amp;Table1[RT范围],0),MATCH(运价!L$28,Table1[[#Headers],[CBM]:[TON]],0))</f>
        <v>15</v>
      </c>
      <c r="M336" s="225" t="s">
        <v>706</v>
      </c>
      <c r="N336" s="225" t="s">
        <v>706</v>
      </c>
      <c r="O336" s="225" t="s">
        <v>63</v>
      </c>
      <c r="P336" s="225" t="s">
        <v>100</v>
      </c>
      <c r="Q336" s="225" t="s">
        <v>65</v>
      </c>
    </row>
    <row r="337" spans="1:54" s="198" customFormat="1" ht="19.5" customHeight="1">
      <c r="A337" s="395" t="s">
        <v>707</v>
      </c>
      <c r="B337" s="261" t="s">
        <v>589</v>
      </c>
      <c r="C337" s="559"/>
      <c r="D337" s="560"/>
      <c r="E337" s="305" t="s">
        <v>227</v>
      </c>
      <c r="F337" s="278" t="s">
        <v>481</v>
      </c>
      <c r="G337" s="521" t="s">
        <v>28</v>
      </c>
      <c r="H337" s="296">
        <v>33</v>
      </c>
      <c r="I337" s="290" t="str">
        <f t="shared" si="29"/>
        <v>-</v>
      </c>
      <c r="J337" s="255" t="str">
        <f t="shared" si="30"/>
        <v>USD ( 35 ) / ( 30 )</v>
      </c>
      <c r="K337" s="289">
        <f t="array" ref="K337">INDEX(Table1[[CBM]:[TON]],MATCH(运价!$M337&amp;运价!$N337&amp;运价!$O337&amp;运价!$P337&amp;运价!$Q337,Table1[港口名]&amp;Table1[中转港]&amp;Table1[运价类型]&amp;Table1[直客/
同行]&amp;Table1[RT范围],0),MATCH(运价!K$28,Table1[[#Headers],[CBM]:[TON]],0))</f>
        <v>-35</v>
      </c>
      <c r="L337" s="289">
        <f t="array" ref="L337">INDEX(Table1[[CBM]:[TON]],MATCH(运价!$M337&amp;运价!$N337&amp;运价!$O337&amp;运价!$P337&amp;运价!$Q337,Table1[港口名]&amp;Table1[中转港]&amp;Table1[运价类型]&amp;Table1[直客/
同行]&amp;Table1[RT范围],0),MATCH(运价!L$28,Table1[[#Headers],[CBM]:[TON]],0))</f>
        <v>-30</v>
      </c>
      <c r="M337" s="225" t="s">
        <v>706</v>
      </c>
      <c r="N337" s="225" t="s">
        <v>706</v>
      </c>
      <c r="O337" s="225" t="s">
        <v>63</v>
      </c>
      <c r="P337" s="225" t="s">
        <v>96</v>
      </c>
      <c r="Q337" s="225" t="s">
        <v>65</v>
      </c>
      <c r="S337" s="197"/>
      <c r="T337" s="197"/>
      <c r="U337" s="197"/>
      <c r="V337" s="197"/>
      <c r="W337" s="197"/>
      <c r="X337" s="197"/>
      <c r="Y337" s="197"/>
      <c r="Z337" s="197"/>
      <c r="AA337" s="197"/>
      <c r="AB337" s="197"/>
      <c r="AC337" s="197"/>
      <c r="AD337" s="197"/>
      <c r="AE337" s="197"/>
      <c r="AF337" s="197"/>
      <c r="AG337" s="197"/>
      <c r="AH337" s="197"/>
      <c r="AI337" s="197"/>
      <c r="AJ337" s="197"/>
      <c r="AK337" s="197"/>
      <c r="AL337" s="197"/>
      <c r="AM337" s="197"/>
      <c r="AN337" s="197"/>
      <c r="AO337" s="197"/>
      <c r="AP337" s="197"/>
      <c r="AQ337" s="197"/>
      <c r="AR337" s="197"/>
      <c r="AS337" s="197"/>
      <c r="AT337" s="197"/>
      <c r="AU337" s="197"/>
      <c r="AV337" s="197"/>
      <c r="AW337" s="197"/>
      <c r="AX337" s="197"/>
      <c r="AY337" s="197"/>
      <c r="AZ337" s="197"/>
      <c r="BA337" s="197"/>
      <c r="BB337" s="197"/>
    </row>
    <row r="338" spans="1:54" s="1" customFormat="1" ht="19.5" customHeight="1">
      <c r="A338" s="244" t="s">
        <v>708</v>
      </c>
      <c r="B338" s="261" t="s">
        <v>407</v>
      </c>
      <c r="C338" s="559">
        <v>0</v>
      </c>
      <c r="D338" s="560"/>
      <c r="E338" s="305" t="s">
        <v>127</v>
      </c>
      <c r="F338" s="278" t="s">
        <v>691</v>
      </c>
      <c r="G338" s="521" t="s">
        <v>687</v>
      </c>
      <c r="H338" s="296" t="s">
        <v>700</v>
      </c>
      <c r="I338" s="290" t="str">
        <f t="shared" si="29"/>
        <v>-</v>
      </c>
      <c r="J338" s="255" t="str">
        <f t="shared" si="30"/>
        <v>USD 11 / 16</v>
      </c>
      <c r="K338" s="289">
        <f t="array" ref="K338">INDEX(Table1[[CBM]:[TON]],MATCH(运价!$M338&amp;运价!$N338&amp;运价!$O338&amp;运价!$P338&amp;运价!$Q338,Table1[港口名]&amp;Table1[中转港]&amp;Table1[运价类型]&amp;Table1[直客/
同行]&amp;Table1[RT范围],0),MATCH(运价!K$28,Table1[[#Headers],[CBM]:[TON]],0))</f>
        <v>11</v>
      </c>
      <c r="L338" s="289">
        <f t="array" ref="L338">INDEX(Table1[[CBM]:[TON]],MATCH(运价!$M338&amp;运价!$N338&amp;运价!$O338&amp;运价!$P338&amp;运价!$Q338,Table1[港口名]&amp;Table1[中转港]&amp;Table1[运价类型]&amp;Table1[直客/
同行]&amp;Table1[RT范围],0),MATCH(运价!L$28,Table1[[#Headers],[CBM]:[TON]],0))</f>
        <v>16</v>
      </c>
      <c r="M338" s="225" t="s">
        <v>709</v>
      </c>
      <c r="N338" s="225" t="s">
        <v>687</v>
      </c>
      <c r="O338" s="225" t="s">
        <v>63</v>
      </c>
      <c r="P338" s="225" t="s">
        <v>100</v>
      </c>
      <c r="Q338" s="225" t="s">
        <v>65</v>
      </c>
      <c r="S338" s="197"/>
      <c r="T338" s="197"/>
      <c r="U338" s="197"/>
      <c r="V338" s="197"/>
      <c r="W338" s="197"/>
      <c r="X338" s="197"/>
      <c r="Y338" s="197"/>
      <c r="Z338" s="197"/>
      <c r="AA338" s="197"/>
      <c r="AB338" s="197"/>
      <c r="AC338" s="197"/>
      <c r="AD338" s="197"/>
      <c r="AE338" s="197"/>
      <c r="AF338" s="197"/>
      <c r="AG338" s="197"/>
      <c r="AH338" s="197"/>
      <c r="AI338" s="197"/>
      <c r="AJ338" s="197"/>
      <c r="AK338" s="197"/>
      <c r="AL338" s="197"/>
      <c r="AM338" s="197"/>
      <c r="AN338" s="197"/>
      <c r="AO338" s="197"/>
      <c r="AP338" s="197"/>
      <c r="AQ338" s="197"/>
      <c r="AR338" s="197"/>
      <c r="AS338" s="197"/>
      <c r="AT338" s="197"/>
      <c r="AU338" s="197"/>
      <c r="AV338" s="197"/>
      <c r="AW338" s="197"/>
      <c r="AX338" s="197"/>
      <c r="AY338" s="197"/>
      <c r="AZ338" s="197"/>
      <c r="BA338" s="197"/>
      <c r="BB338" s="197"/>
    </row>
    <row r="339" spans="1:54" s="198" customFormat="1" ht="19.5" customHeight="1">
      <c r="A339" s="244" t="s">
        <v>710</v>
      </c>
      <c r="B339" s="261" t="s">
        <v>703</v>
      </c>
      <c r="C339" s="559"/>
      <c r="D339" s="560"/>
      <c r="E339" s="305" t="s">
        <v>127</v>
      </c>
      <c r="F339" s="278" t="s">
        <v>691</v>
      </c>
      <c r="G339" s="521" t="s">
        <v>687</v>
      </c>
      <c r="H339" s="296" t="s">
        <v>700</v>
      </c>
      <c r="I339" s="290" t="str">
        <f t="shared" si="29"/>
        <v>-</v>
      </c>
      <c r="J339" s="255" t="str">
        <f t="shared" si="30"/>
        <v>USD ( 29 ) / ( 24 )</v>
      </c>
      <c r="K339" s="289">
        <f t="array" ref="K339">INDEX(Table1[[CBM]:[TON]],MATCH(运价!$M339&amp;运价!$N339&amp;运价!$O339&amp;运价!$P339&amp;运价!$Q339,Table1[港口名]&amp;Table1[中转港]&amp;Table1[运价类型]&amp;Table1[直客/
同行]&amp;Table1[RT范围],0),MATCH(运价!K$28,Table1[[#Headers],[CBM]:[TON]],0))</f>
        <v>-29</v>
      </c>
      <c r="L339" s="289">
        <f t="array" ref="L339">INDEX(Table1[[CBM]:[TON]],MATCH(运价!$M339&amp;运价!$N339&amp;运价!$O339&amp;运价!$P339&amp;运价!$Q339,Table1[港口名]&amp;Table1[中转港]&amp;Table1[运价类型]&amp;Table1[直客/
同行]&amp;Table1[RT范围],0),MATCH(运价!L$28,Table1[[#Headers],[CBM]:[TON]],0))</f>
        <v>-24</v>
      </c>
      <c r="M339" s="225" t="s">
        <v>709</v>
      </c>
      <c r="N339" s="225" t="s">
        <v>687</v>
      </c>
      <c r="O339" s="225" t="s">
        <v>63</v>
      </c>
      <c r="P339" s="225" t="s">
        <v>96</v>
      </c>
      <c r="Q339" s="225" t="s">
        <v>65</v>
      </c>
      <c r="S339" s="197"/>
      <c r="T339" s="197"/>
      <c r="U339" s="197"/>
      <c r="V339" s="197"/>
      <c r="W339" s="197"/>
      <c r="X339" s="197"/>
      <c r="Y339" s="197"/>
      <c r="Z339" s="197"/>
      <c r="AA339" s="197"/>
      <c r="AB339" s="197"/>
      <c r="AC339" s="197"/>
      <c r="AD339" s="197"/>
      <c r="AE339" s="197"/>
      <c r="AF339" s="197"/>
      <c r="AG339" s="197"/>
      <c r="AH339" s="197"/>
      <c r="AI339" s="197"/>
      <c r="AJ339" s="197"/>
      <c r="AK339" s="197"/>
      <c r="AL339" s="197"/>
      <c r="AM339" s="197"/>
      <c r="AN339" s="197"/>
      <c r="AO339" s="197"/>
      <c r="AP339" s="197"/>
      <c r="AQ339" s="197"/>
      <c r="AR339" s="197"/>
      <c r="AS339" s="197"/>
      <c r="AT339" s="197"/>
      <c r="AU339" s="197"/>
      <c r="AV339" s="197"/>
      <c r="AW339" s="197"/>
      <c r="AX339" s="197"/>
      <c r="AY339" s="197"/>
      <c r="AZ339" s="197"/>
      <c r="BA339" s="197"/>
      <c r="BB339" s="197"/>
    </row>
    <row r="340" spans="1:54" s="211" customFormat="1" ht="19.5" customHeight="1">
      <c r="A340" s="396" t="s">
        <v>711</v>
      </c>
      <c r="B340" s="261" t="s">
        <v>712</v>
      </c>
      <c r="C340" s="559">
        <v>0</v>
      </c>
      <c r="D340" s="560"/>
      <c r="E340" s="275" t="s">
        <v>437</v>
      </c>
      <c r="F340" s="277" t="s">
        <v>345</v>
      </c>
      <c r="G340" s="521" t="s">
        <v>28</v>
      </c>
      <c r="H340" s="296">
        <v>32</v>
      </c>
      <c r="I340" s="290" t="str">
        <f t="shared" si="29"/>
        <v>-</v>
      </c>
      <c r="J340" s="255" t="str">
        <f t="shared" si="30"/>
        <v>USD 110 / 115</v>
      </c>
      <c r="K340" s="289">
        <f t="array" ref="K340">INDEX(Table1[[CBM]:[TON]],MATCH(运价!$M340&amp;运价!$N340&amp;运价!$O340&amp;运价!$P340&amp;运价!$Q340,Table1[港口名]&amp;Table1[中转港]&amp;Table1[运价类型]&amp;Table1[直客/
同行]&amp;Table1[RT范围],0),MATCH(运价!K$28,Table1[[#Headers],[CBM]:[TON]],0))</f>
        <v>110</v>
      </c>
      <c r="L340" s="289">
        <f t="array" ref="L340">INDEX(Table1[[CBM]:[TON]],MATCH(运价!$M340&amp;运价!$N340&amp;运价!$O340&amp;运价!$P340&amp;运价!$Q340,Table1[港口名]&amp;Table1[中转港]&amp;Table1[运价类型]&amp;Table1[直客/
同行]&amp;Table1[RT范围],0),MATCH(运价!L$28,Table1[[#Headers],[CBM]:[TON]],0))</f>
        <v>115</v>
      </c>
      <c r="M340" s="225" t="s">
        <v>713</v>
      </c>
      <c r="N340" s="225" t="s">
        <v>713</v>
      </c>
      <c r="O340" s="225" t="s">
        <v>63</v>
      </c>
      <c r="P340" s="225" t="s">
        <v>64</v>
      </c>
      <c r="Q340" s="225" t="s">
        <v>65</v>
      </c>
      <c r="R340" s="197"/>
      <c r="S340" s="212"/>
      <c r="T340" s="212"/>
      <c r="U340" s="212"/>
      <c r="V340" s="212"/>
      <c r="W340" s="212"/>
      <c r="X340" s="212"/>
      <c r="Y340" s="212"/>
      <c r="Z340" s="212"/>
      <c r="AA340" s="212"/>
      <c r="AB340" s="212"/>
      <c r="AC340" s="212"/>
      <c r="AD340" s="212"/>
      <c r="AE340" s="212"/>
      <c r="AF340" s="212"/>
      <c r="AG340" s="212"/>
      <c r="AH340" s="212"/>
      <c r="AI340" s="212"/>
      <c r="AJ340" s="212"/>
      <c r="AK340" s="212"/>
      <c r="AL340" s="212"/>
      <c r="AM340" s="212"/>
      <c r="AN340" s="212"/>
      <c r="AO340" s="212"/>
      <c r="AP340" s="212"/>
      <c r="AQ340" s="212"/>
      <c r="AR340" s="212"/>
      <c r="AS340" s="212"/>
      <c r="AT340" s="212"/>
      <c r="AU340" s="212"/>
      <c r="AV340" s="212"/>
      <c r="AW340" s="212"/>
      <c r="AX340" s="212"/>
      <c r="AY340" s="212"/>
      <c r="AZ340" s="212"/>
      <c r="BA340" s="212"/>
      <c r="BB340" s="212"/>
    </row>
    <row r="341" spans="1:54" s="198" customFormat="1" ht="19.5" customHeight="1">
      <c r="A341" s="396" t="s">
        <v>714</v>
      </c>
      <c r="B341" s="261" t="s">
        <v>715</v>
      </c>
      <c r="C341" s="559"/>
      <c r="D341" s="560"/>
      <c r="E341" s="305" t="s">
        <v>31</v>
      </c>
      <c r="F341" s="278" t="s">
        <v>716</v>
      </c>
      <c r="G341" s="521" t="s">
        <v>28</v>
      </c>
      <c r="H341" s="296">
        <v>40</v>
      </c>
      <c r="I341" s="290" t="str">
        <f t="shared" si="29"/>
        <v>-</v>
      </c>
      <c r="J341" s="255" t="str">
        <f t="shared" si="30"/>
        <v>USD 131 / 136</v>
      </c>
      <c r="K341" s="289">
        <f t="array" ref="K341">INDEX(Table1[[CBM]:[TON]],MATCH(运价!$M341&amp;运价!$N341&amp;运价!$O341&amp;运价!$P341&amp;运价!$Q341,Table1[港口名]&amp;Table1[中转港]&amp;Table1[运价类型]&amp;Table1[直客/
同行]&amp;Table1[RT范围],0),MATCH(运价!K$28,Table1[[#Headers],[CBM]:[TON]],0))</f>
        <v>131</v>
      </c>
      <c r="L341" s="289">
        <f t="array" ref="L341">INDEX(Table1[[CBM]:[TON]],MATCH(运价!$M341&amp;运价!$N341&amp;运价!$O341&amp;运价!$P341&amp;运价!$Q341,Table1[港口名]&amp;Table1[中转港]&amp;Table1[运价类型]&amp;Table1[直客/
同行]&amp;Table1[RT范围],0),MATCH(运价!L$28,Table1[[#Headers],[CBM]:[TON]],0))</f>
        <v>136</v>
      </c>
      <c r="M341" s="292" t="s">
        <v>717</v>
      </c>
      <c r="N341" s="292" t="s">
        <v>717</v>
      </c>
      <c r="O341" s="225" t="s">
        <v>63</v>
      </c>
      <c r="P341" s="225" t="s">
        <v>64</v>
      </c>
      <c r="Q341" s="225" t="s">
        <v>65</v>
      </c>
      <c r="R341" s="197"/>
      <c r="S341" s="212"/>
      <c r="T341" s="212"/>
      <c r="U341" s="212"/>
      <c r="V341" s="212"/>
      <c r="W341" s="212"/>
      <c r="X341" s="212"/>
      <c r="Y341" s="212"/>
      <c r="Z341" s="212"/>
      <c r="AA341" s="212"/>
      <c r="AB341" s="212"/>
      <c r="AC341" s="212"/>
      <c r="AD341" s="212"/>
      <c r="AE341" s="212"/>
      <c r="AF341" s="212"/>
      <c r="AG341" s="212"/>
      <c r="AH341" s="212"/>
      <c r="AI341" s="212"/>
      <c r="AJ341" s="212"/>
      <c r="AK341" s="212"/>
      <c r="AL341" s="212"/>
      <c r="AM341" s="212"/>
      <c r="AN341" s="212"/>
      <c r="AO341" s="212"/>
      <c r="AP341" s="212"/>
      <c r="AQ341" s="212"/>
      <c r="AR341" s="212"/>
      <c r="AS341" s="212"/>
      <c r="AT341" s="212"/>
      <c r="AU341" s="212"/>
      <c r="AV341" s="212"/>
      <c r="AW341" s="212"/>
      <c r="AX341" s="212"/>
      <c r="AY341" s="212"/>
      <c r="AZ341" s="212"/>
      <c r="BA341" s="212"/>
      <c r="BB341" s="212"/>
    </row>
    <row r="342" spans="1:54" s="198" customFormat="1" ht="19.5" customHeight="1">
      <c r="A342" s="397" t="s">
        <v>615</v>
      </c>
      <c r="B342" s="381"/>
      <c r="C342" s="381"/>
      <c r="D342" s="381"/>
      <c r="E342" s="381"/>
      <c r="F342" s="381"/>
      <c r="G342" s="381"/>
      <c r="H342" s="383"/>
      <c r="I342" s="290"/>
      <c r="J342" s="255"/>
      <c r="K342" s="289"/>
      <c r="L342" s="289"/>
      <c r="M342" s="292"/>
      <c r="N342" s="225"/>
      <c r="O342" s="225"/>
      <c r="P342" s="292"/>
      <c r="Q342" s="225"/>
      <c r="S342" s="197"/>
      <c r="T342" s="197"/>
      <c r="U342" s="197"/>
      <c r="V342" s="197"/>
      <c r="W342" s="197"/>
      <c r="X342" s="197"/>
      <c r="Y342" s="197"/>
      <c r="Z342" s="197"/>
      <c r="AA342" s="197"/>
      <c r="AB342" s="197"/>
      <c r="AC342" s="197"/>
      <c r="AD342" s="197"/>
      <c r="AE342" s="197"/>
      <c r="AF342" s="197"/>
      <c r="AG342" s="197"/>
      <c r="AH342" s="197"/>
      <c r="AI342" s="197"/>
      <c r="AJ342" s="197"/>
      <c r="AK342" s="197"/>
      <c r="AL342" s="197"/>
      <c r="AM342" s="197"/>
      <c r="AN342" s="197"/>
      <c r="AO342" s="197"/>
      <c r="AP342" s="197"/>
      <c r="AQ342" s="197"/>
      <c r="AR342" s="197"/>
      <c r="AS342" s="197"/>
      <c r="AT342" s="197"/>
      <c r="AU342" s="197"/>
      <c r="AV342" s="197"/>
      <c r="AW342" s="197"/>
      <c r="AX342" s="197"/>
      <c r="AY342" s="197"/>
      <c r="AZ342" s="197"/>
      <c r="BA342" s="197"/>
      <c r="BB342" s="197"/>
    </row>
    <row r="343" spans="1:54" s="198" customFormat="1" ht="19.5" customHeight="1">
      <c r="A343" s="568" t="s">
        <v>718</v>
      </c>
      <c r="B343" s="569"/>
      <c r="C343" s="569"/>
      <c r="D343" s="569"/>
      <c r="E343" s="569"/>
      <c r="F343" s="569"/>
      <c r="G343" s="569"/>
      <c r="H343" s="570"/>
      <c r="I343" s="290"/>
      <c r="J343" s="255"/>
      <c r="K343" s="289"/>
      <c r="L343" s="289"/>
      <c r="M343" s="292"/>
      <c r="N343" s="225"/>
      <c r="O343" s="225"/>
      <c r="P343" s="292"/>
      <c r="Q343" s="225"/>
      <c r="S343" s="197"/>
      <c r="T343" s="197"/>
      <c r="U343" s="197"/>
      <c r="V343" s="197"/>
      <c r="W343" s="197"/>
      <c r="X343" s="197"/>
      <c r="Y343" s="197"/>
      <c r="Z343" s="197"/>
      <c r="AA343" s="197"/>
      <c r="AB343" s="197"/>
      <c r="AC343" s="197"/>
      <c r="AD343" s="197"/>
      <c r="AE343" s="197"/>
      <c r="AF343" s="197"/>
      <c r="AG343" s="197"/>
      <c r="AH343" s="197"/>
      <c r="AI343" s="197"/>
      <c r="AJ343" s="197"/>
      <c r="AK343" s="197"/>
      <c r="AL343" s="197"/>
      <c r="AM343" s="197"/>
      <c r="AN343" s="197"/>
      <c r="AO343" s="197"/>
      <c r="AP343" s="197"/>
      <c r="AQ343" s="197"/>
      <c r="AR343" s="197"/>
      <c r="AS343" s="197"/>
      <c r="AT343" s="197"/>
      <c r="AU343" s="197"/>
      <c r="AV343" s="197"/>
      <c r="AW343" s="197"/>
      <c r="AX343" s="197"/>
      <c r="AY343" s="197"/>
      <c r="AZ343" s="197"/>
      <c r="BA343" s="197"/>
      <c r="BB343" s="197"/>
    </row>
    <row r="344" spans="1:54" s="198" customFormat="1" ht="19.5" customHeight="1">
      <c r="A344" s="398" t="s">
        <v>579</v>
      </c>
      <c r="B344" s="399"/>
      <c r="C344" s="399"/>
      <c r="D344" s="399"/>
      <c r="E344" s="399"/>
      <c r="F344" s="399"/>
      <c r="G344" s="400"/>
      <c r="H344" s="401"/>
      <c r="I344" s="290"/>
      <c r="J344" s="255"/>
      <c r="K344" s="289"/>
      <c r="L344" s="289"/>
      <c r="M344" s="292"/>
      <c r="N344" s="225"/>
      <c r="O344" s="225"/>
      <c r="P344" s="292"/>
      <c r="Q344" s="225"/>
      <c r="S344" s="197"/>
      <c r="T344" s="197"/>
      <c r="U344" s="197"/>
      <c r="V344" s="197"/>
      <c r="W344" s="197"/>
      <c r="X344" s="197"/>
      <c r="Y344" s="197"/>
      <c r="Z344" s="197"/>
      <c r="AA344" s="197"/>
      <c r="AB344" s="197"/>
      <c r="AC344" s="197"/>
      <c r="AD344" s="197"/>
      <c r="AE344" s="197"/>
      <c r="AF344" s="197"/>
      <c r="AG344" s="197"/>
      <c r="AH344" s="197"/>
      <c r="AI344" s="197"/>
      <c r="AJ344" s="197"/>
      <c r="AK344" s="197"/>
      <c r="AL344" s="197"/>
      <c r="AM344" s="197"/>
      <c r="AN344" s="197"/>
      <c r="AO344" s="197"/>
      <c r="AP344" s="197"/>
      <c r="AQ344" s="197"/>
      <c r="AR344" s="197"/>
      <c r="AS344" s="197"/>
      <c r="AT344" s="197"/>
      <c r="AU344" s="197"/>
      <c r="AV344" s="197"/>
      <c r="AW344" s="197"/>
      <c r="AX344" s="197"/>
      <c r="AY344" s="197"/>
      <c r="AZ344" s="197"/>
      <c r="BA344" s="197"/>
      <c r="BB344" s="197"/>
    </row>
    <row r="345" spans="1:54" s="197" customFormat="1" ht="19.5" customHeight="1">
      <c r="A345" s="398" t="s">
        <v>719</v>
      </c>
      <c r="B345" s="399"/>
      <c r="C345" s="399"/>
      <c r="D345" s="399"/>
      <c r="E345" s="399"/>
      <c r="F345" s="399"/>
      <c r="G345" s="400"/>
      <c r="H345" s="401"/>
      <c r="I345" s="290"/>
      <c r="J345" s="255"/>
      <c r="K345" s="289"/>
      <c r="L345" s="289"/>
      <c r="M345" s="225"/>
      <c r="N345" s="225"/>
      <c r="O345" s="225"/>
      <c r="P345" s="225"/>
      <c r="Q345" s="225"/>
    </row>
    <row r="346" spans="1:54" s="197" customFormat="1" ht="19.5" customHeight="1">
      <c r="A346" s="398" t="s">
        <v>720</v>
      </c>
      <c r="B346" s="399"/>
      <c r="C346" s="399"/>
      <c r="D346" s="399"/>
      <c r="E346" s="399"/>
      <c r="F346" s="399"/>
      <c r="G346" s="400"/>
      <c r="H346" s="401"/>
      <c r="I346" s="290"/>
      <c r="J346" s="255"/>
      <c r="K346" s="289"/>
      <c r="L346" s="289"/>
      <c r="M346" s="225"/>
      <c r="N346" s="225"/>
      <c r="O346" s="225"/>
      <c r="P346" s="225"/>
      <c r="Q346" s="225"/>
    </row>
    <row r="347" spans="1:54" s="197" customFormat="1" ht="19.5" customHeight="1">
      <c r="A347" s="398" t="s">
        <v>721</v>
      </c>
      <c r="B347" s="399"/>
      <c r="C347" s="399"/>
      <c r="D347" s="399"/>
      <c r="E347" s="399"/>
      <c r="F347" s="399"/>
      <c r="G347" s="400"/>
      <c r="H347" s="401"/>
      <c r="I347" s="290"/>
      <c r="J347" s="255"/>
      <c r="K347" s="289"/>
      <c r="L347" s="289"/>
      <c r="M347" s="225"/>
      <c r="N347" s="225"/>
      <c r="O347" s="225"/>
      <c r="P347" s="225"/>
      <c r="Q347" s="225"/>
    </row>
    <row r="348" spans="1:54" s="197" customFormat="1" ht="19.5" customHeight="1">
      <c r="A348" s="398" t="s">
        <v>722</v>
      </c>
      <c r="B348" s="399"/>
      <c r="C348" s="399"/>
      <c r="D348" s="399"/>
      <c r="E348" s="399"/>
      <c r="F348" s="399"/>
      <c r="G348" s="400"/>
      <c r="H348" s="401"/>
      <c r="I348" s="290"/>
      <c r="J348" s="255"/>
      <c r="K348" s="289"/>
      <c r="L348" s="289"/>
      <c r="M348" s="225"/>
      <c r="N348" s="225"/>
      <c r="O348" s="225"/>
      <c r="P348" s="225"/>
      <c r="Q348" s="225"/>
    </row>
    <row r="349" spans="1:54" s="197" customFormat="1" ht="19.5" customHeight="1">
      <c r="A349" s="398" t="s">
        <v>723</v>
      </c>
      <c r="B349" s="399"/>
      <c r="C349" s="399"/>
      <c r="D349" s="399"/>
      <c r="E349" s="399"/>
      <c r="F349" s="399"/>
      <c r="G349" s="400"/>
      <c r="H349" s="401"/>
      <c r="I349" s="290"/>
      <c r="J349" s="255"/>
      <c r="K349" s="289"/>
      <c r="L349" s="289"/>
      <c r="M349" s="225"/>
      <c r="N349" s="225"/>
      <c r="O349" s="225"/>
      <c r="P349" s="225"/>
      <c r="Q349" s="225"/>
    </row>
    <row r="350" spans="1:54" s="197" customFormat="1" ht="19.5" customHeight="1">
      <c r="A350" s="398" t="s">
        <v>724</v>
      </c>
      <c r="B350" s="399"/>
      <c r="C350" s="399"/>
      <c r="D350" s="399"/>
      <c r="E350" s="399"/>
      <c r="F350" s="399"/>
      <c r="G350" s="400"/>
      <c r="H350" s="401"/>
      <c r="I350" s="290"/>
      <c r="J350" s="255"/>
      <c r="K350" s="289"/>
      <c r="L350" s="289"/>
      <c r="M350" s="225"/>
      <c r="N350" s="225"/>
      <c r="O350" s="225"/>
      <c r="P350" s="225"/>
      <c r="Q350" s="225"/>
    </row>
    <row r="351" spans="1:54" s="197" customFormat="1" ht="19.5" customHeight="1">
      <c r="A351" s="398" t="s">
        <v>725</v>
      </c>
      <c r="B351" s="399"/>
      <c r="C351" s="399"/>
      <c r="D351" s="399"/>
      <c r="E351" s="399"/>
      <c r="F351" s="399"/>
      <c r="G351" s="400"/>
      <c r="H351" s="401"/>
      <c r="I351" s="290"/>
      <c r="J351" s="255"/>
      <c r="K351" s="289"/>
      <c r="L351" s="289"/>
      <c r="M351" s="225"/>
      <c r="N351" s="225"/>
      <c r="O351" s="225"/>
      <c r="P351" s="225"/>
      <c r="Q351" s="225"/>
    </row>
    <row r="352" spans="1:54" s="212" customFormat="1" ht="19.5" customHeight="1">
      <c r="A352" s="398" t="s">
        <v>726</v>
      </c>
      <c r="B352" s="399"/>
      <c r="C352" s="399"/>
      <c r="D352" s="399"/>
      <c r="E352" s="399"/>
      <c r="F352" s="399"/>
      <c r="G352" s="400"/>
      <c r="H352" s="401"/>
      <c r="I352" s="414"/>
      <c r="J352" s="415"/>
      <c r="K352" s="416"/>
      <c r="L352" s="416"/>
      <c r="M352" s="417"/>
      <c r="N352" s="417"/>
      <c r="O352" s="417"/>
      <c r="P352" s="417"/>
      <c r="Q352" s="417"/>
      <c r="R352" s="418"/>
      <c r="S352" s="197"/>
      <c r="T352" s="197"/>
      <c r="U352" s="197"/>
      <c r="V352" s="197"/>
      <c r="W352" s="197"/>
      <c r="X352" s="197"/>
      <c r="Y352" s="197"/>
      <c r="Z352" s="197"/>
      <c r="AA352" s="197"/>
      <c r="AB352" s="197"/>
      <c r="AC352" s="197"/>
      <c r="AD352" s="197"/>
      <c r="AE352" s="197"/>
      <c r="AF352" s="197"/>
      <c r="AG352" s="197"/>
      <c r="AH352" s="197"/>
      <c r="AI352" s="197"/>
      <c r="AJ352" s="197"/>
      <c r="AK352" s="197"/>
      <c r="AL352" s="197"/>
      <c r="AM352" s="197"/>
      <c r="AN352" s="197"/>
      <c r="AO352" s="197"/>
      <c r="AP352" s="197"/>
      <c r="AQ352" s="197"/>
      <c r="AR352" s="197"/>
      <c r="AS352" s="197"/>
      <c r="AT352" s="197"/>
      <c r="AU352" s="197"/>
      <c r="AV352" s="197"/>
      <c r="AW352" s="197"/>
      <c r="AX352" s="197"/>
      <c r="AY352" s="197"/>
      <c r="AZ352" s="197"/>
      <c r="BA352" s="197"/>
      <c r="BB352" s="197"/>
    </row>
    <row r="353" spans="1:54" s="212" customFormat="1" ht="19.5" customHeight="1">
      <c r="A353" s="398" t="s">
        <v>727</v>
      </c>
      <c r="B353" s="399"/>
      <c r="C353" s="399"/>
      <c r="D353" s="399"/>
      <c r="E353" s="399"/>
      <c r="F353" s="399"/>
      <c r="G353" s="400"/>
      <c r="H353" s="401"/>
      <c r="I353" s="414"/>
      <c r="J353" s="415"/>
      <c r="K353" s="416"/>
      <c r="L353" s="416"/>
      <c r="M353" s="417"/>
      <c r="N353" s="417"/>
      <c r="O353" s="417"/>
      <c r="P353" s="417"/>
      <c r="Q353" s="417"/>
      <c r="R353" s="418"/>
      <c r="S353" s="208"/>
      <c r="T353" s="208"/>
      <c r="U353" s="208"/>
      <c r="V353" s="208"/>
      <c r="W353" s="208"/>
      <c r="X353" s="208"/>
      <c r="Y353" s="208"/>
      <c r="Z353" s="208"/>
      <c r="AA353" s="208"/>
      <c r="AB353" s="208"/>
      <c r="AC353" s="208"/>
      <c r="AD353" s="208"/>
      <c r="AE353" s="208"/>
      <c r="AF353" s="208"/>
      <c r="AG353" s="208"/>
      <c r="AH353" s="208"/>
      <c r="AI353" s="208"/>
      <c r="AJ353" s="208"/>
      <c r="AK353" s="208"/>
      <c r="AL353" s="208"/>
      <c r="AM353" s="208"/>
      <c r="AN353" s="208"/>
      <c r="AO353" s="208"/>
      <c r="AP353" s="208"/>
      <c r="AQ353" s="208"/>
      <c r="AR353" s="208"/>
      <c r="AS353" s="208"/>
      <c r="AT353" s="208"/>
      <c r="AU353" s="208"/>
      <c r="AV353" s="208"/>
      <c r="AW353" s="208"/>
      <c r="AX353" s="208"/>
      <c r="AY353" s="208"/>
      <c r="AZ353" s="208"/>
      <c r="BA353" s="208"/>
      <c r="BB353" s="208"/>
    </row>
    <row r="354" spans="1:54" s="197" customFormat="1" ht="19.5" customHeight="1">
      <c r="A354" s="402" t="s">
        <v>580</v>
      </c>
      <c r="B354" s="403"/>
      <c r="C354" s="403"/>
      <c r="D354" s="403"/>
      <c r="E354" s="403"/>
      <c r="F354" s="403"/>
      <c r="G354" s="404"/>
      <c r="H354" s="405"/>
      <c r="I354" s="290"/>
      <c r="J354" s="255"/>
      <c r="K354" s="289"/>
      <c r="L354" s="289"/>
      <c r="M354" s="225"/>
      <c r="N354" s="225"/>
      <c r="O354" s="225"/>
      <c r="P354" s="225"/>
      <c r="Q354" s="225"/>
    </row>
    <row r="355" spans="1:54" s="197" customFormat="1" ht="19.5" customHeight="1">
      <c r="A355" s="398"/>
      <c r="B355" s="399"/>
      <c r="C355" s="399"/>
      <c r="D355" s="399"/>
      <c r="E355" s="399"/>
      <c r="F355" s="399"/>
      <c r="G355" s="400"/>
      <c r="H355" s="401"/>
      <c r="I355" s="290"/>
      <c r="J355" s="255"/>
      <c r="K355" s="289"/>
      <c r="L355" s="289"/>
      <c r="M355" s="225"/>
      <c r="N355" s="225"/>
      <c r="O355" s="225"/>
      <c r="P355" s="225"/>
      <c r="Q355" s="225"/>
    </row>
    <row r="356" spans="1:54" s="197" customFormat="1" ht="19.5" customHeight="1">
      <c r="A356" s="239" t="s">
        <v>728</v>
      </c>
      <c r="B356" s="240" t="s">
        <v>19</v>
      </c>
      <c r="C356" s="558" t="s">
        <v>582</v>
      </c>
      <c r="D356" s="558"/>
      <c r="E356" s="406" t="s">
        <v>20</v>
      </c>
      <c r="F356" s="406" t="s">
        <v>21</v>
      </c>
      <c r="G356" s="406" t="s">
        <v>22</v>
      </c>
      <c r="H356" s="243" t="s">
        <v>23</v>
      </c>
      <c r="I356" s="290"/>
      <c r="J356" s="288" t="s">
        <v>10</v>
      </c>
      <c r="K356" s="289" t="s">
        <v>11</v>
      </c>
      <c r="L356" s="289" t="s">
        <v>12</v>
      </c>
      <c r="M356" s="224" t="s">
        <v>13</v>
      </c>
      <c r="N356" s="224" t="s">
        <v>14</v>
      </c>
      <c r="O356" s="224" t="s">
        <v>15</v>
      </c>
      <c r="P356" s="224" t="s">
        <v>16</v>
      </c>
      <c r="Q356" s="224" t="s">
        <v>17</v>
      </c>
      <c r="S356" s="198"/>
      <c r="T356" s="198"/>
      <c r="U356" s="198"/>
      <c r="V356" s="198"/>
      <c r="W356" s="198"/>
      <c r="X356" s="198"/>
      <c r="Y356" s="198"/>
      <c r="Z356" s="198"/>
      <c r="AA356" s="198"/>
      <c r="AB356" s="198"/>
      <c r="AC356" s="198"/>
      <c r="AD356" s="198"/>
      <c r="AE356" s="198"/>
      <c r="AF356" s="198"/>
      <c r="AG356" s="198"/>
      <c r="AH356" s="198"/>
      <c r="AI356" s="198"/>
      <c r="AJ356" s="198"/>
      <c r="AK356" s="198"/>
      <c r="AL356" s="198"/>
      <c r="AM356" s="198"/>
      <c r="AN356" s="198"/>
      <c r="AO356" s="198"/>
      <c r="AP356" s="198"/>
      <c r="AQ356" s="198"/>
      <c r="AR356" s="198"/>
      <c r="AS356" s="198"/>
      <c r="AT356" s="198"/>
      <c r="AU356" s="198"/>
      <c r="AV356" s="198"/>
      <c r="AW356" s="198"/>
      <c r="AX356" s="198"/>
      <c r="AY356" s="198"/>
      <c r="AZ356" s="198"/>
      <c r="BA356" s="198"/>
      <c r="BB356" s="198"/>
    </row>
    <row r="357" spans="1:54" s="197" customFormat="1" ht="19.5" customHeight="1">
      <c r="A357" s="301" t="s">
        <v>729</v>
      </c>
      <c r="B357" s="274" t="s">
        <v>730</v>
      </c>
      <c r="C357" s="559">
        <v>0</v>
      </c>
      <c r="D357" s="560"/>
      <c r="E357" s="305" t="s">
        <v>731</v>
      </c>
      <c r="F357" s="278" t="s">
        <v>732</v>
      </c>
      <c r="G357" s="521" t="s">
        <v>28</v>
      </c>
      <c r="H357" s="296" t="s">
        <v>623</v>
      </c>
      <c r="I357" s="290" t="str">
        <f>IF(J357="","",IF(J357="SYSTEM PRICE","",IF(B357=J357,"-","check")))</f>
        <v>-</v>
      </c>
      <c r="J357" s="255" t="str">
        <f>"USD "&amp;IF(K357&lt;0,"( "&amp;-K357&amp;" )",K357)&amp;" / "&amp;IF(L357&lt;0,"( "&amp;-L357&amp;" )",L357)</f>
        <v>USD 25 / 30</v>
      </c>
      <c r="K357" s="289">
        <f t="array" ref="K357">INDEX(Table1[[CBM]:[TON]],MATCH(运价!$M357&amp;运价!$N357&amp;运价!$O357&amp;运价!$P357&amp;运价!$Q357,Table1[港口名]&amp;Table1[中转港]&amp;Table1[运价类型]&amp;Table1[直客/
同行]&amp;Table1[RT范围],0),MATCH(运价!K$28,Table1[[#Headers],[CBM]:[TON]],0))</f>
        <v>25</v>
      </c>
      <c r="L357" s="289">
        <f t="array" ref="L357">INDEX(Table1[[CBM]:[TON]],MATCH(运价!$M357&amp;运价!$N357&amp;运价!$O357&amp;运价!$P357&amp;运价!$Q357,Table1[港口名]&amp;Table1[中转港]&amp;Table1[运价类型]&amp;Table1[直客/
同行]&amp;Table1[RT范围],0),MATCH(运价!L$28,Table1[[#Headers],[CBM]:[TON]],0))</f>
        <v>30</v>
      </c>
      <c r="M357" s="225" t="s">
        <v>733</v>
      </c>
      <c r="N357" s="225" t="s">
        <v>733</v>
      </c>
      <c r="O357" s="225" t="s">
        <v>63</v>
      </c>
      <c r="P357" s="225" t="s">
        <v>64</v>
      </c>
      <c r="Q357" s="225" t="s">
        <v>65</v>
      </c>
    </row>
    <row r="358" spans="1:54" s="213" customFormat="1" ht="19.5" customHeight="1">
      <c r="A358" s="301" t="s">
        <v>734</v>
      </c>
      <c r="B358" s="261" t="s">
        <v>503</v>
      </c>
      <c r="C358" s="559" t="s">
        <v>735</v>
      </c>
      <c r="D358" s="560"/>
      <c r="E358" s="305" t="s">
        <v>731</v>
      </c>
      <c r="F358" s="278" t="s">
        <v>732</v>
      </c>
      <c r="G358" s="407" t="s">
        <v>733</v>
      </c>
      <c r="H358" s="296">
        <v>52</v>
      </c>
      <c r="I358" s="290" t="str">
        <f>IF(J358="","",IF(J358="SYSTEM PRICE","",IF(B358=J358,"-","check")))</f>
        <v>-</v>
      </c>
      <c r="J358" s="255" t="str">
        <f>"USD "&amp;IF(K358&lt;0,"( "&amp;-K358&amp;" )",K358)&amp;" / "&amp;IF(L358&lt;0,"( "&amp;-L358&amp;" )",L358)</f>
        <v>USD ( 30 ) / ( 25 )</v>
      </c>
      <c r="K358" s="289">
        <f t="array" ref="K358">INDEX(Table1[[CBM]:[TON]],MATCH(运价!$M358&amp;运价!$N358&amp;运价!$O358&amp;运价!$P358&amp;运价!$Q358,Table1[港口名]&amp;Table1[中转港]&amp;Table1[运价类型]&amp;Table1[直客/
同行]&amp;Table1[RT范围],0),MATCH(运价!K$28,Table1[[#Headers],[CBM]:[TON]],0))</f>
        <v>-30</v>
      </c>
      <c r="L358" s="289">
        <f t="array" ref="L358">INDEX(Table1[[CBM]:[TON]],MATCH(运价!$M358&amp;运价!$N358&amp;运价!$O358&amp;运价!$P358&amp;运价!$Q358,Table1[港口名]&amp;Table1[中转港]&amp;Table1[运价类型]&amp;Table1[直客/
同行]&amp;Table1[RT范围],0),MATCH(运价!L$28,Table1[[#Headers],[CBM]:[TON]],0))</f>
        <v>-25</v>
      </c>
      <c r="M358" s="323" t="s">
        <v>736</v>
      </c>
      <c r="N358" s="225" t="s">
        <v>733</v>
      </c>
      <c r="O358" s="225" t="s">
        <v>63</v>
      </c>
      <c r="P358" s="225" t="s">
        <v>64</v>
      </c>
      <c r="Q358" s="225" t="s">
        <v>65</v>
      </c>
      <c r="S358" s="198"/>
      <c r="T358" s="198"/>
      <c r="U358" s="198"/>
      <c r="V358" s="198"/>
      <c r="W358" s="198"/>
      <c r="X358" s="198"/>
      <c r="Y358" s="198"/>
      <c r="Z358" s="198"/>
      <c r="AA358" s="198"/>
      <c r="AB358" s="198"/>
      <c r="AC358" s="198"/>
      <c r="AD358" s="198"/>
      <c r="AE358" s="198"/>
      <c r="AF358" s="198"/>
      <c r="AG358" s="198"/>
      <c r="AH358" s="198"/>
      <c r="AI358" s="198"/>
      <c r="AJ358" s="198"/>
      <c r="AK358" s="198"/>
      <c r="AL358" s="198"/>
      <c r="AM358" s="198"/>
      <c r="AN358" s="198"/>
      <c r="AO358" s="198"/>
      <c r="AP358" s="198"/>
      <c r="AQ358" s="198"/>
      <c r="AR358" s="198"/>
      <c r="AS358" s="198"/>
      <c r="AT358" s="198"/>
      <c r="AU358" s="198"/>
      <c r="AV358" s="198"/>
      <c r="AW358" s="198"/>
      <c r="AX358" s="198"/>
      <c r="AY358" s="198"/>
      <c r="AZ358" s="198"/>
      <c r="BA358" s="198"/>
      <c r="BB358" s="198"/>
    </row>
    <row r="359" spans="1:54" s="197" customFormat="1" ht="19.5" customHeight="1">
      <c r="A359" s="301" t="s">
        <v>737</v>
      </c>
      <c r="B359" s="274" t="s">
        <v>738</v>
      </c>
      <c r="C359" s="559"/>
      <c r="D359" s="560"/>
      <c r="E359" s="305" t="s">
        <v>731</v>
      </c>
      <c r="F359" s="278" t="s">
        <v>732</v>
      </c>
      <c r="G359" s="407" t="s">
        <v>733</v>
      </c>
      <c r="H359" s="296">
        <v>52</v>
      </c>
      <c r="I359" s="290" t="str">
        <f>IF(J359="","",IF(J359="SYSTEM PRICE","",IF(B359=J359,"-","check")))</f>
        <v>-</v>
      </c>
      <c r="J359" s="255" t="str">
        <f>"USD "&amp;IF(K359&lt;0,"( "&amp;-K359&amp;" )",K359)&amp;" / "&amp;IF(L359&lt;0,"( "&amp;-L359&amp;" )",L359)</f>
        <v>USD 60 / 65</v>
      </c>
      <c r="K359" s="289">
        <f t="array" ref="K359">INDEX(Table1[[CBM]:[TON]],MATCH(运价!$M359&amp;运价!$N359&amp;运价!$O359&amp;运价!$P359&amp;运价!$Q359,Table1[港口名]&amp;Table1[中转港]&amp;Table1[运价类型]&amp;Table1[直客/
同行]&amp;Table1[RT范围],0),MATCH(运价!K$28,Table1[[#Headers],[CBM]:[TON]],0))</f>
        <v>60</v>
      </c>
      <c r="L359" s="289">
        <f t="array" ref="L359">INDEX(Table1[[CBM]:[TON]],MATCH(运价!$M359&amp;运价!$N359&amp;运价!$O359&amp;运价!$P359&amp;运价!$Q359,Table1[港口名]&amp;Table1[中转港]&amp;Table1[运价类型]&amp;Table1[直客/
同行]&amp;Table1[RT范围],0),MATCH(运价!L$28,Table1[[#Headers],[CBM]:[TON]],0))</f>
        <v>65</v>
      </c>
      <c r="M359" s="225" t="s">
        <v>739</v>
      </c>
      <c r="N359" s="225" t="s">
        <v>733</v>
      </c>
      <c r="O359" s="225" t="s">
        <v>63</v>
      </c>
      <c r="P359" s="225" t="s">
        <v>64</v>
      </c>
      <c r="Q359" s="225" t="s">
        <v>65</v>
      </c>
    </row>
    <row r="360" spans="1:54" s="197" customFormat="1" ht="19.5" customHeight="1">
      <c r="A360" s="301" t="s">
        <v>740</v>
      </c>
      <c r="B360" s="261" t="s">
        <v>741</v>
      </c>
      <c r="C360" s="559" t="s">
        <v>735</v>
      </c>
      <c r="D360" s="560"/>
      <c r="E360" s="305" t="s">
        <v>731</v>
      </c>
      <c r="F360" s="278" t="s">
        <v>732</v>
      </c>
      <c r="G360" s="407" t="s">
        <v>733</v>
      </c>
      <c r="H360" s="296">
        <v>52</v>
      </c>
      <c r="I360" s="290" t="str">
        <f>IF(J360="","",IF(J360="SYSTEM PRICE","",IF(B360=J360,"-","check")))</f>
        <v>-</v>
      </c>
      <c r="J360" s="255" t="str">
        <f>"USD "&amp;IF(K360&lt;0,"( "&amp;-K360&amp;" )",K360)&amp;" / "&amp;IF(L360&lt;0,"( "&amp;-L360&amp;" )",L360)</f>
        <v>USD 7 / 12</v>
      </c>
      <c r="K360" s="289">
        <f t="array" ref="K360">INDEX(Table1[[CBM]:[TON]],MATCH(运价!$M360&amp;运价!$N360&amp;运价!$O360&amp;运价!$P360&amp;运价!$Q360,Table1[港口名]&amp;Table1[中转港]&amp;Table1[运价类型]&amp;Table1[直客/
同行]&amp;Table1[RT范围],0),MATCH(运价!K$28,Table1[[#Headers],[CBM]:[TON]],0))</f>
        <v>7</v>
      </c>
      <c r="L360" s="289">
        <f t="array" ref="L360">INDEX(Table1[[CBM]:[TON]],MATCH(运价!$M360&amp;运价!$N360&amp;运价!$O360&amp;运价!$P360&amp;运价!$Q360,Table1[港口名]&amp;Table1[中转港]&amp;Table1[运价类型]&amp;Table1[直客/
同行]&amp;Table1[RT范围],0),MATCH(运价!L$28,Table1[[#Headers],[CBM]:[TON]],0))</f>
        <v>12</v>
      </c>
      <c r="M360" s="225" t="s">
        <v>742</v>
      </c>
      <c r="N360" s="225" t="s">
        <v>733</v>
      </c>
      <c r="O360" s="225" t="s">
        <v>63</v>
      </c>
      <c r="P360" s="225" t="s">
        <v>64</v>
      </c>
      <c r="Q360" s="225" t="s">
        <v>65</v>
      </c>
    </row>
    <row r="361" spans="1:54" s="197" customFormat="1" ht="19.5" customHeight="1">
      <c r="A361" s="568" t="s">
        <v>743</v>
      </c>
      <c r="B361" s="569"/>
      <c r="C361" s="569"/>
      <c r="D361" s="569"/>
      <c r="E361" s="569"/>
      <c r="F361" s="569"/>
      <c r="G361" s="569"/>
      <c r="H361" s="570"/>
      <c r="I361" s="290"/>
      <c r="J361" s="255"/>
      <c r="K361" s="289"/>
      <c r="L361" s="289"/>
      <c r="M361" s="225"/>
      <c r="N361" s="225"/>
      <c r="O361" s="225"/>
      <c r="P361" s="225"/>
      <c r="Q361" s="225"/>
    </row>
    <row r="362" spans="1:54" s="197" customFormat="1" ht="19.5" customHeight="1">
      <c r="A362" s="398" t="s">
        <v>744</v>
      </c>
      <c r="B362" s="408"/>
      <c r="C362" s="408"/>
      <c r="D362" s="408"/>
      <c r="E362" s="408"/>
      <c r="F362" s="408"/>
      <c r="G362" s="408"/>
      <c r="H362" s="409"/>
      <c r="I362" s="290"/>
      <c r="J362" s="255"/>
      <c r="K362" s="289"/>
      <c r="L362" s="289"/>
      <c r="M362" s="225"/>
      <c r="N362" s="225"/>
      <c r="O362" s="225"/>
      <c r="P362" s="225"/>
      <c r="Q362" s="225"/>
    </row>
    <row r="363" spans="1:54" s="212" customFormat="1" ht="19.5" customHeight="1">
      <c r="A363" s="410" t="s">
        <v>745</v>
      </c>
      <c r="B363" s="408"/>
      <c r="C363" s="411"/>
      <c r="D363" s="411"/>
      <c r="E363" s="411"/>
      <c r="F363" s="411"/>
      <c r="G363" s="411"/>
      <c r="H363" s="409"/>
      <c r="I363" s="414"/>
      <c r="J363" s="415"/>
      <c r="K363" s="416"/>
      <c r="L363" s="416"/>
      <c r="M363" s="417"/>
      <c r="N363" s="417"/>
      <c r="O363" s="417"/>
      <c r="P363" s="417"/>
      <c r="Q363" s="417"/>
      <c r="R363" s="418"/>
      <c r="S363" s="197"/>
      <c r="T363" s="197"/>
      <c r="U363" s="197"/>
      <c r="V363" s="197"/>
      <c r="W363" s="197"/>
      <c r="X363" s="197"/>
      <c r="Y363" s="197"/>
      <c r="Z363" s="197"/>
      <c r="AA363" s="197"/>
      <c r="AB363" s="197"/>
      <c r="AC363" s="197"/>
      <c r="AD363" s="197"/>
      <c r="AE363" s="197"/>
      <c r="AF363" s="197"/>
      <c r="AG363" s="197"/>
      <c r="AH363" s="197"/>
      <c r="AI363" s="197"/>
      <c r="AJ363" s="197"/>
      <c r="AK363" s="197"/>
      <c r="AL363" s="197"/>
      <c r="AM363" s="197"/>
      <c r="AN363" s="197"/>
      <c r="AO363" s="197"/>
      <c r="AP363" s="197"/>
      <c r="AQ363" s="197"/>
      <c r="AR363" s="197"/>
      <c r="AS363" s="197"/>
      <c r="AT363" s="197"/>
      <c r="AU363" s="197"/>
      <c r="AV363" s="197"/>
      <c r="AW363" s="197"/>
      <c r="AX363" s="197"/>
      <c r="AY363" s="197"/>
      <c r="AZ363" s="197"/>
      <c r="BA363" s="197"/>
      <c r="BB363" s="197"/>
    </row>
    <row r="364" spans="1:54" s="212" customFormat="1" ht="19.5" customHeight="1">
      <c r="A364" s="410" t="s">
        <v>746</v>
      </c>
      <c r="B364" s="408"/>
      <c r="C364" s="411"/>
      <c r="D364" s="411"/>
      <c r="E364" s="411"/>
      <c r="F364" s="411"/>
      <c r="G364" s="411"/>
      <c r="H364" s="409"/>
      <c r="I364" s="414"/>
      <c r="J364" s="415"/>
      <c r="K364" s="416"/>
      <c r="L364" s="416"/>
      <c r="M364" s="417"/>
      <c r="N364" s="417"/>
      <c r="O364" s="417"/>
      <c r="P364" s="417"/>
      <c r="Q364" s="417"/>
      <c r="R364" s="418"/>
      <c r="S364" s="197"/>
      <c r="T364" s="197"/>
      <c r="U364" s="197"/>
      <c r="V364" s="197"/>
      <c r="W364" s="197"/>
      <c r="X364" s="197"/>
      <c r="Y364" s="197"/>
      <c r="Z364" s="197"/>
      <c r="AA364" s="197"/>
      <c r="AB364" s="197"/>
      <c r="AC364" s="197"/>
      <c r="AD364" s="197"/>
      <c r="AE364" s="197"/>
      <c r="AF364" s="197"/>
      <c r="AG364" s="197"/>
      <c r="AH364" s="197"/>
      <c r="AI364" s="197"/>
      <c r="AJ364" s="197"/>
      <c r="AK364" s="197"/>
      <c r="AL364" s="197"/>
      <c r="AM364" s="197"/>
      <c r="AN364" s="197"/>
      <c r="AO364" s="197"/>
      <c r="AP364" s="197"/>
      <c r="AQ364" s="197"/>
      <c r="AR364" s="197"/>
      <c r="AS364" s="197"/>
      <c r="AT364" s="197"/>
      <c r="AU364" s="197"/>
      <c r="AV364" s="197"/>
      <c r="AW364" s="197"/>
      <c r="AX364" s="197"/>
      <c r="AY364" s="197"/>
      <c r="AZ364" s="197"/>
      <c r="BA364" s="197"/>
      <c r="BB364" s="197"/>
    </row>
    <row r="365" spans="1:54" s="197" customFormat="1" ht="19.5" customHeight="1">
      <c r="A365" s="388" t="s">
        <v>580</v>
      </c>
      <c r="B365" s="353"/>
      <c r="C365" s="399"/>
      <c r="D365" s="399"/>
      <c r="E365" s="399"/>
      <c r="F365" s="399"/>
      <c r="G365" s="400"/>
      <c r="H365" s="401"/>
      <c r="I365" s="290"/>
      <c r="J365" s="255"/>
      <c r="K365" s="289"/>
      <c r="L365" s="289"/>
      <c r="M365" s="225"/>
      <c r="N365" s="225"/>
      <c r="O365" s="225"/>
      <c r="P365" s="225"/>
      <c r="Q365" s="225"/>
    </row>
    <row r="366" spans="1:54" s="197" customFormat="1" ht="19.5" customHeight="1">
      <c r="A366" s="571"/>
      <c r="B366" s="572"/>
      <c r="C366" s="572"/>
      <c r="D366" s="572"/>
      <c r="E366" s="572"/>
      <c r="F366" s="572"/>
      <c r="G366" s="572"/>
      <c r="H366" s="573"/>
      <c r="I366" s="290"/>
      <c r="J366" s="255"/>
      <c r="K366" s="289"/>
      <c r="L366" s="289"/>
      <c r="M366" s="225"/>
      <c r="N366" s="225"/>
      <c r="O366" s="225"/>
      <c r="P366" s="225"/>
      <c r="Q366" s="225"/>
    </row>
    <row r="367" spans="1:54" s="197" customFormat="1" ht="19.5" customHeight="1">
      <c r="A367" s="239" t="s">
        <v>747</v>
      </c>
      <c r="B367" s="240" t="s">
        <v>19</v>
      </c>
      <c r="C367" s="558" t="s">
        <v>582</v>
      </c>
      <c r="D367" s="558"/>
      <c r="E367" s="406" t="s">
        <v>20</v>
      </c>
      <c r="F367" s="406" t="s">
        <v>21</v>
      </c>
      <c r="G367" s="406" t="s">
        <v>22</v>
      </c>
      <c r="H367" s="243" t="s">
        <v>23</v>
      </c>
      <c r="I367" s="290"/>
      <c r="J367" s="288" t="s">
        <v>10</v>
      </c>
      <c r="K367" s="289" t="s">
        <v>11</v>
      </c>
      <c r="L367" s="289" t="s">
        <v>12</v>
      </c>
      <c r="M367" s="224" t="s">
        <v>13</v>
      </c>
      <c r="N367" s="224" t="s">
        <v>14</v>
      </c>
      <c r="O367" s="224" t="s">
        <v>15</v>
      </c>
      <c r="P367" s="224" t="s">
        <v>16</v>
      </c>
      <c r="Q367" s="224" t="s">
        <v>17</v>
      </c>
    </row>
    <row r="368" spans="1:54" s="197" customFormat="1" ht="19.5" customHeight="1">
      <c r="A368" s="301" t="s">
        <v>748</v>
      </c>
      <c r="B368" s="261" t="s">
        <v>749</v>
      </c>
      <c r="C368" s="559"/>
      <c r="D368" s="560"/>
      <c r="E368" s="305" t="s">
        <v>232</v>
      </c>
      <c r="F368" s="278" t="s">
        <v>750</v>
      </c>
      <c r="G368" s="521" t="s">
        <v>28</v>
      </c>
      <c r="H368" s="296">
        <v>37</v>
      </c>
      <c r="I368" s="290" t="str">
        <f t="shared" ref="I368:I396" si="31">IF(J368="","",IF(J368="SYSTEM PRICE","",IF(B368=J368,"-","check")))</f>
        <v>-</v>
      </c>
      <c r="J368" s="255" t="str">
        <f t="shared" ref="J368:J396" si="32">"USD "&amp;IF(K368&lt;0,"( "&amp;-K368&amp;" )",K368)&amp;" / "&amp;IF(L368&lt;0,"( "&amp;-L368&amp;" )",L368)</f>
        <v>USD ( 90 ) / ( 85 )</v>
      </c>
      <c r="K368" s="289">
        <f t="array" ref="K368">INDEX(Table1[[CBM]:[TON]],MATCH(运价!$M368&amp;运价!$N368&amp;运价!$O368&amp;运价!$P368&amp;运价!$Q368,Table1[港口名]&amp;Table1[中转港]&amp;Table1[运价类型]&amp;Table1[直客/
同行]&amp;Table1[RT范围],0),MATCH(运价!K$28,Table1[[#Headers],[CBM]:[TON]],0))</f>
        <v>-90</v>
      </c>
      <c r="L368" s="289">
        <f t="array" ref="L368">INDEX(Table1[[CBM]:[TON]],MATCH(运价!$M368&amp;运价!$N368&amp;运价!$O368&amp;运价!$P368&amp;运价!$Q368,Table1[港口名]&amp;Table1[中转港]&amp;Table1[运价类型]&amp;Table1[直客/
同行]&amp;Table1[RT范围],0),MATCH(运价!L$28,Table1[[#Headers],[CBM]:[TON]],0))</f>
        <v>-85</v>
      </c>
      <c r="M368" s="225" t="s">
        <v>751</v>
      </c>
      <c r="N368" s="225" t="s">
        <v>751</v>
      </c>
      <c r="O368" s="225" t="s">
        <v>63</v>
      </c>
      <c r="P368" s="225" t="s">
        <v>64</v>
      </c>
      <c r="Q368" s="225" t="s">
        <v>65</v>
      </c>
    </row>
    <row r="369" spans="1:54" s="197" customFormat="1" ht="19.5" customHeight="1">
      <c r="A369" s="301" t="s">
        <v>752</v>
      </c>
      <c r="B369" s="261" t="s">
        <v>753</v>
      </c>
      <c r="C369" s="559"/>
      <c r="D369" s="560"/>
      <c r="E369" s="305" t="s">
        <v>232</v>
      </c>
      <c r="F369" s="278" t="s">
        <v>299</v>
      </c>
      <c r="G369" s="521" t="s">
        <v>28</v>
      </c>
      <c r="H369" s="296">
        <v>40</v>
      </c>
      <c r="I369" s="290" t="str">
        <f t="shared" si="31"/>
        <v>-</v>
      </c>
      <c r="J369" s="255" t="str">
        <f t="shared" si="32"/>
        <v>USD ( 54 ) / ( 44 )</v>
      </c>
      <c r="K369" s="289">
        <f t="array" ref="K369">INDEX(Table1[[CBM]:[TON]],MATCH(运价!$M369&amp;运价!$N369&amp;运价!$O369&amp;运价!$P369&amp;运价!$Q369,Table1[港口名]&amp;Table1[中转港]&amp;Table1[运价类型]&amp;Table1[直客/
同行]&amp;Table1[RT范围],0),MATCH(运价!K$28,Table1[[#Headers],[CBM]:[TON]],0))</f>
        <v>-54</v>
      </c>
      <c r="L369" s="289">
        <f t="array" ref="L369">INDEX(Table1[[CBM]:[TON]],MATCH(运价!$M369&amp;运价!$N369&amp;运价!$O369&amp;运价!$P369&amp;运价!$Q369,Table1[港口名]&amp;Table1[中转港]&amp;Table1[运价类型]&amp;Table1[直客/
同行]&amp;Table1[RT范围],0),MATCH(运价!L$28,Table1[[#Headers],[CBM]:[TON]],0))</f>
        <v>-44</v>
      </c>
      <c r="M369" s="225" t="s">
        <v>754</v>
      </c>
      <c r="N369" s="225" t="s">
        <v>754</v>
      </c>
      <c r="O369" s="225" t="s">
        <v>63</v>
      </c>
      <c r="P369" s="225" t="s">
        <v>64</v>
      </c>
      <c r="Q369" s="225" t="s">
        <v>65</v>
      </c>
      <c r="S369" s="198"/>
      <c r="T369" s="198"/>
      <c r="U369" s="198"/>
      <c r="V369" s="198"/>
      <c r="W369" s="198"/>
      <c r="X369" s="198"/>
      <c r="Y369" s="198"/>
      <c r="Z369" s="198"/>
      <c r="AA369" s="198"/>
      <c r="AB369" s="198"/>
      <c r="AC369" s="198"/>
      <c r="AD369" s="198"/>
      <c r="AE369" s="198"/>
      <c r="AF369" s="198"/>
      <c r="AG369" s="198"/>
      <c r="AH369" s="198"/>
      <c r="AI369" s="198"/>
      <c r="AJ369" s="198"/>
      <c r="AK369" s="198"/>
      <c r="AL369" s="198"/>
      <c r="AM369" s="198"/>
      <c r="AN369" s="198"/>
      <c r="AO369" s="198"/>
      <c r="AP369" s="198"/>
      <c r="AQ369" s="198"/>
      <c r="AR369" s="198"/>
      <c r="AS369" s="198"/>
      <c r="AT369" s="198"/>
      <c r="AU369" s="198"/>
      <c r="AV369" s="198"/>
      <c r="AW369" s="198"/>
      <c r="AX369" s="198"/>
      <c r="AY369" s="198"/>
      <c r="AZ369" s="198"/>
      <c r="BA369" s="198"/>
      <c r="BB369" s="198"/>
    </row>
    <row r="370" spans="1:54" s="197" customFormat="1" ht="19.5" customHeight="1">
      <c r="A370" s="301" t="s">
        <v>755</v>
      </c>
      <c r="B370" s="261" t="s">
        <v>756</v>
      </c>
      <c r="C370" s="559" t="s">
        <v>180</v>
      </c>
      <c r="D370" s="560"/>
      <c r="E370" s="305" t="s">
        <v>232</v>
      </c>
      <c r="F370" s="278" t="s">
        <v>757</v>
      </c>
      <c r="G370" s="278" t="s">
        <v>758</v>
      </c>
      <c r="H370" s="296">
        <v>40</v>
      </c>
      <c r="I370" s="290" t="str">
        <f t="shared" si="31"/>
        <v>-</v>
      </c>
      <c r="J370" s="255" t="str">
        <f t="shared" si="32"/>
        <v>USD ( 137 ) / ( 132 )</v>
      </c>
      <c r="K370" s="289">
        <f t="array" ref="K370">INDEX(Table1[[CBM]:[TON]],MATCH(运价!$M370&amp;运价!$N370&amp;运价!$O370&amp;运价!$P370&amp;运价!$Q370,Table1[港口名]&amp;Table1[中转港]&amp;Table1[运价类型]&amp;Table1[直客/
同行]&amp;Table1[RT范围],0),MATCH(运价!K$28,Table1[[#Headers],[CBM]:[TON]],0))</f>
        <v>-137</v>
      </c>
      <c r="L370" s="289">
        <f t="array" ref="L370">INDEX(Table1[[CBM]:[TON]],MATCH(运价!$M370&amp;运价!$N370&amp;运价!$O370&amp;运价!$P370&amp;运价!$Q370,Table1[港口名]&amp;Table1[中转港]&amp;Table1[运价类型]&amp;Table1[直客/
同行]&amp;Table1[RT范围],0),MATCH(运价!L$28,Table1[[#Headers],[CBM]:[TON]],0))</f>
        <v>-132</v>
      </c>
      <c r="M370" s="225" t="s">
        <v>759</v>
      </c>
      <c r="N370" s="225" t="s">
        <v>758</v>
      </c>
      <c r="O370" s="225" t="s">
        <v>181</v>
      </c>
      <c r="P370" s="225" t="s">
        <v>64</v>
      </c>
      <c r="Q370" s="225" t="s">
        <v>65</v>
      </c>
      <c r="S370" s="198"/>
      <c r="T370" s="198"/>
      <c r="U370" s="198"/>
      <c r="V370" s="198"/>
      <c r="W370" s="198"/>
      <c r="X370" s="198"/>
      <c r="Y370" s="198"/>
      <c r="Z370" s="198"/>
      <c r="AA370" s="198"/>
      <c r="AB370" s="198"/>
      <c r="AC370" s="198"/>
      <c r="AD370" s="198"/>
      <c r="AE370" s="198"/>
      <c r="AF370" s="198"/>
      <c r="AG370" s="198"/>
      <c r="AH370" s="198"/>
      <c r="AI370" s="198"/>
      <c r="AJ370" s="198"/>
      <c r="AK370" s="198"/>
      <c r="AL370" s="198"/>
      <c r="AM370" s="198"/>
      <c r="AN370" s="198"/>
      <c r="AO370" s="198"/>
      <c r="AP370" s="198"/>
      <c r="AQ370" s="198"/>
      <c r="AR370" s="198"/>
      <c r="AS370" s="198"/>
      <c r="AT370" s="198"/>
      <c r="AU370" s="198"/>
      <c r="AV370" s="198"/>
      <c r="AW370" s="198"/>
      <c r="AX370" s="198"/>
      <c r="AY370" s="198"/>
      <c r="AZ370" s="198"/>
      <c r="BA370" s="198"/>
      <c r="BB370" s="198"/>
    </row>
    <row r="371" spans="1:54" s="197" customFormat="1" ht="19.5" customHeight="1">
      <c r="A371" s="301" t="s">
        <v>760</v>
      </c>
      <c r="B371" s="261" t="s">
        <v>761</v>
      </c>
      <c r="C371" s="559" t="s">
        <v>180</v>
      </c>
      <c r="D371" s="560"/>
      <c r="E371" s="305" t="s">
        <v>232</v>
      </c>
      <c r="F371" s="278" t="s">
        <v>757</v>
      </c>
      <c r="G371" s="278" t="s">
        <v>758</v>
      </c>
      <c r="H371" s="296">
        <v>40</v>
      </c>
      <c r="I371" s="290" t="str">
        <f t="shared" si="31"/>
        <v>-</v>
      </c>
      <c r="J371" s="255" t="str">
        <f t="shared" si="32"/>
        <v>USD ( 142 ) / ( 137 )</v>
      </c>
      <c r="K371" s="289">
        <f t="array" ref="K371">INDEX(Table1[[CBM]:[TON]],MATCH(运价!$M371&amp;运价!$N371&amp;运价!$O371&amp;运价!$P371&amp;运价!$Q371,Table1[港口名]&amp;Table1[中转港]&amp;Table1[运价类型]&amp;Table1[直客/
同行]&amp;Table1[RT范围],0),MATCH(运价!K$28,Table1[[#Headers],[CBM]:[TON]],0))</f>
        <v>-142</v>
      </c>
      <c r="L371" s="289">
        <f t="array" ref="L371">INDEX(Table1[[CBM]:[TON]],MATCH(运价!$M371&amp;运价!$N371&amp;运价!$O371&amp;运价!$P371&amp;运价!$Q371,Table1[港口名]&amp;Table1[中转港]&amp;Table1[运价类型]&amp;Table1[直客/
同行]&amp;Table1[RT范围],0),MATCH(运价!L$28,Table1[[#Headers],[CBM]:[TON]],0))</f>
        <v>-137</v>
      </c>
      <c r="M371" s="225" t="s">
        <v>762</v>
      </c>
      <c r="N371" s="225" t="s">
        <v>758</v>
      </c>
      <c r="O371" s="225" t="s">
        <v>181</v>
      </c>
      <c r="P371" s="225" t="s">
        <v>64</v>
      </c>
      <c r="Q371" s="225" t="s">
        <v>65</v>
      </c>
      <c r="S371" s="198"/>
      <c r="T371" s="198"/>
      <c r="U371" s="198"/>
      <c r="V371" s="198"/>
      <c r="W371" s="198"/>
      <c r="X371" s="198"/>
      <c r="Y371" s="198"/>
      <c r="Z371" s="198"/>
      <c r="AA371" s="198"/>
      <c r="AB371" s="198"/>
      <c r="AC371" s="198"/>
      <c r="AD371" s="198"/>
      <c r="AE371" s="198"/>
      <c r="AF371" s="198"/>
      <c r="AG371" s="198"/>
      <c r="AH371" s="198"/>
      <c r="AI371" s="198"/>
      <c r="AJ371" s="198"/>
      <c r="AK371" s="198"/>
      <c r="AL371" s="198"/>
      <c r="AM371" s="198"/>
      <c r="AN371" s="198"/>
      <c r="AO371" s="198"/>
      <c r="AP371" s="198"/>
      <c r="AQ371" s="198"/>
      <c r="AR371" s="198"/>
      <c r="AS371" s="198"/>
      <c r="AT371" s="198"/>
      <c r="AU371" s="198"/>
      <c r="AV371" s="198"/>
      <c r="AW371" s="198"/>
      <c r="AX371" s="198"/>
      <c r="AY371" s="198"/>
      <c r="AZ371" s="198"/>
      <c r="BA371" s="198"/>
      <c r="BB371" s="198"/>
    </row>
    <row r="372" spans="1:54" s="197" customFormat="1" ht="19.5" customHeight="1">
      <c r="A372" s="301" t="s">
        <v>763</v>
      </c>
      <c r="B372" s="261" t="s">
        <v>402</v>
      </c>
      <c r="C372" s="559"/>
      <c r="D372" s="560"/>
      <c r="E372" s="305" t="s">
        <v>232</v>
      </c>
      <c r="F372" s="278" t="s">
        <v>757</v>
      </c>
      <c r="G372" s="521" t="s">
        <v>28</v>
      </c>
      <c r="H372" s="296">
        <v>33</v>
      </c>
      <c r="I372" s="290" t="str">
        <f t="shared" si="31"/>
        <v>-</v>
      </c>
      <c r="J372" s="255" t="str">
        <f t="shared" si="32"/>
        <v>USD ( 105 ) / ( 100 )</v>
      </c>
      <c r="K372" s="289">
        <f t="array" ref="K372">INDEX(Table1[[CBM]:[TON]],MATCH(运价!$M372&amp;运价!$N372&amp;运价!$O372&amp;运价!$P372&amp;运价!$Q372,Table1[港口名]&amp;Table1[中转港]&amp;Table1[运价类型]&amp;Table1[直客/
同行]&amp;Table1[RT范围],0),MATCH(运价!K$28,Table1[[#Headers],[CBM]:[TON]],0))</f>
        <v>-105</v>
      </c>
      <c r="L372" s="289">
        <f t="array" ref="L372">INDEX(Table1[[CBM]:[TON]],MATCH(运价!$M372&amp;运价!$N372&amp;运价!$O372&amp;运价!$P372&amp;运价!$Q372,Table1[港口名]&amp;Table1[中转港]&amp;Table1[运价类型]&amp;Table1[直客/
同行]&amp;Table1[RT范围],0),MATCH(运价!L$28,Table1[[#Headers],[CBM]:[TON]],0))</f>
        <v>-100</v>
      </c>
      <c r="M372" s="225" t="s">
        <v>758</v>
      </c>
      <c r="N372" s="225" t="s">
        <v>758</v>
      </c>
      <c r="O372" s="225" t="s">
        <v>63</v>
      </c>
      <c r="P372" s="225" t="s">
        <v>64</v>
      </c>
      <c r="Q372" s="225" t="s">
        <v>65</v>
      </c>
      <c r="T372" s="213"/>
      <c r="U372" s="213"/>
      <c r="V372" s="213"/>
      <c r="W372" s="213"/>
      <c r="X372" s="213"/>
      <c r="Y372" s="213"/>
      <c r="Z372" s="213"/>
      <c r="AA372" s="213"/>
      <c r="AB372" s="213"/>
      <c r="AC372" s="213"/>
      <c r="AD372" s="213"/>
      <c r="AE372" s="213"/>
      <c r="AF372" s="213"/>
      <c r="AG372" s="213"/>
      <c r="AH372" s="213"/>
      <c r="AI372" s="213"/>
      <c r="AJ372" s="213"/>
      <c r="AK372" s="213"/>
      <c r="AL372" s="213"/>
      <c r="AM372" s="213"/>
      <c r="AN372" s="213"/>
      <c r="AO372" s="213"/>
      <c r="AP372" s="213"/>
      <c r="AQ372" s="213"/>
      <c r="AR372" s="213"/>
      <c r="AS372" s="213"/>
      <c r="AT372" s="213"/>
      <c r="AU372" s="213"/>
      <c r="AV372" s="213"/>
      <c r="AW372" s="213"/>
      <c r="AX372" s="213"/>
      <c r="AY372" s="213"/>
      <c r="AZ372" s="213"/>
      <c r="BA372" s="213"/>
      <c r="BB372" s="213"/>
    </row>
    <row r="373" spans="1:54" s="197" customFormat="1" ht="19.5" customHeight="1">
      <c r="A373" s="301" t="s">
        <v>764</v>
      </c>
      <c r="B373" s="261" t="s">
        <v>765</v>
      </c>
      <c r="C373" s="559" t="s">
        <v>180</v>
      </c>
      <c r="D373" s="560"/>
      <c r="E373" s="305" t="s">
        <v>232</v>
      </c>
      <c r="F373" s="278" t="s">
        <v>757</v>
      </c>
      <c r="G373" s="278" t="s">
        <v>758</v>
      </c>
      <c r="H373" s="296">
        <v>40</v>
      </c>
      <c r="I373" s="290" t="str">
        <f t="shared" si="31"/>
        <v>-</v>
      </c>
      <c r="J373" s="255" t="str">
        <f t="shared" si="32"/>
        <v>USD ( 127 ) / ( 122 )</v>
      </c>
      <c r="K373" s="289">
        <f t="array" ref="K373">INDEX(Table1[[CBM]:[TON]],MATCH(运价!$M373&amp;运价!$N373&amp;运价!$O373&amp;运价!$P373&amp;运价!$Q373,Table1[港口名]&amp;Table1[中转港]&amp;Table1[运价类型]&amp;Table1[直客/
同行]&amp;Table1[RT范围],0),MATCH(运价!K$28,Table1[[#Headers],[CBM]:[TON]],0))</f>
        <v>-127</v>
      </c>
      <c r="L373" s="289">
        <f t="array" ref="L373">INDEX(Table1[[CBM]:[TON]],MATCH(运价!$M373&amp;运价!$N373&amp;运价!$O373&amp;运价!$P373&amp;运价!$Q373,Table1[港口名]&amp;Table1[中转港]&amp;Table1[运价类型]&amp;Table1[直客/
同行]&amp;Table1[RT范围],0),MATCH(运价!L$28,Table1[[#Headers],[CBM]:[TON]],0))</f>
        <v>-122</v>
      </c>
      <c r="M373" s="225" t="s">
        <v>766</v>
      </c>
      <c r="N373" s="225" t="s">
        <v>758</v>
      </c>
      <c r="O373" s="225" t="s">
        <v>181</v>
      </c>
      <c r="P373" s="225" t="s">
        <v>64</v>
      </c>
      <c r="Q373" s="225" t="s">
        <v>65</v>
      </c>
    </row>
    <row r="374" spans="1:54" s="197" customFormat="1" ht="19.5" customHeight="1">
      <c r="A374" s="301" t="s">
        <v>767</v>
      </c>
      <c r="B374" s="261" t="s">
        <v>768</v>
      </c>
      <c r="C374" s="559"/>
      <c r="D374" s="560"/>
      <c r="E374" s="305" t="s">
        <v>232</v>
      </c>
      <c r="F374" s="278" t="s">
        <v>757</v>
      </c>
      <c r="G374" s="278" t="s">
        <v>758</v>
      </c>
      <c r="H374" s="296">
        <v>40</v>
      </c>
      <c r="I374" s="290" t="str">
        <f t="shared" si="31"/>
        <v>-</v>
      </c>
      <c r="J374" s="255" t="str">
        <f t="shared" si="32"/>
        <v>USD ( 87 ) / ( 82 )</v>
      </c>
      <c r="K374" s="289">
        <f t="array" ref="K374">INDEX(Table1[[CBM]:[TON]],MATCH(运价!$M374&amp;运价!$N374&amp;运价!$O374&amp;运价!$P374&amp;运价!$Q374,Table1[港口名]&amp;Table1[中转港]&amp;Table1[运价类型]&amp;Table1[直客/
同行]&amp;Table1[RT范围],0),MATCH(运价!K$28,Table1[[#Headers],[CBM]:[TON]],0))</f>
        <v>-87</v>
      </c>
      <c r="L374" s="289">
        <f t="array" ref="L374">INDEX(Table1[[CBM]:[TON]],MATCH(运价!$M374&amp;运价!$N374&amp;运价!$O374&amp;运价!$P374&amp;运价!$Q374,Table1[港口名]&amp;Table1[中转港]&amp;Table1[运价类型]&amp;Table1[直客/
同行]&amp;Table1[RT范围],0),MATCH(运价!L$28,Table1[[#Headers],[CBM]:[TON]],0))</f>
        <v>-82</v>
      </c>
      <c r="M374" s="225" t="s">
        <v>769</v>
      </c>
      <c r="N374" s="225" t="s">
        <v>758</v>
      </c>
      <c r="O374" s="225" t="s">
        <v>63</v>
      </c>
      <c r="P374" s="225" t="s">
        <v>64</v>
      </c>
      <c r="Q374" s="225" t="s">
        <v>65</v>
      </c>
    </row>
    <row r="375" spans="1:54" s="197" customFormat="1" ht="19.5" customHeight="1">
      <c r="A375" s="301" t="s">
        <v>770</v>
      </c>
      <c r="B375" s="261" t="s">
        <v>756</v>
      </c>
      <c r="C375" s="559" t="s">
        <v>180</v>
      </c>
      <c r="D375" s="560"/>
      <c r="E375" s="305" t="s">
        <v>232</v>
      </c>
      <c r="F375" s="278" t="s">
        <v>757</v>
      </c>
      <c r="G375" s="278" t="s">
        <v>758</v>
      </c>
      <c r="H375" s="296">
        <v>40</v>
      </c>
      <c r="I375" s="290" t="str">
        <f t="shared" si="31"/>
        <v>-</v>
      </c>
      <c r="J375" s="255" t="str">
        <f t="shared" si="32"/>
        <v>USD ( 137 ) / ( 132 )</v>
      </c>
      <c r="K375" s="289">
        <f t="array" ref="K375">INDEX(Table1[[CBM]:[TON]],MATCH(运价!$M375&amp;运价!$N375&amp;运价!$O375&amp;运价!$P375&amp;运价!$Q375,Table1[港口名]&amp;Table1[中转港]&amp;Table1[运价类型]&amp;Table1[直客/
同行]&amp;Table1[RT范围],0),MATCH(运价!K$28,Table1[[#Headers],[CBM]:[TON]],0))</f>
        <v>-137</v>
      </c>
      <c r="L375" s="289">
        <f t="array" ref="L375">INDEX(Table1[[CBM]:[TON]],MATCH(运价!$M375&amp;运价!$N375&amp;运价!$O375&amp;运价!$P375&amp;运价!$Q375,Table1[港口名]&amp;Table1[中转港]&amp;Table1[运价类型]&amp;Table1[直客/
同行]&amp;Table1[RT范围],0),MATCH(运价!L$28,Table1[[#Headers],[CBM]:[TON]],0))</f>
        <v>-132</v>
      </c>
      <c r="M375" s="225" t="s">
        <v>771</v>
      </c>
      <c r="N375" s="225" t="s">
        <v>758</v>
      </c>
      <c r="O375" s="225" t="s">
        <v>181</v>
      </c>
      <c r="P375" s="225" t="s">
        <v>64</v>
      </c>
      <c r="Q375" s="225" t="s">
        <v>65</v>
      </c>
    </row>
    <row r="376" spans="1:54" s="208" customFormat="1" ht="19.5" customHeight="1">
      <c r="A376" s="301" t="s">
        <v>772</v>
      </c>
      <c r="B376" s="274" t="s">
        <v>773</v>
      </c>
      <c r="C376" s="559"/>
      <c r="D376" s="560"/>
      <c r="E376" s="305" t="s">
        <v>232</v>
      </c>
      <c r="F376" s="278" t="s">
        <v>757</v>
      </c>
      <c r="G376" s="278" t="s">
        <v>758</v>
      </c>
      <c r="H376" s="296" t="s">
        <v>623</v>
      </c>
      <c r="I376" s="290" t="str">
        <f t="shared" si="31"/>
        <v>-</v>
      </c>
      <c r="J376" s="255" t="str">
        <f t="shared" si="32"/>
        <v>USD 20 / 25</v>
      </c>
      <c r="K376" s="289">
        <f t="array" ref="K376">INDEX(Table1[[CBM]:[TON]],MATCH(运价!$M376&amp;运价!$N376&amp;运价!$O376&amp;运价!$P376&amp;运价!$Q376,Table1[港口名]&amp;Table1[中转港]&amp;Table1[运价类型]&amp;Table1[直客/
同行]&amp;Table1[RT范围],0),MATCH(运价!K$28,Table1[[#Headers],[CBM]:[TON]],0))</f>
        <v>20</v>
      </c>
      <c r="L376" s="289">
        <f t="array" ref="L376">INDEX(Table1[[CBM]:[TON]],MATCH(运价!$M376&amp;运价!$N376&amp;运价!$O376&amp;运价!$P376&amp;运价!$Q376,Table1[港口名]&amp;Table1[中转港]&amp;Table1[运价类型]&amp;Table1[直客/
同行]&amp;Table1[RT范围],0),MATCH(运价!L$28,Table1[[#Headers],[CBM]:[TON]],0))</f>
        <v>25</v>
      </c>
      <c r="M376" s="225" t="s">
        <v>774</v>
      </c>
      <c r="N376" s="187" t="s">
        <v>758</v>
      </c>
      <c r="O376" s="225" t="s">
        <v>63</v>
      </c>
      <c r="P376" s="225" t="s">
        <v>64</v>
      </c>
      <c r="Q376" s="225" t="s">
        <v>65</v>
      </c>
      <c r="S376" s="197"/>
      <c r="T376" s="197"/>
      <c r="U376" s="197"/>
      <c r="V376" s="197"/>
      <c r="W376" s="197"/>
      <c r="X376" s="197"/>
      <c r="Y376" s="197"/>
      <c r="Z376" s="197"/>
      <c r="AA376" s="197"/>
      <c r="AB376" s="197"/>
      <c r="AC376" s="197"/>
      <c r="AD376" s="197"/>
      <c r="AE376" s="197"/>
      <c r="AF376" s="197"/>
      <c r="AG376" s="197"/>
      <c r="AH376" s="197"/>
      <c r="AI376" s="197"/>
      <c r="AJ376" s="197"/>
      <c r="AK376" s="197"/>
      <c r="AL376" s="197"/>
      <c r="AM376" s="197"/>
      <c r="AN376" s="197"/>
      <c r="AO376" s="197"/>
      <c r="AP376" s="197"/>
      <c r="AQ376" s="197"/>
      <c r="AR376" s="197"/>
      <c r="AS376" s="197"/>
      <c r="AT376" s="197"/>
      <c r="AU376" s="197"/>
      <c r="AV376" s="197"/>
      <c r="AW376" s="197"/>
      <c r="AX376" s="197"/>
      <c r="AY376" s="197"/>
      <c r="AZ376" s="197"/>
      <c r="BA376" s="197"/>
      <c r="BB376" s="197"/>
    </row>
    <row r="377" spans="1:54" s="197" customFormat="1" ht="19.5" customHeight="1">
      <c r="A377" s="301" t="s">
        <v>775</v>
      </c>
      <c r="B377" s="261" t="s">
        <v>597</v>
      </c>
      <c r="C377" s="559">
        <v>0</v>
      </c>
      <c r="D377" s="560"/>
      <c r="E377" s="305" t="s">
        <v>776</v>
      </c>
      <c r="F377" s="278" t="s">
        <v>299</v>
      </c>
      <c r="G377" s="521" t="s">
        <v>28</v>
      </c>
      <c r="H377" s="296">
        <v>45</v>
      </c>
      <c r="I377" s="290" t="str">
        <f t="shared" si="31"/>
        <v>-</v>
      </c>
      <c r="J377" s="255" t="str">
        <f t="shared" si="32"/>
        <v>USD ( 65 ) / ( 60 )</v>
      </c>
      <c r="K377" s="289">
        <f t="array" ref="K377">INDEX(Table1[[CBM]:[TON]],MATCH(运价!$M377&amp;运价!$N377&amp;运价!$O377&amp;运价!$P377&amp;运价!$Q377,Table1[港口名]&amp;Table1[中转港]&amp;Table1[运价类型]&amp;Table1[直客/
同行]&amp;Table1[RT范围],0),MATCH(运价!K$28,Table1[[#Headers],[CBM]:[TON]],0))</f>
        <v>-65</v>
      </c>
      <c r="L377" s="289">
        <f t="array" ref="L377">INDEX(Table1[[CBM]:[TON]],MATCH(运价!$M377&amp;运价!$N377&amp;运价!$O377&amp;运价!$P377&amp;运价!$Q377,Table1[港口名]&amp;Table1[中转港]&amp;Table1[运价类型]&amp;Table1[直客/
同行]&amp;Table1[RT范围],0),MATCH(运价!L$28,Table1[[#Headers],[CBM]:[TON]],0))</f>
        <v>-60</v>
      </c>
      <c r="M377" s="225" t="s">
        <v>777</v>
      </c>
      <c r="N377" s="225" t="s">
        <v>777</v>
      </c>
      <c r="O377" s="225" t="s">
        <v>63</v>
      </c>
      <c r="P377" s="225" t="s">
        <v>64</v>
      </c>
      <c r="Q377" s="225" t="s">
        <v>65</v>
      </c>
      <c r="S377" s="198"/>
      <c r="T377" s="198"/>
      <c r="U377" s="198"/>
      <c r="V377" s="198"/>
      <c r="W377" s="198"/>
      <c r="X377" s="198"/>
      <c r="Y377" s="198"/>
      <c r="Z377" s="198"/>
      <c r="AA377" s="198"/>
      <c r="AB377" s="198"/>
      <c r="AC377" s="198"/>
      <c r="AD377" s="198"/>
      <c r="AE377" s="198"/>
      <c r="AF377" s="198"/>
      <c r="AG377" s="198"/>
      <c r="AH377" s="198"/>
      <c r="AI377" s="198"/>
      <c r="AJ377" s="198"/>
      <c r="AK377" s="198"/>
      <c r="AL377" s="198"/>
      <c r="AM377" s="198"/>
      <c r="AN377" s="198"/>
      <c r="AO377" s="198"/>
      <c r="AP377" s="198"/>
      <c r="AQ377" s="198"/>
      <c r="AR377" s="198"/>
      <c r="AS377" s="198"/>
      <c r="AT377" s="198"/>
      <c r="AU377" s="198"/>
      <c r="AV377" s="198"/>
      <c r="AW377" s="198"/>
      <c r="AX377" s="198"/>
      <c r="AY377" s="198"/>
      <c r="AZ377" s="198"/>
      <c r="BA377" s="198"/>
      <c r="BB377" s="198"/>
    </row>
    <row r="378" spans="1:54" s="197" customFormat="1" ht="19.5" customHeight="1">
      <c r="A378" s="301" t="s">
        <v>778</v>
      </c>
      <c r="B378" s="261" t="s">
        <v>779</v>
      </c>
      <c r="C378" s="559">
        <v>0</v>
      </c>
      <c r="D378" s="560"/>
      <c r="E378" s="305" t="s">
        <v>776</v>
      </c>
      <c r="F378" s="278" t="s">
        <v>299</v>
      </c>
      <c r="G378" s="412" t="s">
        <v>775</v>
      </c>
      <c r="H378" s="296">
        <v>50</v>
      </c>
      <c r="I378" s="290" t="str">
        <f t="shared" si="31"/>
        <v>-</v>
      </c>
      <c r="J378" s="255" t="str">
        <f t="shared" si="32"/>
        <v>USD ( 45 ) / ( 40 )</v>
      </c>
      <c r="K378" s="289">
        <f t="array" ref="K378">INDEX(Table1[[CBM]:[TON]],MATCH(运价!$M378&amp;运价!$N378&amp;运价!$O378&amp;运价!$P378&amp;运价!$Q378,Table1[港口名]&amp;Table1[中转港]&amp;Table1[运价类型]&amp;Table1[直客/
同行]&amp;Table1[RT范围],0),MATCH(运价!K$28,Table1[[#Headers],[CBM]:[TON]],0))</f>
        <v>-45</v>
      </c>
      <c r="L378" s="289">
        <f t="array" ref="L378">INDEX(Table1[[CBM]:[TON]],MATCH(运价!$M378&amp;运价!$N378&amp;运价!$O378&amp;运价!$P378&amp;运价!$Q378,Table1[港口名]&amp;Table1[中转港]&amp;Table1[运价类型]&amp;Table1[直客/
同行]&amp;Table1[RT范围],0),MATCH(运价!L$28,Table1[[#Headers],[CBM]:[TON]],0))</f>
        <v>-40</v>
      </c>
      <c r="M378" s="225" t="s">
        <v>780</v>
      </c>
      <c r="N378" s="225" t="s">
        <v>777</v>
      </c>
      <c r="O378" s="225" t="s">
        <v>63</v>
      </c>
      <c r="P378" s="225" t="s">
        <v>64</v>
      </c>
      <c r="Q378" s="225" t="s">
        <v>65</v>
      </c>
    </row>
    <row r="379" spans="1:54" s="198" customFormat="1" ht="19.5" customHeight="1">
      <c r="A379" s="301" t="s">
        <v>781</v>
      </c>
      <c r="B379" s="261" t="s">
        <v>782</v>
      </c>
      <c r="C379" s="559"/>
      <c r="D379" s="560"/>
      <c r="E379" s="305" t="s">
        <v>776</v>
      </c>
      <c r="F379" s="278" t="s">
        <v>299</v>
      </c>
      <c r="G379" s="412" t="s">
        <v>775</v>
      </c>
      <c r="H379" s="296">
        <v>50</v>
      </c>
      <c r="I379" s="290" t="str">
        <f t="shared" si="31"/>
        <v>-</v>
      </c>
      <c r="J379" s="255" t="str">
        <f t="shared" si="32"/>
        <v>USD ( 39 ) / ( 34 )</v>
      </c>
      <c r="K379" s="289">
        <f t="array" ref="K379">INDEX(Table1[[CBM]:[TON]],MATCH(运价!$M379&amp;运价!$N379&amp;运价!$O379&amp;运价!$P379&amp;运价!$Q379,Table1[港口名]&amp;Table1[中转港]&amp;Table1[运价类型]&amp;Table1[直客/
同行]&amp;Table1[RT范围],0),MATCH(运价!K$28,Table1[[#Headers],[CBM]:[TON]],0))</f>
        <v>-39</v>
      </c>
      <c r="L379" s="289">
        <f t="array" ref="L379">INDEX(Table1[[CBM]:[TON]],MATCH(运价!$M379&amp;运价!$N379&amp;运价!$O379&amp;运价!$P379&amp;运价!$Q379,Table1[港口名]&amp;Table1[中转港]&amp;Table1[运价类型]&amp;Table1[直客/
同行]&amp;Table1[RT范围],0),MATCH(运价!L$28,Table1[[#Headers],[CBM]:[TON]],0))</f>
        <v>-34</v>
      </c>
      <c r="M379" s="323" t="s">
        <v>783</v>
      </c>
      <c r="N379" s="323" t="s">
        <v>777</v>
      </c>
      <c r="O379" s="225" t="s">
        <v>63</v>
      </c>
      <c r="P379" s="225" t="s">
        <v>64</v>
      </c>
      <c r="Q379" s="225" t="s">
        <v>65</v>
      </c>
      <c r="S379" s="197"/>
      <c r="T379" s="197"/>
      <c r="U379" s="197"/>
      <c r="V379" s="197"/>
      <c r="W379" s="197"/>
      <c r="X379" s="197"/>
      <c r="Y379" s="197"/>
      <c r="Z379" s="197"/>
      <c r="AA379" s="197"/>
      <c r="AB379" s="197"/>
      <c r="AC379" s="197"/>
      <c r="AD379" s="197"/>
      <c r="AE379" s="197"/>
      <c r="AF379" s="197"/>
      <c r="AG379" s="197"/>
      <c r="AH379" s="197"/>
      <c r="AI379" s="197"/>
      <c r="AJ379" s="197"/>
      <c r="AK379" s="197"/>
      <c r="AL379" s="197"/>
      <c r="AM379" s="197"/>
      <c r="AN379" s="197"/>
      <c r="AO379" s="197"/>
      <c r="AP379" s="197"/>
      <c r="AQ379" s="197"/>
      <c r="AR379" s="197"/>
      <c r="AS379" s="197"/>
      <c r="AT379" s="197"/>
      <c r="AU379" s="197"/>
      <c r="AV379" s="197"/>
      <c r="AW379" s="197"/>
      <c r="AX379" s="197"/>
      <c r="AY379" s="197"/>
      <c r="AZ379" s="197"/>
      <c r="BA379" s="197"/>
      <c r="BB379" s="197"/>
    </row>
    <row r="380" spans="1:54" s="197" customFormat="1" ht="19.5" customHeight="1">
      <c r="A380" s="301" t="s">
        <v>784</v>
      </c>
      <c r="B380" s="261" t="s">
        <v>782</v>
      </c>
      <c r="C380" s="559"/>
      <c r="D380" s="560"/>
      <c r="E380" s="305" t="s">
        <v>776</v>
      </c>
      <c r="F380" s="278" t="s">
        <v>299</v>
      </c>
      <c r="G380" s="412" t="s">
        <v>775</v>
      </c>
      <c r="H380" s="296">
        <v>50</v>
      </c>
      <c r="I380" s="290" t="str">
        <f t="shared" si="31"/>
        <v>-</v>
      </c>
      <c r="J380" s="255" t="str">
        <f t="shared" si="32"/>
        <v>USD ( 39 ) / ( 34 )</v>
      </c>
      <c r="K380" s="289">
        <f t="array" ref="K380">INDEX(Table1[[CBM]:[TON]],MATCH(运价!$M380&amp;运价!$N380&amp;运价!$O380&amp;运价!$P380&amp;运价!$Q380,Table1[港口名]&amp;Table1[中转港]&amp;Table1[运价类型]&amp;Table1[直客/
同行]&amp;Table1[RT范围],0),MATCH(运价!K$28,Table1[[#Headers],[CBM]:[TON]],0))</f>
        <v>-39</v>
      </c>
      <c r="L380" s="289">
        <f t="array" ref="L380">INDEX(Table1[[CBM]:[TON]],MATCH(运价!$M380&amp;运价!$N380&amp;运价!$O380&amp;运价!$P380&amp;运价!$Q380,Table1[港口名]&amp;Table1[中转港]&amp;Table1[运价类型]&amp;Table1[直客/
同行]&amp;Table1[RT范围],0),MATCH(运价!L$28,Table1[[#Headers],[CBM]:[TON]],0))</f>
        <v>-34</v>
      </c>
      <c r="M380" s="187" t="s">
        <v>785</v>
      </c>
      <c r="N380" s="323" t="s">
        <v>777</v>
      </c>
      <c r="O380" s="225" t="s">
        <v>63</v>
      </c>
      <c r="P380" s="225" t="s">
        <v>64</v>
      </c>
      <c r="Q380" s="225" t="s">
        <v>65</v>
      </c>
      <c r="S380" s="214"/>
      <c r="T380" s="214"/>
      <c r="U380" s="214"/>
      <c r="V380" s="214"/>
      <c r="W380" s="214"/>
      <c r="X380" s="214"/>
      <c r="Y380" s="214"/>
      <c r="Z380" s="214"/>
      <c r="AA380" s="214"/>
      <c r="AB380" s="214"/>
      <c r="AC380" s="214"/>
      <c r="AD380" s="214"/>
      <c r="AE380" s="214"/>
      <c r="AF380" s="214"/>
      <c r="AG380" s="214"/>
      <c r="AH380" s="214"/>
      <c r="AI380" s="214"/>
      <c r="AJ380" s="214"/>
      <c r="AK380" s="214"/>
      <c r="AL380" s="214"/>
      <c r="AM380" s="214"/>
      <c r="AN380" s="214"/>
      <c r="AO380" s="214"/>
      <c r="AP380" s="214"/>
      <c r="AQ380" s="214"/>
      <c r="AR380" s="214"/>
      <c r="AS380" s="214"/>
      <c r="AT380" s="214"/>
      <c r="AU380" s="214"/>
      <c r="AV380" s="214"/>
      <c r="AW380" s="214"/>
      <c r="AX380" s="214"/>
      <c r="AY380" s="214"/>
      <c r="AZ380" s="214"/>
      <c r="BA380" s="214"/>
      <c r="BB380" s="214"/>
    </row>
    <row r="381" spans="1:54" s="198" customFormat="1" ht="19.5" customHeight="1">
      <c r="A381" s="413" t="s">
        <v>786</v>
      </c>
      <c r="B381" s="250" t="s">
        <v>787</v>
      </c>
      <c r="C381" s="559">
        <v>0</v>
      </c>
      <c r="D381" s="560"/>
      <c r="E381" s="305" t="s">
        <v>173</v>
      </c>
      <c r="F381" s="277" t="s">
        <v>481</v>
      </c>
      <c r="G381" s="521" t="s">
        <v>28</v>
      </c>
      <c r="H381" s="296">
        <v>55</v>
      </c>
      <c r="I381" s="290" t="str">
        <f t="shared" si="31"/>
        <v>-</v>
      </c>
      <c r="J381" s="255" t="str">
        <f t="shared" si="32"/>
        <v>USD 35 / 40</v>
      </c>
      <c r="K381" s="289">
        <f t="array" ref="K381">INDEX(Table1[[CBM]:[TON]],MATCH(运价!$M381&amp;运价!$N381&amp;运价!$O381&amp;运价!$P381&amp;运价!$Q381,Table1[港口名]&amp;Table1[中转港]&amp;Table1[运价类型]&amp;Table1[直客/
同行]&amp;Table1[RT范围],0),MATCH(运价!K$28,Table1[[#Headers],[CBM]:[TON]],0))</f>
        <v>35</v>
      </c>
      <c r="L381" s="289">
        <f t="array" ref="L381">INDEX(Table1[[CBM]:[TON]],MATCH(运价!$M381&amp;运价!$N381&amp;运价!$O381&amp;运价!$P381&amp;运价!$Q381,Table1[港口名]&amp;Table1[中转港]&amp;Table1[运价类型]&amp;Table1[直客/
同行]&amp;Table1[RT范围],0),MATCH(运价!L$28,Table1[[#Headers],[CBM]:[TON]],0))</f>
        <v>40</v>
      </c>
      <c r="M381" s="225" t="s">
        <v>788</v>
      </c>
      <c r="N381" s="225" t="s">
        <v>788</v>
      </c>
      <c r="O381" s="225" t="s">
        <v>63</v>
      </c>
      <c r="P381" s="225" t="s">
        <v>64</v>
      </c>
      <c r="Q381" s="225" t="s">
        <v>65</v>
      </c>
      <c r="S381" s="197"/>
      <c r="T381" s="197"/>
      <c r="U381" s="197"/>
      <c r="V381" s="197"/>
      <c r="W381" s="197"/>
      <c r="X381" s="197"/>
      <c r="Y381" s="197"/>
      <c r="Z381" s="197"/>
      <c r="AA381" s="197"/>
      <c r="AB381" s="197"/>
      <c r="AC381" s="197"/>
      <c r="AD381" s="197"/>
      <c r="AE381" s="197"/>
      <c r="AF381" s="197"/>
      <c r="AG381" s="197"/>
      <c r="AH381" s="197"/>
      <c r="AI381" s="197"/>
      <c r="AJ381" s="197"/>
      <c r="AK381" s="197"/>
      <c r="AL381" s="197"/>
      <c r="AM381" s="197"/>
      <c r="AN381" s="197"/>
      <c r="AO381" s="197"/>
      <c r="AP381" s="197"/>
      <c r="AQ381" s="197"/>
      <c r="AR381" s="197"/>
      <c r="AS381" s="197"/>
      <c r="AT381" s="197"/>
      <c r="AU381" s="197"/>
      <c r="AV381" s="197"/>
      <c r="AW381" s="197"/>
      <c r="AX381" s="197"/>
      <c r="AY381" s="197"/>
      <c r="AZ381" s="197"/>
      <c r="BA381" s="197"/>
      <c r="BB381" s="197"/>
    </row>
    <row r="382" spans="1:54" s="197" customFormat="1" ht="19.5" customHeight="1">
      <c r="A382" s="413" t="s">
        <v>789</v>
      </c>
      <c r="B382" s="274" t="s">
        <v>790</v>
      </c>
      <c r="C382" s="559">
        <v>0</v>
      </c>
      <c r="D382" s="560"/>
      <c r="E382" s="305" t="s">
        <v>173</v>
      </c>
      <c r="F382" s="277" t="s">
        <v>481</v>
      </c>
      <c r="G382" s="278" t="s">
        <v>788</v>
      </c>
      <c r="H382" s="296">
        <v>60</v>
      </c>
      <c r="I382" s="290" t="str">
        <f t="shared" si="31"/>
        <v>-</v>
      </c>
      <c r="J382" s="255" t="str">
        <f t="shared" si="32"/>
        <v>USD 65 / 70</v>
      </c>
      <c r="K382" s="289">
        <f t="array" ref="K382">INDEX(Table1[[CBM]:[TON]],MATCH(运价!$M382&amp;运价!$N382&amp;运价!$O382&amp;运价!$P382&amp;运价!$Q382,Table1[港口名]&amp;Table1[中转港]&amp;Table1[运价类型]&amp;Table1[直客/
同行]&amp;Table1[RT范围],0),MATCH(运价!K$28,Table1[[#Headers],[CBM]:[TON]],0))</f>
        <v>65</v>
      </c>
      <c r="L382" s="289">
        <f t="array" ref="L382">INDEX(Table1[[CBM]:[TON]],MATCH(运价!$M382&amp;运价!$N382&amp;运价!$O382&amp;运价!$P382&amp;运价!$Q382,Table1[港口名]&amp;Table1[中转港]&amp;Table1[运价类型]&amp;Table1[直客/
同行]&amp;Table1[RT范围],0),MATCH(运价!L$28,Table1[[#Headers],[CBM]:[TON]],0))</f>
        <v>70</v>
      </c>
      <c r="M382" s="225" t="s">
        <v>791</v>
      </c>
      <c r="N382" s="225" t="s">
        <v>788</v>
      </c>
      <c r="O382" s="225" t="s">
        <v>63</v>
      </c>
      <c r="P382" s="225" t="s">
        <v>64</v>
      </c>
      <c r="Q382" s="225" t="s">
        <v>65</v>
      </c>
    </row>
    <row r="383" spans="1:54" s="197" customFormat="1" ht="19.5" customHeight="1">
      <c r="A383" s="413" t="s">
        <v>792</v>
      </c>
      <c r="B383" s="250" t="s">
        <v>793</v>
      </c>
      <c r="C383" s="559">
        <v>0</v>
      </c>
      <c r="D383" s="560"/>
      <c r="E383" s="305" t="s">
        <v>173</v>
      </c>
      <c r="F383" s="277" t="s">
        <v>481</v>
      </c>
      <c r="G383" s="278" t="s">
        <v>788</v>
      </c>
      <c r="H383" s="296">
        <v>60</v>
      </c>
      <c r="I383" s="290" t="str">
        <f t="shared" si="31"/>
        <v>-</v>
      </c>
      <c r="J383" s="255" t="str">
        <f t="shared" si="32"/>
        <v>USD 58 / 63</v>
      </c>
      <c r="K383" s="289">
        <f t="array" ref="K383">INDEX(Table1[[CBM]:[TON]],MATCH(运价!$M383&amp;运价!$N383&amp;运价!$O383&amp;运价!$P383&amp;运价!$Q383,Table1[港口名]&amp;Table1[中转港]&amp;Table1[运价类型]&amp;Table1[直客/
同行]&amp;Table1[RT范围],0),MATCH(运价!K$28,Table1[[#Headers],[CBM]:[TON]],0))</f>
        <v>58</v>
      </c>
      <c r="L383" s="289">
        <f t="array" ref="L383">INDEX(Table1[[CBM]:[TON]],MATCH(运价!$M383&amp;运价!$N383&amp;运价!$O383&amp;运价!$P383&amp;运价!$Q383,Table1[港口名]&amp;Table1[中转港]&amp;Table1[运价类型]&amp;Table1[直客/
同行]&amp;Table1[RT范围],0),MATCH(运价!L$28,Table1[[#Headers],[CBM]:[TON]],0))</f>
        <v>63</v>
      </c>
      <c r="M383" s="225" t="s">
        <v>794</v>
      </c>
      <c r="N383" s="225" t="s">
        <v>788</v>
      </c>
      <c r="O383" s="225" t="s">
        <v>63</v>
      </c>
      <c r="P383" s="225" t="s">
        <v>64</v>
      </c>
      <c r="Q383" s="225" t="s">
        <v>65</v>
      </c>
    </row>
    <row r="384" spans="1:54" s="197" customFormat="1" ht="19.5" customHeight="1">
      <c r="A384" s="301" t="s">
        <v>795</v>
      </c>
      <c r="B384" s="261" t="s">
        <v>600</v>
      </c>
      <c r="C384" s="559">
        <v>0</v>
      </c>
      <c r="D384" s="560"/>
      <c r="E384" s="305" t="s">
        <v>173</v>
      </c>
      <c r="F384" s="277" t="s">
        <v>222</v>
      </c>
      <c r="G384" s="521" t="s">
        <v>28</v>
      </c>
      <c r="H384" s="296">
        <v>50</v>
      </c>
      <c r="I384" s="290" t="str">
        <f t="shared" si="31"/>
        <v>-</v>
      </c>
      <c r="J384" s="255" t="str">
        <f t="shared" si="32"/>
        <v>USD ( 55 ) / ( 50 )</v>
      </c>
      <c r="K384" s="289">
        <f t="array" ref="K384">INDEX(Table1[[CBM]:[TON]],MATCH(运价!$M384&amp;运价!$N384&amp;运价!$O384&amp;运价!$P384&amp;运价!$Q384,Table1[港口名]&amp;Table1[中转港]&amp;Table1[运价类型]&amp;Table1[直客/
同行]&amp;Table1[RT范围],0),MATCH(运价!K$28,Table1[[#Headers],[CBM]:[TON]],0))</f>
        <v>-55</v>
      </c>
      <c r="L384" s="289">
        <f t="array" ref="L384">INDEX(Table1[[CBM]:[TON]],MATCH(运价!$M384&amp;运价!$N384&amp;运价!$O384&amp;运价!$P384&amp;运价!$Q384,Table1[港口名]&amp;Table1[中转港]&amp;Table1[运价类型]&amp;Table1[直客/
同行]&amp;Table1[RT范围],0),MATCH(运价!L$28,Table1[[#Headers],[CBM]:[TON]],0))</f>
        <v>-50</v>
      </c>
      <c r="M384" s="225" t="s">
        <v>796</v>
      </c>
      <c r="N384" s="225" t="s">
        <v>796</v>
      </c>
      <c r="O384" s="225" t="s">
        <v>63</v>
      </c>
      <c r="P384" s="225" t="s">
        <v>64</v>
      </c>
      <c r="Q384" s="225" t="s">
        <v>65</v>
      </c>
    </row>
    <row r="385" spans="1:54" s="197" customFormat="1" ht="19.5" customHeight="1">
      <c r="A385" s="301" t="s">
        <v>797</v>
      </c>
      <c r="B385" s="261" t="s">
        <v>503</v>
      </c>
      <c r="C385" s="559">
        <v>0</v>
      </c>
      <c r="D385" s="560"/>
      <c r="E385" s="305" t="s">
        <v>173</v>
      </c>
      <c r="F385" s="278" t="s">
        <v>222</v>
      </c>
      <c r="G385" s="278" t="s">
        <v>796</v>
      </c>
      <c r="H385" s="296">
        <v>55</v>
      </c>
      <c r="I385" s="290" t="str">
        <f t="shared" si="31"/>
        <v>-</v>
      </c>
      <c r="J385" s="255" t="str">
        <f t="shared" si="32"/>
        <v>USD ( 30 ) / ( 25 )</v>
      </c>
      <c r="K385" s="289">
        <f t="array" ref="K385">INDEX(Table1[[CBM]:[TON]],MATCH(运价!$M385&amp;运价!$N385&amp;运价!$O385&amp;运价!$P385&amp;运价!$Q385,Table1[港口名]&amp;Table1[中转港]&amp;Table1[运价类型]&amp;Table1[直客/
同行]&amp;Table1[RT范围],0),MATCH(运价!K$28,Table1[[#Headers],[CBM]:[TON]],0))</f>
        <v>-30</v>
      </c>
      <c r="L385" s="289">
        <f t="array" ref="L385">INDEX(Table1[[CBM]:[TON]],MATCH(运价!$M385&amp;运价!$N385&amp;运价!$O385&amp;运价!$P385&amp;运价!$Q385,Table1[港口名]&amp;Table1[中转港]&amp;Table1[运价类型]&amp;Table1[直客/
同行]&amp;Table1[RT范围],0),MATCH(运价!L$28,Table1[[#Headers],[CBM]:[TON]],0))</f>
        <v>-25</v>
      </c>
      <c r="M385" s="225" t="s">
        <v>798</v>
      </c>
      <c r="N385" s="225" t="s">
        <v>796</v>
      </c>
      <c r="O385" s="225" t="s">
        <v>63</v>
      </c>
      <c r="P385" s="225" t="s">
        <v>64</v>
      </c>
      <c r="Q385" s="225" t="s">
        <v>65</v>
      </c>
    </row>
    <row r="386" spans="1:54" s="197" customFormat="1" ht="19.5" customHeight="1">
      <c r="A386" s="301" t="s">
        <v>799</v>
      </c>
      <c r="B386" s="261" t="s">
        <v>705</v>
      </c>
      <c r="C386" s="559"/>
      <c r="D386" s="560"/>
      <c r="E386" s="275" t="s">
        <v>437</v>
      </c>
      <c r="F386" s="278" t="s">
        <v>800</v>
      </c>
      <c r="G386" s="521" t="s">
        <v>28</v>
      </c>
      <c r="H386" s="296">
        <v>50</v>
      </c>
      <c r="I386" s="290" t="str">
        <f t="shared" si="31"/>
        <v>-</v>
      </c>
      <c r="J386" s="255" t="str">
        <f t="shared" si="32"/>
        <v>USD 10 / 15</v>
      </c>
      <c r="K386" s="289">
        <f t="array" ref="K386">INDEX(Table1[[CBM]:[TON]],MATCH(运价!$M386&amp;运价!$N386&amp;运价!$O386&amp;运价!$P386&amp;运价!$Q386,Table1[港口名]&amp;Table1[中转港]&amp;Table1[运价类型]&amp;Table1[直客/
同行]&amp;Table1[RT范围],0),MATCH(运价!K$28,Table1[[#Headers],[CBM]:[TON]],0))</f>
        <v>10</v>
      </c>
      <c r="L386" s="289">
        <f t="array" ref="L386">INDEX(Table1[[CBM]:[TON]],MATCH(运价!$M386&amp;运价!$N386&amp;运价!$O386&amp;运价!$P386&amp;运价!$Q386,Table1[港口名]&amp;Table1[中转港]&amp;Table1[运价类型]&amp;Table1[直客/
同行]&amp;Table1[RT范围],0),MATCH(运价!L$28,Table1[[#Headers],[CBM]:[TON]],0))</f>
        <v>15</v>
      </c>
      <c r="M386" s="225" t="s">
        <v>801</v>
      </c>
      <c r="N386" s="225" t="s">
        <v>801</v>
      </c>
      <c r="O386" s="225" t="s">
        <v>63</v>
      </c>
      <c r="P386" s="225" t="s">
        <v>64</v>
      </c>
      <c r="Q386" s="225" t="s">
        <v>65</v>
      </c>
    </row>
    <row r="387" spans="1:54" s="197" customFormat="1" ht="19.5" customHeight="1">
      <c r="A387" s="301" t="s">
        <v>802</v>
      </c>
      <c r="B387" s="261" t="s">
        <v>705</v>
      </c>
      <c r="C387" s="559"/>
      <c r="D387" s="560"/>
      <c r="E387" s="275" t="s">
        <v>437</v>
      </c>
      <c r="F387" s="278" t="s">
        <v>800</v>
      </c>
      <c r="G387" s="278" t="s">
        <v>801</v>
      </c>
      <c r="H387" s="296">
        <v>55</v>
      </c>
      <c r="I387" s="290" t="str">
        <f t="shared" si="31"/>
        <v>-</v>
      </c>
      <c r="J387" s="255" t="str">
        <f t="shared" si="32"/>
        <v>USD 10 / 15</v>
      </c>
      <c r="K387" s="289">
        <f t="array" ref="K387">INDEX(Table1[[CBM]:[TON]],MATCH(运价!$M387&amp;运价!$N387&amp;运价!$O387&amp;运价!$P387&amp;运价!$Q387,Table1[港口名]&amp;Table1[中转港]&amp;Table1[运价类型]&amp;Table1[直客/
同行]&amp;Table1[RT范围],0),MATCH(运价!K$28,Table1[[#Headers],[CBM]:[TON]],0))</f>
        <v>10</v>
      </c>
      <c r="L387" s="289">
        <f t="array" ref="L387">INDEX(Table1[[CBM]:[TON]],MATCH(运价!$M387&amp;运价!$N387&amp;运价!$O387&amp;运价!$P387&amp;运价!$Q387,Table1[港口名]&amp;Table1[中转港]&amp;Table1[运价类型]&amp;Table1[直客/
同行]&amp;Table1[RT范围],0),MATCH(运价!L$28,Table1[[#Headers],[CBM]:[TON]],0))</f>
        <v>15</v>
      </c>
      <c r="M387" s="225" t="s">
        <v>803</v>
      </c>
      <c r="N387" s="225" t="s">
        <v>801</v>
      </c>
      <c r="O387" s="225" t="s">
        <v>63</v>
      </c>
      <c r="P387" s="225" t="s">
        <v>64</v>
      </c>
      <c r="Q387" s="225" t="s">
        <v>65</v>
      </c>
    </row>
    <row r="388" spans="1:54" s="197" customFormat="1" ht="19.5" customHeight="1">
      <c r="A388" s="301" t="s">
        <v>804</v>
      </c>
      <c r="B388" s="261" t="s">
        <v>705</v>
      </c>
      <c r="C388" s="559"/>
      <c r="D388" s="560"/>
      <c r="E388" s="275" t="s">
        <v>437</v>
      </c>
      <c r="F388" s="278" t="s">
        <v>800</v>
      </c>
      <c r="G388" s="278" t="s">
        <v>801</v>
      </c>
      <c r="H388" s="296">
        <v>50</v>
      </c>
      <c r="I388" s="290" t="str">
        <f t="shared" si="31"/>
        <v>-</v>
      </c>
      <c r="J388" s="255" t="str">
        <f t="shared" si="32"/>
        <v>USD 10 / 15</v>
      </c>
      <c r="K388" s="289">
        <f t="array" ref="K388">INDEX(Table1[[CBM]:[TON]],MATCH(运价!$M388&amp;运价!$N388&amp;运价!$O388&amp;运价!$P388&amp;运价!$Q388,Table1[港口名]&amp;Table1[中转港]&amp;Table1[运价类型]&amp;Table1[直客/
同行]&amp;Table1[RT范围],0),MATCH(运价!K$28,Table1[[#Headers],[CBM]:[TON]],0))</f>
        <v>10</v>
      </c>
      <c r="L388" s="289">
        <f t="array" ref="L388">INDEX(Table1[[CBM]:[TON]],MATCH(运价!$M388&amp;运价!$N388&amp;运价!$O388&amp;运价!$P388&amp;运价!$Q388,Table1[港口名]&amp;Table1[中转港]&amp;Table1[运价类型]&amp;Table1[直客/
同行]&amp;Table1[RT范围],0),MATCH(运价!L$28,Table1[[#Headers],[CBM]:[TON]],0))</f>
        <v>15</v>
      </c>
      <c r="M388" s="225" t="s">
        <v>805</v>
      </c>
      <c r="N388" s="225" t="s">
        <v>801</v>
      </c>
      <c r="O388" s="225" t="s">
        <v>63</v>
      </c>
      <c r="P388" s="225" t="s">
        <v>64</v>
      </c>
      <c r="Q388" s="225" t="s">
        <v>65</v>
      </c>
    </row>
    <row r="389" spans="1:54" s="197" customFormat="1" ht="19.5" customHeight="1">
      <c r="A389" s="276" t="s">
        <v>806</v>
      </c>
      <c r="B389" s="261" t="s">
        <v>705</v>
      </c>
      <c r="C389" s="545"/>
      <c r="D389" s="546"/>
      <c r="E389" s="275" t="s">
        <v>437</v>
      </c>
      <c r="F389" s="277" t="s">
        <v>800</v>
      </c>
      <c r="G389" s="277" t="s">
        <v>801</v>
      </c>
      <c r="H389" s="248">
        <v>55</v>
      </c>
      <c r="I389" s="290" t="str">
        <f t="shared" si="31"/>
        <v>-</v>
      </c>
      <c r="J389" s="255" t="str">
        <f t="shared" si="32"/>
        <v>USD 10 / 15</v>
      </c>
      <c r="K389" s="289">
        <f t="array" ref="K389">INDEX(Table1[[CBM]:[TON]],MATCH(运价!$M389&amp;运价!$N389&amp;运价!$O389&amp;运价!$P389&amp;运价!$Q389,Table1[港口名]&amp;Table1[中转港]&amp;Table1[运价类型]&amp;Table1[直客/
同行]&amp;Table1[RT范围],0),MATCH(运价!K$28,Table1[[#Headers],[CBM]:[TON]],0))</f>
        <v>10</v>
      </c>
      <c r="L389" s="289">
        <f t="array" ref="L389">INDEX(Table1[[CBM]:[TON]],MATCH(运价!$M389&amp;运价!$N389&amp;运价!$O389&amp;运价!$P389&amp;运价!$Q389,Table1[港口名]&amp;Table1[中转港]&amp;Table1[运价类型]&amp;Table1[直客/
同行]&amp;Table1[RT范围],0),MATCH(运价!L$28,Table1[[#Headers],[CBM]:[TON]],0))</f>
        <v>15</v>
      </c>
      <c r="M389" s="323" t="s">
        <v>807</v>
      </c>
      <c r="N389" s="323" t="s">
        <v>801</v>
      </c>
      <c r="O389" s="225" t="s">
        <v>63</v>
      </c>
      <c r="P389" s="225" t="s">
        <v>64</v>
      </c>
      <c r="Q389" s="225" t="s">
        <v>65</v>
      </c>
    </row>
    <row r="390" spans="1:54" s="197" customFormat="1" ht="19.5" customHeight="1">
      <c r="A390" s="419" t="s">
        <v>808</v>
      </c>
      <c r="B390" s="250" t="s">
        <v>809</v>
      </c>
      <c r="C390" s="545"/>
      <c r="D390" s="546"/>
      <c r="E390" s="305" t="s">
        <v>49</v>
      </c>
      <c r="F390" s="278" t="s">
        <v>810</v>
      </c>
      <c r="G390" s="521" t="s">
        <v>28</v>
      </c>
      <c r="H390" s="296">
        <v>55</v>
      </c>
      <c r="I390" s="290" t="str">
        <f t="shared" si="31"/>
        <v>-</v>
      </c>
      <c r="J390" s="255" t="str">
        <f t="shared" si="32"/>
        <v>USD 149 / 159</v>
      </c>
      <c r="K390" s="289">
        <f t="array" ref="K390">INDEX(Table1[[CBM]:[TON]],MATCH(运价!$M390&amp;运价!$N390&amp;运价!$O390&amp;运价!$P390&amp;运价!$Q390,Table1[港口名]&amp;Table1[中转港]&amp;Table1[运价类型]&amp;Table1[直客/
同行]&amp;Table1[RT范围],0),MATCH(运价!K$28,Table1[[#Headers],[CBM]:[TON]],0))</f>
        <v>149</v>
      </c>
      <c r="L390" s="289">
        <f t="array" ref="L390">INDEX(Table1[[CBM]:[TON]],MATCH(运价!$M390&amp;运价!$N390&amp;运价!$O390&amp;运价!$P390&amp;运价!$Q390,Table1[港口名]&amp;Table1[中转港]&amp;Table1[运价类型]&amp;Table1[直客/
同行]&amp;Table1[RT范围],0),MATCH(运价!L$28,Table1[[#Headers],[CBM]:[TON]],0))</f>
        <v>159</v>
      </c>
      <c r="M390" s="323" t="s">
        <v>811</v>
      </c>
      <c r="N390" s="323" t="s">
        <v>811</v>
      </c>
      <c r="O390" s="225" t="s">
        <v>63</v>
      </c>
      <c r="P390" s="225" t="s">
        <v>64</v>
      </c>
      <c r="Q390" s="225" t="s">
        <v>65</v>
      </c>
      <c r="S390" s="213"/>
      <c r="T390" s="213"/>
      <c r="U390" s="213"/>
      <c r="V390" s="213"/>
      <c r="W390" s="213"/>
      <c r="X390" s="213"/>
      <c r="Y390" s="213"/>
      <c r="Z390" s="213"/>
      <c r="AA390" s="213"/>
      <c r="AB390" s="213"/>
      <c r="AC390" s="213"/>
      <c r="AD390" s="213"/>
      <c r="AE390" s="213"/>
      <c r="AF390" s="213"/>
      <c r="AG390" s="213"/>
      <c r="AH390" s="213"/>
      <c r="AI390" s="213"/>
      <c r="AJ390" s="213"/>
      <c r="AK390" s="213"/>
      <c r="AL390" s="213"/>
      <c r="AM390" s="213"/>
      <c r="AN390" s="213"/>
      <c r="AO390" s="213"/>
      <c r="AP390" s="213"/>
      <c r="AQ390" s="213"/>
      <c r="AR390" s="213"/>
      <c r="AS390" s="213"/>
      <c r="AT390" s="213"/>
      <c r="AU390" s="213"/>
      <c r="AV390" s="213"/>
      <c r="AW390" s="213"/>
      <c r="AX390" s="213"/>
      <c r="AY390" s="213"/>
      <c r="AZ390" s="213"/>
      <c r="BA390" s="213"/>
      <c r="BB390" s="213"/>
    </row>
    <row r="391" spans="1:54" s="197" customFormat="1" ht="19.5" customHeight="1">
      <c r="A391" s="420" t="s">
        <v>812</v>
      </c>
      <c r="B391" s="245" t="s">
        <v>291</v>
      </c>
      <c r="C391" s="545"/>
      <c r="D391" s="546"/>
      <c r="E391" s="274" t="s">
        <v>196</v>
      </c>
      <c r="F391" s="304" t="s">
        <v>813</v>
      </c>
      <c r="G391" s="527" t="s">
        <v>28</v>
      </c>
      <c r="H391" s="296">
        <v>8</v>
      </c>
      <c r="I391" s="290" t="str">
        <f t="shared" si="31"/>
        <v>-</v>
      </c>
      <c r="J391" s="255" t="str">
        <f t="shared" si="32"/>
        <v>USD 50 / 60</v>
      </c>
      <c r="K391" s="289">
        <f t="array" ref="K391">INDEX(Table1[[CBM]:[TON]],MATCH(运价!$M391&amp;运价!$N391&amp;运价!$O391&amp;运价!$P391&amp;运价!$Q391,Table1[港口名]&amp;Table1[中转港]&amp;Table1[运价类型]&amp;Table1[直客/
同行]&amp;Table1[RT范围],0),MATCH(运价!K$28,Table1[[#Headers],[CBM]:[TON]],0))</f>
        <v>50</v>
      </c>
      <c r="L391" s="289">
        <f t="array" ref="L391">INDEX(Table1[[CBM]:[TON]],MATCH(运价!$M391&amp;运价!$N391&amp;运价!$O391&amp;运价!$P391&amp;运价!$Q391,Table1[港口名]&amp;Table1[中转港]&amp;Table1[运价类型]&amp;Table1[直客/
同行]&amp;Table1[RT范围],0),MATCH(运价!L$28,Table1[[#Headers],[CBM]:[TON]],0))</f>
        <v>60</v>
      </c>
      <c r="M391" s="225" t="s">
        <v>814</v>
      </c>
      <c r="N391" s="225" t="s">
        <v>814</v>
      </c>
      <c r="O391" s="225" t="s">
        <v>63</v>
      </c>
      <c r="P391" s="225" t="s">
        <v>64</v>
      </c>
      <c r="Q391" s="225" t="s">
        <v>65</v>
      </c>
    </row>
    <row r="392" spans="1:54" s="198" customFormat="1" ht="19.5" customHeight="1">
      <c r="A392" s="421" t="s">
        <v>815</v>
      </c>
      <c r="B392" s="245" t="s">
        <v>816</v>
      </c>
      <c r="C392" s="545"/>
      <c r="D392" s="546"/>
      <c r="E392" s="305" t="s">
        <v>49</v>
      </c>
      <c r="F392" s="278" t="s">
        <v>810</v>
      </c>
      <c r="G392" s="407" t="s">
        <v>817</v>
      </c>
      <c r="H392" s="296">
        <v>65</v>
      </c>
      <c r="I392" s="290" t="str">
        <f t="shared" si="31"/>
        <v>-</v>
      </c>
      <c r="J392" s="255" t="str">
        <f t="shared" si="32"/>
        <v>USD 169 / 179</v>
      </c>
      <c r="K392" s="289">
        <f t="array" ref="K392">INDEX(Table1[[CBM]:[TON]],MATCH(运价!$M392&amp;运价!$N392&amp;运价!$O392&amp;运价!$P392&amp;运价!$Q392,Table1[港口名]&amp;Table1[中转港]&amp;Table1[运价类型]&amp;Table1[直客/
同行]&amp;Table1[RT范围],0),MATCH(运价!K$28,Table1[[#Headers],[CBM]:[TON]],0))</f>
        <v>169</v>
      </c>
      <c r="L392" s="289">
        <f t="array" ref="L392">INDEX(Table1[[CBM]:[TON]],MATCH(运价!$M392&amp;运价!$N392&amp;运价!$O392&amp;运价!$P392&amp;运价!$Q392,Table1[港口名]&amp;Table1[中转港]&amp;Table1[运价类型]&amp;Table1[直客/
同行]&amp;Table1[RT范围],0),MATCH(运价!L$28,Table1[[#Headers],[CBM]:[TON]],0))</f>
        <v>179</v>
      </c>
      <c r="M392" s="225" t="s">
        <v>818</v>
      </c>
      <c r="N392" s="323" t="s">
        <v>811</v>
      </c>
      <c r="O392" s="225" t="s">
        <v>63</v>
      </c>
      <c r="P392" s="225" t="s">
        <v>64</v>
      </c>
      <c r="Q392" s="225" t="s">
        <v>65</v>
      </c>
      <c r="S392" s="197"/>
      <c r="T392" s="197"/>
      <c r="U392" s="197"/>
      <c r="V392" s="197"/>
      <c r="W392" s="197"/>
      <c r="X392" s="197"/>
      <c r="Y392" s="197"/>
      <c r="Z392" s="197"/>
      <c r="AA392" s="197"/>
      <c r="AB392" s="197"/>
      <c r="AC392" s="197"/>
      <c r="AD392" s="197"/>
      <c r="AE392" s="197"/>
      <c r="AF392" s="197"/>
      <c r="AG392" s="197"/>
      <c r="AH392" s="197"/>
      <c r="AI392" s="197"/>
      <c r="AJ392" s="197"/>
      <c r="AK392" s="197"/>
      <c r="AL392" s="197"/>
      <c r="AM392" s="197"/>
      <c r="AN392" s="197"/>
      <c r="AO392" s="197"/>
      <c r="AP392" s="197"/>
      <c r="AQ392" s="197"/>
      <c r="AR392" s="197"/>
      <c r="AS392" s="197"/>
      <c r="AT392" s="197"/>
      <c r="AU392" s="197"/>
      <c r="AV392" s="197"/>
      <c r="AW392" s="197"/>
      <c r="AX392" s="197"/>
      <c r="AY392" s="197"/>
      <c r="AZ392" s="197"/>
      <c r="BA392" s="197"/>
      <c r="BB392" s="197"/>
    </row>
    <row r="393" spans="1:54" s="198" customFormat="1" ht="19.5" customHeight="1">
      <c r="A393" s="421" t="s">
        <v>819</v>
      </c>
      <c r="B393" s="250" t="s">
        <v>820</v>
      </c>
      <c r="C393" s="565"/>
      <c r="D393" s="566"/>
      <c r="E393" s="305" t="s">
        <v>49</v>
      </c>
      <c r="F393" s="278" t="s">
        <v>810</v>
      </c>
      <c r="G393" s="407" t="s">
        <v>817</v>
      </c>
      <c r="H393" s="422">
        <v>65</v>
      </c>
      <c r="I393" s="290" t="str">
        <f t="shared" si="31"/>
        <v>-</v>
      </c>
      <c r="J393" s="255" t="str">
        <f t="shared" si="32"/>
        <v>USD 195 / 205</v>
      </c>
      <c r="K393" s="289">
        <f t="array" ref="K393">INDEX(Table1[[CBM]:[TON]],MATCH(运价!$M393&amp;运价!$N393&amp;运价!$O393&amp;运价!$P393&amp;运价!$Q393,Table1[港口名]&amp;Table1[中转港]&amp;Table1[运价类型]&amp;Table1[直客/
同行]&amp;Table1[RT范围],0),MATCH(运价!K$28,Table1[[#Headers],[CBM]:[TON]],0))</f>
        <v>195</v>
      </c>
      <c r="L393" s="289">
        <f t="array" ref="L393">INDEX(Table1[[CBM]:[TON]],MATCH(运价!$M393&amp;运价!$N393&amp;运价!$O393&amp;运价!$P393&amp;运价!$Q393,Table1[港口名]&amp;Table1[中转港]&amp;Table1[运价类型]&amp;Table1[直客/
同行]&amp;Table1[RT范围],0),MATCH(运价!L$28,Table1[[#Headers],[CBM]:[TON]],0))</f>
        <v>205</v>
      </c>
      <c r="M393" s="225" t="s">
        <v>821</v>
      </c>
      <c r="N393" s="323" t="s">
        <v>811</v>
      </c>
      <c r="O393" s="225" t="s">
        <v>63</v>
      </c>
      <c r="P393" s="225" t="s">
        <v>64</v>
      </c>
      <c r="Q393" s="225" t="s">
        <v>65</v>
      </c>
    </row>
    <row r="394" spans="1:54" s="198" customFormat="1" ht="19.5" customHeight="1">
      <c r="A394" s="423" t="s">
        <v>822</v>
      </c>
      <c r="B394" s="250" t="s">
        <v>823</v>
      </c>
      <c r="C394" s="545"/>
      <c r="D394" s="546"/>
      <c r="E394" s="305" t="s">
        <v>196</v>
      </c>
      <c r="F394" s="278" t="s">
        <v>299</v>
      </c>
      <c r="G394" s="412" t="s">
        <v>775</v>
      </c>
      <c r="H394" s="296">
        <v>55</v>
      </c>
      <c r="I394" s="290" t="str">
        <f t="shared" si="31"/>
        <v>-</v>
      </c>
      <c r="J394" s="255" t="str">
        <f t="shared" si="32"/>
        <v>USD 45 / 55</v>
      </c>
      <c r="K394" s="289">
        <f t="array" ref="K394">INDEX(Table1[[CBM]:[TON]],MATCH(运价!$M394&amp;运价!$N394&amp;运价!$O394&amp;运价!$P394&amp;运价!$Q394,Table1[港口名]&amp;Table1[中转港]&amp;Table1[运价类型]&amp;Table1[直客/
同行]&amp;Table1[RT范围],0),MATCH(运价!K$28,Table1[[#Headers],[CBM]:[TON]],0))</f>
        <v>45</v>
      </c>
      <c r="L394" s="289">
        <f t="array" ref="L394">INDEX(Table1[[CBM]:[TON]],MATCH(运价!$M394&amp;运价!$N394&amp;运价!$O394&amp;运价!$P394&amp;运价!$Q394,Table1[港口名]&amp;Table1[中转港]&amp;Table1[运价类型]&amp;Table1[直客/
同行]&amp;Table1[RT范围],0),MATCH(运价!L$28,Table1[[#Headers],[CBM]:[TON]],0))</f>
        <v>55</v>
      </c>
      <c r="M394" s="225" t="s">
        <v>824</v>
      </c>
      <c r="N394" s="323" t="s">
        <v>777</v>
      </c>
      <c r="O394" s="225" t="s">
        <v>63</v>
      </c>
      <c r="P394" s="225" t="s">
        <v>64</v>
      </c>
      <c r="Q394" s="225" t="s">
        <v>65</v>
      </c>
    </row>
    <row r="395" spans="1:54" s="213" customFormat="1" ht="19.5" customHeight="1">
      <c r="A395" s="419" t="s">
        <v>825</v>
      </c>
      <c r="B395" s="250" t="s">
        <v>823</v>
      </c>
      <c r="C395" s="545"/>
      <c r="D395" s="546"/>
      <c r="E395" s="305" t="s">
        <v>196</v>
      </c>
      <c r="F395" s="278" t="s">
        <v>299</v>
      </c>
      <c r="G395" s="412" t="s">
        <v>775</v>
      </c>
      <c r="H395" s="296">
        <v>55</v>
      </c>
      <c r="I395" s="290" t="str">
        <f t="shared" si="31"/>
        <v>-</v>
      </c>
      <c r="J395" s="255" t="str">
        <f t="shared" si="32"/>
        <v>USD 45 / 55</v>
      </c>
      <c r="K395" s="289">
        <f t="array" ref="K395">INDEX(Table1[[CBM]:[TON]],MATCH(运价!$M395&amp;运价!$N395&amp;运价!$O395&amp;运价!$P395&amp;运价!$Q395,Table1[港口名]&amp;Table1[中转港]&amp;Table1[运价类型]&amp;Table1[直客/
同行]&amp;Table1[RT范围],0),MATCH(运价!K$28,Table1[[#Headers],[CBM]:[TON]],0))</f>
        <v>45</v>
      </c>
      <c r="L395" s="289">
        <f t="array" ref="L395">INDEX(Table1[[CBM]:[TON]],MATCH(运价!$M395&amp;运价!$N395&amp;运价!$O395&amp;运价!$P395&amp;运价!$Q395,Table1[港口名]&amp;Table1[中转港]&amp;Table1[运价类型]&amp;Table1[直客/
同行]&amp;Table1[RT范围],0),MATCH(运价!L$28,Table1[[#Headers],[CBM]:[TON]],0))</f>
        <v>55</v>
      </c>
      <c r="M395" s="295" t="s">
        <v>826</v>
      </c>
      <c r="N395" s="225" t="s">
        <v>777</v>
      </c>
      <c r="O395" s="225" t="s">
        <v>63</v>
      </c>
      <c r="P395" s="225" t="s">
        <v>64</v>
      </c>
      <c r="Q395" s="225" t="s">
        <v>65</v>
      </c>
      <c r="R395" s="197"/>
      <c r="S395" s="197"/>
      <c r="T395" s="197"/>
      <c r="U395" s="197"/>
      <c r="V395" s="197"/>
      <c r="W395" s="197"/>
      <c r="X395" s="197"/>
      <c r="Y395" s="197"/>
      <c r="Z395" s="197"/>
      <c r="AA395" s="197"/>
      <c r="AB395" s="197"/>
      <c r="AC395" s="197"/>
      <c r="AD395" s="197"/>
      <c r="AE395" s="197"/>
      <c r="AF395" s="197"/>
      <c r="AG395" s="197"/>
      <c r="AH395" s="197"/>
      <c r="AI395" s="197"/>
      <c r="AJ395" s="197"/>
      <c r="AK395" s="197"/>
      <c r="AL395" s="197"/>
      <c r="AM395" s="197"/>
      <c r="AN395" s="197"/>
      <c r="AO395" s="197"/>
      <c r="AP395" s="197"/>
      <c r="AQ395" s="197"/>
      <c r="AR395" s="197"/>
      <c r="AS395" s="197"/>
      <c r="AT395" s="197"/>
      <c r="AU395" s="197"/>
      <c r="AV395" s="197"/>
      <c r="AW395" s="197"/>
      <c r="AX395" s="197"/>
      <c r="AY395" s="197"/>
      <c r="AZ395" s="197"/>
      <c r="BA395" s="197"/>
      <c r="BB395" s="197"/>
    </row>
    <row r="396" spans="1:54" s="197" customFormat="1" ht="19.5" customHeight="1">
      <c r="A396" s="419" t="s">
        <v>827</v>
      </c>
      <c r="B396" s="250" t="s">
        <v>828</v>
      </c>
      <c r="C396" s="567"/>
      <c r="D396" s="567"/>
      <c r="E396" s="305" t="s">
        <v>227</v>
      </c>
      <c r="F396" s="278" t="s">
        <v>829</v>
      </c>
      <c r="G396" s="521" t="s">
        <v>28</v>
      </c>
      <c r="H396" s="296">
        <v>57</v>
      </c>
      <c r="I396" s="290" t="str">
        <f t="shared" si="31"/>
        <v>-</v>
      </c>
      <c r="J396" s="255" t="str">
        <f t="shared" si="32"/>
        <v>USD 89 / 94</v>
      </c>
      <c r="K396" s="289">
        <f t="array" ref="K396">INDEX(Table1[[CBM]:[TON]],MATCH(运价!$M396&amp;运价!$N396&amp;运价!$O396&amp;运价!$P396&amp;运价!$Q396,Table1[港口名]&amp;Table1[中转港]&amp;Table1[运价类型]&amp;Table1[直客/
同行]&amp;Table1[RT范围],0),MATCH(运价!K$28,Table1[[#Headers],[CBM]:[TON]],0))</f>
        <v>89</v>
      </c>
      <c r="L396" s="289">
        <f t="array" ref="L396">INDEX(Table1[[CBM]:[TON]],MATCH(运价!$M396&amp;运价!$N396&amp;运价!$O396&amp;运价!$P396&amp;运价!$Q396,Table1[港口名]&amp;Table1[中转港]&amp;Table1[运价类型]&amp;Table1[直客/
同行]&amp;Table1[RT范围],0),MATCH(运价!L$28,Table1[[#Headers],[CBM]:[TON]],0))</f>
        <v>94</v>
      </c>
      <c r="M396" s="225" t="s">
        <v>830</v>
      </c>
      <c r="N396" s="225" t="s">
        <v>830</v>
      </c>
      <c r="O396" s="225" t="s">
        <v>63</v>
      </c>
      <c r="P396" s="225" t="s">
        <v>64</v>
      </c>
      <c r="Q396" s="225" t="s">
        <v>65</v>
      </c>
    </row>
    <row r="397" spans="1:54" s="197" customFormat="1" ht="19.5" customHeight="1">
      <c r="A397" s="311" t="s">
        <v>615</v>
      </c>
      <c r="B397" s="381"/>
      <c r="C397" s="381"/>
      <c r="D397" s="381"/>
      <c r="E397" s="381"/>
      <c r="F397" s="382"/>
      <c r="G397" s="382"/>
      <c r="H397" s="424"/>
      <c r="I397" s="290"/>
      <c r="J397" s="255"/>
      <c r="K397" s="289"/>
      <c r="L397" s="289"/>
      <c r="M397" s="225"/>
      <c r="N397" s="225"/>
      <c r="O397" s="225"/>
      <c r="P397" s="225"/>
      <c r="Q397" s="225"/>
    </row>
    <row r="398" spans="1:54" s="197" customFormat="1" ht="19.5" customHeight="1">
      <c r="A398" s="554" t="s">
        <v>579</v>
      </c>
      <c r="B398" s="555"/>
      <c r="C398" s="555"/>
      <c r="D398" s="555"/>
      <c r="E398" s="555"/>
      <c r="F398" s="555"/>
      <c r="G398" s="555"/>
      <c r="H398" s="556"/>
      <c r="I398" s="290"/>
      <c r="J398" s="255"/>
      <c r="K398" s="289"/>
      <c r="L398" s="289"/>
      <c r="M398" s="225"/>
      <c r="N398" s="225"/>
      <c r="O398" s="225"/>
      <c r="P398" s="225"/>
      <c r="Q398" s="225"/>
    </row>
    <row r="399" spans="1:54" s="197" customFormat="1" ht="19.5" customHeight="1">
      <c r="A399" s="398" t="s">
        <v>831</v>
      </c>
      <c r="B399" s="399"/>
      <c r="C399" s="399"/>
      <c r="D399" s="399"/>
      <c r="E399" s="399"/>
      <c r="F399" s="399"/>
      <c r="G399" s="400"/>
      <c r="H399" s="401"/>
      <c r="I399" s="290"/>
      <c r="J399" s="255"/>
      <c r="K399" s="289"/>
      <c r="L399" s="289"/>
      <c r="M399" s="225"/>
      <c r="N399" s="225"/>
      <c r="O399" s="225"/>
      <c r="P399" s="225"/>
      <c r="Q399" s="225"/>
    </row>
    <row r="400" spans="1:54" s="198" customFormat="1" ht="19.5" customHeight="1">
      <c r="A400" s="337" t="s">
        <v>832</v>
      </c>
      <c r="B400" s="353"/>
      <c r="C400" s="353"/>
      <c r="D400" s="353"/>
      <c r="E400" s="353"/>
      <c r="F400" s="353"/>
      <c r="G400" s="256"/>
      <c r="H400" s="354"/>
      <c r="I400" s="290"/>
      <c r="J400" s="255"/>
      <c r="K400" s="289"/>
      <c r="L400" s="289"/>
      <c r="M400" s="292"/>
      <c r="N400" s="225"/>
      <c r="O400" s="225"/>
      <c r="P400" s="292"/>
      <c r="Q400" s="225"/>
      <c r="S400" s="197"/>
      <c r="T400" s="197"/>
      <c r="U400" s="197"/>
      <c r="V400" s="197"/>
      <c r="W400" s="197"/>
      <c r="X400" s="197"/>
      <c r="Y400" s="197"/>
      <c r="Z400" s="197"/>
      <c r="AA400" s="197"/>
      <c r="AB400" s="197"/>
      <c r="AC400" s="197"/>
      <c r="AD400" s="197"/>
      <c r="AE400" s="197"/>
      <c r="AF400" s="197"/>
      <c r="AG400" s="197"/>
      <c r="AH400" s="197"/>
      <c r="AI400" s="197"/>
      <c r="AJ400" s="197"/>
      <c r="AK400" s="197"/>
      <c r="AL400" s="197"/>
      <c r="AM400" s="197"/>
      <c r="AN400" s="197"/>
      <c r="AO400" s="197"/>
      <c r="AP400" s="197"/>
      <c r="AQ400" s="197"/>
      <c r="AR400" s="197"/>
      <c r="AS400" s="197"/>
      <c r="AT400" s="197"/>
      <c r="AU400" s="197"/>
      <c r="AV400" s="197"/>
      <c r="AW400" s="197"/>
      <c r="AX400" s="197"/>
      <c r="AY400" s="197"/>
      <c r="AZ400" s="197"/>
      <c r="BA400" s="197"/>
      <c r="BB400" s="197"/>
    </row>
    <row r="401" spans="1:54" s="197" customFormat="1" ht="19.5" customHeight="1">
      <c r="A401" s="337" t="s">
        <v>833</v>
      </c>
      <c r="B401" s="353"/>
      <c r="C401" s="353"/>
      <c r="D401" s="353"/>
      <c r="E401" s="353"/>
      <c r="F401" s="353"/>
      <c r="G401" s="256"/>
      <c r="H401" s="354"/>
      <c r="I401" s="290"/>
      <c r="J401" s="288"/>
      <c r="K401" s="289"/>
      <c r="L401" s="289"/>
      <c r="M401" s="224"/>
      <c r="N401" s="224"/>
      <c r="O401" s="224"/>
      <c r="P401" s="224"/>
      <c r="Q401" s="224"/>
      <c r="R401"/>
      <c r="S401" s="213"/>
      <c r="T401" s="213"/>
      <c r="U401" s="213"/>
      <c r="V401" s="213"/>
      <c r="W401" s="213"/>
      <c r="X401" s="213"/>
      <c r="Y401" s="213"/>
      <c r="Z401" s="213"/>
      <c r="AA401" s="213"/>
      <c r="AB401" s="213"/>
      <c r="AC401" s="213"/>
      <c r="AD401" s="213"/>
      <c r="AE401" s="213"/>
      <c r="AF401" s="213"/>
      <c r="AG401" s="213"/>
      <c r="AH401" s="213"/>
      <c r="AI401" s="213"/>
      <c r="AJ401" s="213"/>
      <c r="AK401" s="213"/>
      <c r="AL401" s="213"/>
      <c r="AM401" s="213"/>
      <c r="AN401" s="213"/>
      <c r="AO401" s="213"/>
      <c r="AP401" s="213"/>
      <c r="AQ401" s="213"/>
      <c r="AR401" s="213"/>
      <c r="AS401" s="213"/>
      <c r="AT401" s="213"/>
      <c r="AU401" s="213"/>
      <c r="AV401" s="213"/>
      <c r="AW401" s="213"/>
      <c r="AX401" s="213"/>
      <c r="AY401" s="213"/>
      <c r="AZ401" s="213"/>
      <c r="BA401" s="213"/>
      <c r="BB401" s="213"/>
    </row>
    <row r="402" spans="1:54" s="197" customFormat="1" ht="19.5" customHeight="1">
      <c r="A402" s="337" t="s">
        <v>834</v>
      </c>
      <c r="B402" s="353"/>
      <c r="C402" s="353"/>
      <c r="D402" s="353"/>
      <c r="E402" s="353"/>
      <c r="F402" s="353"/>
      <c r="G402" s="256"/>
      <c r="H402" s="354"/>
      <c r="I402" s="290"/>
      <c r="J402" s="288"/>
      <c r="K402" s="289"/>
      <c r="L402" s="289"/>
      <c r="M402" s="224"/>
      <c r="N402" s="224"/>
      <c r="O402" s="224"/>
      <c r="P402" s="224"/>
      <c r="Q402" s="224"/>
      <c r="R402"/>
    </row>
    <row r="403" spans="1:54" s="214" customFormat="1" ht="20.25" customHeight="1">
      <c r="A403" s="402" t="s">
        <v>580</v>
      </c>
      <c r="B403" s="308"/>
      <c r="C403" s="308"/>
      <c r="D403" s="308"/>
      <c r="E403" s="308"/>
      <c r="F403" s="308"/>
      <c r="G403" s="263"/>
      <c r="H403" s="309"/>
      <c r="I403" s="290"/>
      <c r="J403" s="255"/>
      <c r="K403" s="289"/>
      <c r="L403" s="289"/>
      <c r="M403" s="225"/>
      <c r="N403" s="225"/>
      <c r="O403" s="225"/>
      <c r="P403" s="225"/>
      <c r="Q403" s="225"/>
      <c r="S403" s="197"/>
      <c r="T403" s="197"/>
      <c r="U403" s="197"/>
      <c r="V403" s="197"/>
      <c r="W403" s="197"/>
      <c r="X403" s="197"/>
      <c r="Y403" s="197"/>
      <c r="Z403" s="197"/>
      <c r="AA403" s="197"/>
      <c r="AB403" s="197"/>
      <c r="AC403" s="197"/>
      <c r="AD403" s="197"/>
      <c r="AE403" s="197"/>
      <c r="AF403" s="197"/>
      <c r="AG403" s="197"/>
      <c r="AH403" s="197"/>
      <c r="AI403" s="197"/>
      <c r="AJ403" s="197"/>
      <c r="AK403" s="197"/>
      <c r="AL403" s="197"/>
      <c r="AM403" s="197"/>
      <c r="AN403" s="197"/>
      <c r="AO403" s="197"/>
      <c r="AP403" s="197"/>
      <c r="AQ403" s="197"/>
      <c r="AR403" s="197"/>
      <c r="AS403" s="197"/>
      <c r="AT403" s="197"/>
      <c r="AU403" s="197"/>
      <c r="AV403" s="197"/>
      <c r="AW403" s="197"/>
      <c r="AX403" s="197"/>
      <c r="AY403" s="197"/>
      <c r="AZ403" s="197"/>
      <c r="BA403" s="197"/>
      <c r="BB403" s="197"/>
    </row>
    <row r="404" spans="1:54" s="197" customFormat="1" ht="19.5" customHeight="1">
      <c r="A404" s="562"/>
      <c r="B404" s="563"/>
      <c r="C404" s="563"/>
      <c r="D404" s="563"/>
      <c r="E404" s="563"/>
      <c r="F404" s="563"/>
      <c r="G404" s="563"/>
      <c r="H404" s="564"/>
      <c r="I404" s="290"/>
      <c r="J404" s="255"/>
      <c r="K404" s="289"/>
      <c r="L404" s="289"/>
      <c r="M404" s="225"/>
      <c r="N404" s="225"/>
      <c r="O404" s="225"/>
      <c r="P404" s="225"/>
      <c r="Q404" s="225"/>
    </row>
    <row r="405" spans="1:54" s="197" customFormat="1" ht="19.5" customHeight="1">
      <c r="A405" s="379" t="s">
        <v>728</v>
      </c>
      <c r="B405" s="240" t="s">
        <v>19</v>
      </c>
      <c r="C405" s="561" t="s">
        <v>582</v>
      </c>
      <c r="D405" s="561"/>
      <c r="E405" s="242" t="s">
        <v>20</v>
      </c>
      <c r="F405" s="242" t="s">
        <v>21</v>
      </c>
      <c r="G405" s="242" t="s">
        <v>22</v>
      </c>
      <c r="H405" s="380" t="s">
        <v>23</v>
      </c>
      <c r="I405" s="290"/>
      <c r="J405" s="288" t="s">
        <v>10</v>
      </c>
      <c r="K405" s="289" t="s">
        <v>11</v>
      </c>
      <c r="L405" s="289" t="s">
        <v>12</v>
      </c>
      <c r="M405" s="224" t="s">
        <v>13</v>
      </c>
      <c r="N405" s="224" t="s">
        <v>14</v>
      </c>
      <c r="O405" s="224" t="s">
        <v>15</v>
      </c>
      <c r="P405" s="224" t="s">
        <v>16</v>
      </c>
      <c r="Q405" s="224" t="s">
        <v>17</v>
      </c>
    </row>
    <row r="406" spans="1:54" s="197" customFormat="1" ht="19.5" customHeight="1">
      <c r="A406" s="392" t="s">
        <v>835</v>
      </c>
      <c r="B406" s="261" t="s">
        <v>503</v>
      </c>
      <c r="C406" s="545">
        <v>0</v>
      </c>
      <c r="D406" s="546"/>
      <c r="E406" s="275" t="s">
        <v>836</v>
      </c>
      <c r="F406" s="277" t="s">
        <v>299</v>
      </c>
      <c r="G406" s="522" t="s">
        <v>28</v>
      </c>
      <c r="H406" s="248" t="s">
        <v>837</v>
      </c>
      <c r="I406" s="290" t="str">
        <f t="shared" ref="I406:I414" si="33">IF(J406="","",IF(J406="SYSTEM PRICE","",IF(B406=J406,"-","check")))</f>
        <v>-</v>
      </c>
      <c r="J406" s="255" t="str">
        <f t="shared" ref="J406:J414" si="34">"USD "&amp;IF(K406&lt;0,"( "&amp;-K406&amp;" )",K406)&amp;" / "&amp;IF(L406&lt;0,"( "&amp;-L406&amp;" )",L406)</f>
        <v>USD ( 30 ) / ( 25 )</v>
      </c>
      <c r="K406" s="289">
        <f t="array" ref="K406">INDEX(Table1[[CBM]:[TON]],MATCH(运价!$M406&amp;运价!$N406&amp;运价!$O406&amp;运价!$P406&amp;运价!$Q406,Table1[港口名]&amp;Table1[中转港]&amp;Table1[运价类型]&amp;Table1[直客/
同行]&amp;Table1[RT范围],0),MATCH(运价!K$28,Table1[[#Headers],[CBM]:[TON]],0))</f>
        <v>-30</v>
      </c>
      <c r="L406" s="289">
        <f t="array" ref="L406">INDEX(Table1[[CBM]:[TON]],MATCH(运价!$M406&amp;运价!$N406&amp;运价!$O406&amp;运价!$P406&amp;运价!$Q406,Table1[港口名]&amp;Table1[中转港]&amp;Table1[运价类型]&amp;Table1[直客/
同行]&amp;Table1[RT范围],0),MATCH(运价!L$28,Table1[[#Headers],[CBM]:[TON]],0))</f>
        <v>-25</v>
      </c>
      <c r="M406" s="225" t="s">
        <v>838</v>
      </c>
      <c r="N406" s="225" t="s">
        <v>838</v>
      </c>
      <c r="O406" s="225" t="s">
        <v>63</v>
      </c>
      <c r="P406" s="225" t="s">
        <v>64</v>
      </c>
      <c r="Q406" s="225" t="s">
        <v>65</v>
      </c>
    </row>
    <row r="407" spans="1:54" s="197" customFormat="1" ht="19.5" customHeight="1">
      <c r="A407" s="392" t="s">
        <v>839</v>
      </c>
      <c r="B407" s="261" t="s">
        <v>503</v>
      </c>
      <c r="C407" s="545">
        <v>0</v>
      </c>
      <c r="D407" s="546"/>
      <c r="E407" s="275" t="s">
        <v>227</v>
      </c>
      <c r="F407" s="277" t="s">
        <v>840</v>
      </c>
      <c r="G407" s="522" t="s">
        <v>28</v>
      </c>
      <c r="H407" s="248">
        <v>40</v>
      </c>
      <c r="I407" s="290" t="str">
        <f t="shared" si="33"/>
        <v>-</v>
      </c>
      <c r="J407" s="255" t="str">
        <f t="shared" si="34"/>
        <v>USD ( 30 ) / ( 25 )</v>
      </c>
      <c r="K407" s="289">
        <f t="array" ref="K407">INDEX(Table1[[CBM]:[TON]],MATCH(运价!$M407&amp;运价!$N407&amp;运价!$O407&amp;运价!$P407&amp;运价!$Q407,Table1[港口名]&amp;Table1[中转港]&amp;Table1[运价类型]&amp;Table1[直客/
同行]&amp;Table1[RT范围],0),MATCH(运价!K$28,Table1[[#Headers],[CBM]:[TON]],0))</f>
        <v>-30</v>
      </c>
      <c r="L407" s="289">
        <f t="array" ref="L407">INDEX(Table1[[CBM]:[TON]],MATCH(运价!$M407&amp;运价!$N407&amp;运价!$O407&amp;运价!$P407&amp;运价!$Q407,Table1[港口名]&amp;Table1[中转港]&amp;Table1[运价类型]&amp;Table1[直客/
同行]&amp;Table1[RT范围],0),MATCH(运价!L$28,Table1[[#Headers],[CBM]:[TON]],0))</f>
        <v>-25</v>
      </c>
      <c r="M407" s="225" t="s">
        <v>841</v>
      </c>
      <c r="N407" s="225" t="s">
        <v>841</v>
      </c>
      <c r="O407" s="225" t="s">
        <v>63</v>
      </c>
      <c r="P407" s="225" t="s">
        <v>64</v>
      </c>
      <c r="Q407" s="225" t="s">
        <v>65</v>
      </c>
    </row>
    <row r="408" spans="1:54" s="197" customFormat="1" ht="19.5" customHeight="1">
      <c r="A408" s="276" t="s">
        <v>842</v>
      </c>
      <c r="B408" s="261" t="s">
        <v>843</v>
      </c>
      <c r="C408" s="545">
        <v>0</v>
      </c>
      <c r="D408" s="546"/>
      <c r="E408" s="275" t="s">
        <v>844</v>
      </c>
      <c r="F408" s="277" t="s">
        <v>845</v>
      </c>
      <c r="G408" s="250" t="s">
        <v>846</v>
      </c>
      <c r="H408" s="248" t="s">
        <v>847</v>
      </c>
      <c r="I408" s="290" t="str">
        <f t="shared" si="33"/>
        <v>-</v>
      </c>
      <c r="J408" s="255" t="str">
        <f t="shared" si="34"/>
        <v>USD ( 25 ) / ( 20 )</v>
      </c>
      <c r="K408" s="289">
        <f t="array" ref="K408">INDEX(Table1[[CBM]:[TON]],MATCH(运价!$M408&amp;运价!$N408&amp;运价!$O408&amp;运价!$P408&amp;运价!$Q408,Table1[港口名]&amp;Table1[中转港]&amp;Table1[运价类型]&amp;Table1[直客/
同行]&amp;Table1[RT范围],0),MATCH(运价!K$28,Table1[[#Headers],[CBM]:[TON]],0))</f>
        <v>-25</v>
      </c>
      <c r="L408" s="289">
        <f t="array" ref="L408">INDEX(Table1[[CBM]:[TON]],MATCH(运价!$M408&amp;运价!$N408&amp;运价!$O408&amp;运价!$P408&amp;运价!$Q408,Table1[港口名]&amp;Table1[中转港]&amp;Table1[运价类型]&amp;Table1[直客/
同行]&amp;Table1[RT范围],0),MATCH(运价!L$28,Table1[[#Headers],[CBM]:[TON]],0))</f>
        <v>-20</v>
      </c>
      <c r="M408" s="225" t="s">
        <v>848</v>
      </c>
      <c r="N408" s="225" t="s">
        <v>838</v>
      </c>
      <c r="O408" s="225" t="s">
        <v>63</v>
      </c>
      <c r="P408" s="225" t="s">
        <v>64</v>
      </c>
      <c r="Q408" s="225" t="s">
        <v>65</v>
      </c>
    </row>
    <row r="409" spans="1:54" s="197" customFormat="1" ht="19.5" customHeight="1">
      <c r="A409" s="276" t="s">
        <v>849</v>
      </c>
      <c r="B409" s="261" t="s">
        <v>843</v>
      </c>
      <c r="C409" s="545">
        <v>0</v>
      </c>
      <c r="D409" s="546"/>
      <c r="E409" s="275" t="s">
        <v>844</v>
      </c>
      <c r="F409" s="277" t="s">
        <v>845</v>
      </c>
      <c r="G409" s="250" t="s">
        <v>846</v>
      </c>
      <c r="H409" s="248" t="s">
        <v>847</v>
      </c>
      <c r="I409" s="290" t="str">
        <f t="shared" si="33"/>
        <v>-</v>
      </c>
      <c r="J409" s="255" t="str">
        <f t="shared" si="34"/>
        <v>USD ( 25 ) / ( 20 )</v>
      </c>
      <c r="K409" s="289">
        <f t="array" ref="K409">INDEX(Table1[[CBM]:[TON]],MATCH(运价!$M409&amp;运价!$N409&amp;运价!$O409&amp;运价!$P409&amp;运价!$Q409,Table1[港口名]&amp;Table1[中转港]&amp;Table1[运价类型]&amp;Table1[直客/
同行]&amp;Table1[RT范围],0),MATCH(运价!K$28,Table1[[#Headers],[CBM]:[TON]],0))</f>
        <v>-25</v>
      </c>
      <c r="L409" s="289">
        <f t="array" ref="L409">INDEX(Table1[[CBM]:[TON]],MATCH(运价!$M409&amp;运价!$N409&amp;运价!$O409&amp;运价!$P409&amp;运价!$Q409,Table1[港口名]&amp;Table1[中转港]&amp;Table1[运价类型]&amp;Table1[直客/
同行]&amp;Table1[RT范围],0),MATCH(运价!L$28,Table1[[#Headers],[CBM]:[TON]],0))</f>
        <v>-20</v>
      </c>
      <c r="M409" s="225" t="s">
        <v>850</v>
      </c>
      <c r="N409" s="225" t="s">
        <v>838</v>
      </c>
      <c r="O409" s="225" t="s">
        <v>63</v>
      </c>
      <c r="P409" s="225" t="s">
        <v>64</v>
      </c>
      <c r="Q409" s="225" t="s">
        <v>65</v>
      </c>
    </row>
    <row r="410" spans="1:54" s="197" customFormat="1" ht="19.5" customHeight="1">
      <c r="A410" s="276" t="s">
        <v>851</v>
      </c>
      <c r="B410" s="261" t="s">
        <v>843</v>
      </c>
      <c r="C410" s="545">
        <v>0</v>
      </c>
      <c r="D410" s="546"/>
      <c r="E410" s="275" t="s">
        <v>844</v>
      </c>
      <c r="F410" s="277" t="s">
        <v>845</v>
      </c>
      <c r="G410" s="250" t="s">
        <v>846</v>
      </c>
      <c r="H410" s="248" t="s">
        <v>847</v>
      </c>
      <c r="I410" s="290" t="str">
        <f t="shared" si="33"/>
        <v>-</v>
      </c>
      <c r="J410" s="255" t="str">
        <f t="shared" si="34"/>
        <v>USD ( 25 ) / ( 20 )</v>
      </c>
      <c r="K410" s="289">
        <f t="array" ref="K410">INDEX(Table1[[CBM]:[TON]],MATCH(运价!$M410&amp;运价!$N410&amp;运价!$O410&amp;运价!$P410&amp;运价!$Q410,Table1[港口名]&amp;Table1[中转港]&amp;Table1[运价类型]&amp;Table1[直客/
同行]&amp;Table1[RT范围],0),MATCH(运价!K$28,Table1[[#Headers],[CBM]:[TON]],0))</f>
        <v>-25</v>
      </c>
      <c r="L410" s="289">
        <f t="array" ref="L410">INDEX(Table1[[CBM]:[TON]],MATCH(运价!$M410&amp;运价!$N410&amp;运价!$O410&amp;运价!$P410&amp;运价!$Q410,Table1[港口名]&amp;Table1[中转港]&amp;Table1[运价类型]&amp;Table1[直客/
同行]&amp;Table1[RT范围],0),MATCH(运价!L$28,Table1[[#Headers],[CBM]:[TON]],0))</f>
        <v>-20</v>
      </c>
      <c r="M410" s="225" t="s">
        <v>852</v>
      </c>
      <c r="N410" s="225" t="s">
        <v>838</v>
      </c>
      <c r="O410" s="225" t="s">
        <v>63</v>
      </c>
      <c r="P410" s="225" t="s">
        <v>64</v>
      </c>
      <c r="Q410" s="225" t="s">
        <v>65</v>
      </c>
    </row>
    <row r="411" spans="1:54" s="197" customFormat="1" ht="19.5" customHeight="1">
      <c r="A411" s="276" t="s">
        <v>853</v>
      </c>
      <c r="B411" s="261" t="s">
        <v>854</v>
      </c>
      <c r="C411" s="545">
        <v>0</v>
      </c>
      <c r="D411" s="546"/>
      <c r="E411" s="275" t="s">
        <v>844</v>
      </c>
      <c r="F411" s="277" t="s">
        <v>845</v>
      </c>
      <c r="G411" s="250" t="s">
        <v>846</v>
      </c>
      <c r="H411" s="248" t="s">
        <v>847</v>
      </c>
      <c r="I411" s="290" t="str">
        <f t="shared" si="33"/>
        <v>-</v>
      </c>
      <c r="J411" s="255" t="str">
        <f t="shared" si="34"/>
        <v>USD 15 / 20</v>
      </c>
      <c r="K411" s="289">
        <f t="array" ref="K411">INDEX(Table1[[CBM]:[TON]],MATCH(运价!$M411&amp;运价!$N411&amp;运价!$O411&amp;运价!$P411&amp;运价!$Q411,Table1[港口名]&amp;Table1[中转港]&amp;Table1[运价类型]&amp;Table1[直客/
同行]&amp;Table1[RT范围],0),MATCH(运价!K$28,Table1[[#Headers],[CBM]:[TON]],0))</f>
        <v>15</v>
      </c>
      <c r="L411" s="289">
        <f t="array" ref="L411">INDEX(Table1[[CBM]:[TON]],MATCH(运价!$M411&amp;运价!$N411&amp;运价!$O411&amp;运价!$P411&amp;运价!$Q411,Table1[港口名]&amp;Table1[中转港]&amp;Table1[运价类型]&amp;Table1[直客/
同行]&amp;Table1[RT范围],0),MATCH(运价!L$28,Table1[[#Headers],[CBM]:[TON]],0))</f>
        <v>20</v>
      </c>
      <c r="M411" s="225" t="s">
        <v>855</v>
      </c>
      <c r="N411" s="225" t="s">
        <v>838</v>
      </c>
      <c r="O411" s="225" t="s">
        <v>63</v>
      </c>
      <c r="P411" s="225" t="s">
        <v>64</v>
      </c>
      <c r="Q411" s="225" t="s">
        <v>65</v>
      </c>
    </row>
    <row r="412" spans="1:54" s="197" customFormat="1" ht="19.5" customHeight="1">
      <c r="A412" s="276" t="s">
        <v>856</v>
      </c>
      <c r="B412" s="261" t="s">
        <v>843</v>
      </c>
      <c r="C412" s="545">
        <v>0</v>
      </c>
      <c r="D412" s="546"/>
      <c r="E412" s="275" t="s">
        <v>844</v>
      </c>
      <c r="F412" s="277" t="s">
        <v>845</v>
      </c>
      <c r="G412" s="250" t="s">
        <v>846</v>
      </c>
      <c r="H412" s="248" t="s">
        <v>847</v>
      </c>
      <c r="I412" s="290" t="str">
        <f t="shared" si="33"/>
        <v>-</v>
      </c>
      <c r="J412" s="255" t="str">
        <f t="shared" si="34"/>
        <v>USD ( 25 ) / ( 20 )</v>
      </c>
      <c r="K412" s="289">
        <f t="array" ref="K412">INDEX(Table1[[CBM]:[TON]],MATCH(运价!$M412&amp;运价!$N412&amp;运价!$O412&amp;运价!$P412&amp;运价!$Q412,Table1[港口名]&amp;Table1[中转港]&amp;Table1[运价类型]&amp;Table1[直客/
同行]&amp;Table1[RT范围],0),MATCH(运价!K$28,Table1[[#Headers],[CBM]:[TON]],0))</f>
        <v>-25</v>
      </c>
      <c r="L412" s="289">
        <f t="array" ref="L412">INDEX(Table1[[CBM]:[TON]],MATCH(运价!$M412&amp;运价!$N412&amp;运价!$O412&amp;运价!$P412&amp;运价!$Q412,Table1[港口名]&amp;Table1[中转港]&amp;Table1[运价类型]&amp;Table1[直客/
同行]&amp;Table1[RT范围],0),MATCH(运价!L$28,Table1[[#Headers],[CBM]:[TON]],0))</f>
        <v>-20</v>
      </c>
      <c r="M412" s="225" t="s">
        <v>857</v>
      </c>
      <c r="N412" s="225" t="s">
        <v>838</v>
      </c>
      <c r="O412" s="225" t="s">
        <v>63</v>
      </c>
      <c r="P412" s="225" t="s">
        <v>64</v>
      </c>
      <c r="Q412" s="225" t="s">
        <v>65</v>
      </c>
      <c r="S412"/>
      <c r="T412"/>
      <c r="U412"/>
      <c r="V412"/>
      <c r="W412"/>
      <c r="X412"/>
      <c r="Y412"/>
      <c r="Z412"/>
      <c r="AA412"/>
      <c r="AB412"/>
      <c r="AC412"/>
      <c r="AD412"/>
      <c r="AE412"/>
      <c r="AF412"/>
      <c r="AG412"/>
      <c r="AH412"/>
      <c r="AI412"/>
      <c r="AJ412"/>
      <c r="AK412"/>
      <c r="AL412"/>
      <c r="AM412"/>
      <c r="AN412"/>
      <c r="AO412"/>
      <c r="AP412"/>
      <c r="AQ412"/>
      <c r="AR412"/>
      <c r="AS412"/>
      <c r="AT412"/>
      <c r="AU412"/>
      <c r="AV412"/>
      <c r="AW412"/>
      <c r="AX412"/>
      <c r="AY412"/>
      <c r="AZ412"/>
      <c r="BA412"/>
      <c r="BB412"/>
    </row>
    <row r="413" spans="1:54" s="213" customFormat="1" ht="19.5" customHeight="1">
      <c r="A413" s="276" t="s">
        <v>858</v>
      </c>
      <c r="B413" s="261" t="s">
        <v>843</v>
      </c>
      <c r="C413" s="545">
        <v>0</v>
      </c>
      <c r="D413" s="546"/>
      <c r="E413" s="275" t="s">
        <v>844</v>
      </c>
      <c r="F413" s="277" t="s">
        <v>845</v>
      </c>
      <c r="G413" s="250" t="s">
        <v>846</v>
      </c>
      <c r="H413" s="248" t="s">
        <v>847</v>
      </c>
      <c r="I413" s="290" t="str">
        <f t="shared" si="33"/>
        <v>-</v>
      </c>
      <c r="J413" s="255" t="str">
        <f t="shared" si="34"/>
        <v>USD ( 25 ) / ( 20 )</v>
      </c>
      <c r="K413" s="289">
        <f t="array" ref="K413">INDEX(Table1[[CBM]:[TON]],MATCH(运价!$M413&amp;运价!$N413&amp;运价!$O413&amp;运价!$P413&amp;运价!$Q413,Table1[港口名]&amp;Table1[中转港]&amp;Table1[运价类型]&amp;Table1[直客/
同行]&amp;Table1[RT范围],0),MATCH(运价!K$28,Table1[[#Headers],[CBM]:[TON]],0))</f>
        <v>-25</v>
      </c>
      <c r="L413" s="289">
        <f t="array" ref="L413">INDEX(Table1[[CBM]:[TON]],MATCH(运价!$M413&amp;运价!$N413&amp;运价!$O413&amp;运价!$P413&amp;运价!$Q413,Table1[港口名]&amp;Table1[中转港]&amp;Table1[运价类型]&amp;Table1[直客/
同行]&amp;Table1[RT范围],0),MATCH(运价!L$28,Table1[[#Headers],[CBM]:[TON]],0))</f>
        <v>-20</v>
      </c>
      <c r="M413" s="295" t="s">
        <v>859</v>
      </c>
      <c r="N413" s="225" t="s">
        <v>838</v>
      </c>
      <c r="O413" s="225" t="s">
        <v>63</v>
      </c>
      <c r="P413" s="225" t="s">
        <v>64</v>
      </c>
      <c r="Q413" s="225" t="s">
        <v>65</v>
      </c>
      <c r="S413" s="215"/>
      <c r="T413" s="215"/>
      <c r="U413" s="215"/>
      <c r="V413" s="215"/>
      <c r="W413" s="215"/>
      <c r="X413" s="215"/>
      <c r="Y413" s="215"/>
      <c r="Z413" s="215"/>
      <c r="AA413" s="215"/>
      <c r="AB413" s="215"/>
      <c r="AC413" s="215"/>
      <c r="AD413" s="215"/>
      <c r="AE413" s="215"/>
      <c r="AF413" s="215"/>
      <c r="AG413" s="215"/>
      <c r="AH413" s="215"/>
      <c r="AI413" s="215"/>
      <c r="AJ413" s="215"/>
      <c r="AK413" s="215"/>
      <c r="AL413" s="215"/>
      <c r="AM413" s="215"/>
      <c r="AN413" s="215"/>
      <c r="AO413" s="215"/>
      <c r="AP413" s="215"/>
      <c r="AQ413" s="215"/>
      <c r="AR413" s="215"/>
      <c r="AS413" s="215"/>
      <c r="AT413" s="215"/>
      <c r="AU413" s="215"/>
      <c r="AV413" s="215"/>
      <c r="AW413" s="215"/>
      <c r="AX413" s="215"/>
      <c r="AY413" s="215"/>
      <c r="AZ413" s="215"/>
      <c r="BA413" s="215"/>
      <c r="BB413" s="215"/>
    </row>
    <row r="414" spans="1:54" s="197" customFormat="1" ht="19.5" customHeight="1">
      <c r="A414" s="276" t="s">
        <v>860</v>
      </c>
      <c r="B414" s="261" t="s">
        <v>843</v>
      </c>
      <c r="C414" s="545">
        <v>0</v>
      </c>
      <c r="D414" s="546"/>
      <c r="E414" s="275" t="s">
        <v>844</v>
      </c>
      <c r="F414" s="277" t="s">
        <v>845</v>
      </c>
      <c r="G414" s="250" t="s">
        <v>846</v>
      </c>
      <c r="H414" s="248" t="s">
        <v>847</v>
      </c>
      <c r="I414" s="290" t="str">
        <f t="shared" si="33"/>
        <v>-</v>
      </c>
      <c r="J414" s="255" t="str">
        <f t="shared" si="34"/>
        <v>USD ( 25 ) / ( 20 )</v>
      </c>
      <c r="K414" s="289">
        <f t="array" ref="K414">INDEX(Table1[[CBM]:[TON]],MATCH(运价!$M414&amp;运价!$N414&amp;运价!$O414&amp;运价!$P414&amp;运价!$Q414,Table1[港口名]&amp;Table1[中转港]&amp;Table1[运价类型]&amp;Table1[直客/
同行]&amp;Table1[RT范围],0),MATCH(运价!K$28,Table1[[#Headers],[CBM]:[TON]],0))</f>
        <v>-25</v>
      </c>
      <c r="L414" s="289">
        <f t="array" ref="L414">INDEX(Table1[[CBM]:[TON]],MATCH(运价!$M414&amp;运价!$N414&amp;运价!$O414&amp;运价!$P414&amp;运价!$Q414,Table1[港口名]&amp;Table1[中转港]&amp;Table1[运价类型]&amp;Table1[直客/
同行]&amp;Table1[RT范围],0),MATCH(运价!L$28,Table1[[#Headers],[CBM]:[TON]],0))</f>
        <v>-20</v>
      </c>
      <c r="M414" s="225" t="s">
        <v>861</v>
      </c>
      <c r="N414" s="225" t="s">
        <v>838</v>
      </c>
      <c r="O414" s="225" t="s">
        <v>63</v>
      </c>
      <c r="P414" s="225" t="s">
        <v>64</v>
      </c>
      <c r="Q414" s="225" t="s">
        <v>65</v>
      </c>
    </row>
    <row r="415" spans="1:54" s="197" customFormat="1" ht="19.5" customHeight="1">
      <c r="A415" s="554" t="s">
        <v>615</v>
      </c>
      <c r="B415" s="555"/>
      <c r="C415" s="555"/>
      <c r="D415" s="555"/>
      <c r="E415" s="555"/>
      <c r="F415" s="555"/>
      <c r="G415" s="555"/>
      <c r="H415" s="556"/>
      <c r="I415" s="290"/>
      <c r="J415" s="255"/>
      <c r="K415" s="289"/>
      <c r="L415" s="289"/>
      <c r="M415" s="225"/>
      <c r="N415" s="225"/>
      <c r="O415" s="225"/>
      <c r="P415" s="225"/>
      <c r="Q415" s="225"/>
      <c r="T415" s="216"/>
      <c r="U415" s="216"/>
      <c r="V415" s="216"/>
      <c r="W415" s="216"/>
      <c r="X415" s="216"/>
      <c r="Y415" s="216"/>
      <c r="Z415" s="216"/>
      <c r="AA415" s="216"/>
      <c r="AB415" s="216"/>
      <c r="AC415" s="216"/>
      <c r="AD415" s="216"/>
      <c r="AE415" s="216"/>
      <c r="AF415" s="216"/>
      <c r="AG415" s="216"/>
      <c r="AH415" s="216"/>
      <c r="AI415" s="216"/>
      <c r="AJ415" s="216"/>
      <c r="AK415" s="216"/>
      <c r="AL415" s="216"/>
      <c r="AM415" s="216"/>
      <c r="AN415" s="216"/>
      <c r="AO415" s="216"/>
      <c r="AP415" s="216"/>
      <c r="AQ415" s="216"/>
      <c r="AR415" s="216"/>
      <c r="AS415" s="216"/>
      <c r="AT415" s="216"/>
      <c r="AU415" s="216"/>
      <c r="AV415" s="216"/>
      <c r="AW415" s="216"/>
      <c r="AX415" s="216"/>
      <c r="AY415" s="216"/>
      <c r="AZ415" s="216"/>
      <c r="BA415" s="216"/>
      <c r="BB415" s="216"/>
    </row>
    <row r="416" spans="1:54" s="198" customFormat="1" ht="19.5" customHeight="1">
      <c r="A416" s="554" t="s">
        <v>579</v>
      </c>
      <c r="B416" s="555"/>
      <c r="C416" s="555"/>
      <c r="D416" s="555"/>
      <c r="E416" s="555"/>
      <c r="F416" s="555"/>
      <c r="G416" s="555"/>
      <c r="H416" s="556"/>
      <c r="I416" s="290"/>
      <c r="J416" s="255"/>
      <c r="K416" s="289"/>
      <c r="L416" s="289"/>
      <c r="M416" s="292"/>
      <c r="N416" s="225"/>
      <c r="O416" s="225"/>
      <c r="P416" s="292"/>
      <c r="Q416" s="225"/>
      <c r="S416" s="197"/>
      <c r="T416" s="213"/>
      <c r="U416" s="213"/>
      <c r="V416" s="213"/>
      <c r="W416" s="213"/>
      <c r="X416" s="213"/>
      <c r="Y416" s="213"/>
      <c r="Z416" s="213"/>
      <c r="AA416" s="213"/>
      <c r="AB416" s="213"/>
      <c r="AC416" s="213"/>
      <c r="AD416" s="213"/>
      <c r="AE416" s="213"/>
      <c r="AF416" s="213"/>
      <c r="AG416" s="213"/>
      <c r="AH416" s="213"/>
      <c r="AI416" s="213"/>
      <c r="AJ416" s="213"/>
      <c r="AK416" s="213"/>
      <c r="AL416" s="213"/>
      <c r="AM416" s="213"/>
      <c r="AN416" s="213"/>
      <c r="AO416" s="213"/>
      <c r="AP416" s="213"/>
      <c r="AQ416" s="213"/>
      <c r="AR416" s="213"/>
      <c r="AS416" s="213"/>
      <c r="AT416" s="213"/>
      <c r="AU416" s="213"/>
      <c r="AV416" s="213"/>
      <c r="AW416" s="213"/>
      <c r="AX416" s="213"/>
      <c r="AY416" s="213"/>
      <c r="AZ416" s="213"/>
      <c r="BA416" s="213"/>
      <c r="BB416" s="213"/>
    </row>
    <row r="417" spans="1:54" s="198" customFormat="1" ht="19.5" customHeight="1">
      <c r="A417" s="337" t="s">
        <v>862</v>
      </c>
      <c r="B417" s="353"/>
      <c r="C417" s="353"/>
      <c r="D417" s="353"/>
      <c r="E417" s="353"/>
      <c r="F417" s="353"/>
      <c r="G417" s="256"/>
      <c r="H417" s="354"/>
      <c r="I417" s="290"/>
      <c r="J417" s="255"/>
      <c r="K417" s="289"/>
      <c r="L417" s="289"/>
      <c r="M417" s="292"/>
      <c r="N417" s="225"/>
      <c r="O417" s="225"/>
      <c r="P417" s="292"/>
      <c r="Q417" s="225"/>
      <c r="S417" s="197"/>
      <c r="T417" s="197"/>
      <c r="U417" s="197"/>
      <c r="V417" s="197"/>
      <c r="W417" s="197"/>
      <c r="X417" s="197"/>
      <c r="Y417" s="197"/>
      <c r="Z417" s="197"/>
      <c r="AA417" s="197"/>
      <c r="AB417" s="197"/>
      <c r="AC417" s="197"/>
      <c r="AD417" s="197"/>
      <c r="AE417" s="197"/>
      <c r="AF417" s="197"/>
      <c r="AG417" s="197"/>
      <c r="AH417" s="197"/>
      <c r="AI417" s="197"/>
      <c r="AJ417" s="197"/>
      <c r="AK417" s="197"/>
      <c r="AL417" s="197"/>
      <c r="AM417" s="197"/>
      <c r="AN417" s="197"/>
      <c r="AO417" s="197"/>
      <c r="AP417" s="197"/>
      <c r="AQ417" s="197"/>
      <c r="AR417" s="197"/>
      <c r="AS417" s="197"/>
      <c r="AT417" s="197"/>
      <c r="AU417" s="197"/>
      <c r="AV417" s="197"/>
      <c r="AW417" s="197"/>
      <c r="AX417" s="197"/>
      <c r="AY417" s="197"/>
      <c r="AZ417" s="197"/>
      <c r="BA417" s="197"/>
      <c r="BB417" s="197"/>
    </row>
    <row r="418" spans="1:54" s="197" customFormat="1" ht="19.5" customHeight="1">
      <c r="A418" s="337" t="s">
        <v>863</v>
      </c>
      <c r="B418" s="353"/>
      <c r="C418" s="353"/>
      <c r="D418" s="353"/>
      <c r="E418" s="353"/>
      <c r="F418" s="353"/>
      <c r="G418" s="256"/>
      <c r="H418" s="354"/>
      <c r="I418" s="290"/>
      <c r="J418" s="288"/>
      <c r="K418" s="289"/>
      <c r="L418" s="289"/>
      <c r="M418" s="224"/>
      <c r="N418" s="224"/>
      <c r="O418" s="224"/>
      <c r="P418" s="224"/>
      <c r="Q418" s="224"/>
      <c r="R418"/>
    </row>
    <row r="419" spans="1:54" s="197" customFormat="1" ht="19.5" customHeight="1">
      <c r="A419" s="337" t="s">
        <v>864</v>
      </c>
      <c r="B419" s="353"/>
      <c r="C419" s="353"/>
      <c r="D419" s="353"/>
      <c r="E419" s="353"/>
      <c r="F419" s="353"/>
      <c r="G419" s="256"/>
      <c r="H419" s="354"/>
      <c r="I419" s="290"/>
      <c r="J419" s="288"/>
      <c r="K419" s="289"/>
      <c r="L419" s="289"/>
      <c r="M419" s="224"/>
      <c r="N419" s="224"/>
      <c r="O419" s="224"/>
      <c r="P419" s="224"/>
      <c r="Q419" s="224"/>
      <c r="R419"/>
    </row>
    <row r="420" spans="1:54" s="197" customFormat="1" ht="19.5" customHeight="1">
      <c r="A420" s="425" t="s">
        <v>865</v>
      </c>
      <c r="B420" s="308"/>
      <c r="C420" s="308"/>
      <c r="D420" s="308"/>
      <c r="E420" s="308"/>
      <c r="F420" s="308"/>
      <c r="G420" s="263"/>
      <c r="H420" s="309"/>
      <c r="I420" s="290"/>
      <c r="J420" s="255"/>
      <c r="K420" s="289"/>
      <c r="L420" s="289"/>
      <c r="M420" s="225"/>
      <c r="N420" s="225"/>
      <c r="O420" s="225"/>
      <c r="P420" s="225"/>
      <c r="Q420" s="225"/>
    </row>
    <row r="421" spans="1:54" s="197" customFormat="1" ht="19.5" customHeight="1">
      <c r="A421" s="562"/>
      <c r="B421" s="563"/>
      <c r="C421" s="563"/>
      <c r="D421" s="563"/>
      <c r="E421" s="563"/>
      <c r="F421" s="563"/>
      <c r="G421" s="563"/>
      <c r="H421" s="564"/>
      <c r="I421" s="290"/>
      <c r="J421" s="255"/>
      <c r="K421" s="289"/>
      <c r="L421" s="289"/>
      <c r="M421" s="225"/>
      <c r="N421" s="225"/>
      <c r="O421" s="225"/>
      <c r="P421" s="225"/>
      <c r="Q421" s="225"/>
      <c r="S421" s="217"/>
      <c r="T421" s="217"/>
      <c r="U421" s="217"/>
      <c r="V421" s="217"/>
      <c r="W421" s="217"/>
      <c r="X421" s="217"/>
      <c r="Y421" s="217"/>
      <c r="Z421" s="217"/>
      <c r="AA421" s="217"/>
      <c r="AB421" s="217"/>
      <c r="AC421" s="217"/>
      <c r="AD421" s="217"/>
      <c r="AE421" s="217"/>
      <c r="AF421" s="217"/>
      <c r="AG421" s="217"/>
      <c r="AH421" s="217"/>
      <c r="AI421" s="217"/>
      <c r="AJ421" s="217"/>
      <c r="AK421" s="217"/>
      <c r="AL421" s="217"/>
      <c r="AM421" s="217"/>
      <c r="AN421" s="217"/>
      <c r="AO421" s="217"/>
      <c r="AP421" s="217"/>
      <c r="AQ421" s="217"/>
      <c r="AR421" s="217"/>
      <c r="AS421" s="217"/>
      <c r="AT421" s="217"/>
      <c r="AU421" s="217"/>
      <c r="AV421" s="217"/>
      <c r="AW421" s="217"/>
      <c r="AX421" s="217"/>
      <c r="AY421" s="217"/>
      <c r="AZ421" s="217"/>
      <c r="BA421" s="217"/>
      <c r="BB421" s="217"/>
    </row>
    <row r="422" spans="1:54" s="197" customFormat="1" ht="19.5" customHeight="1">
      <c r="A422" s="379" t="s">
        <v>728</v>
      </c>
      <c r="B422" s="240" t="s">
        <v>19</v>
      </c>
      <c r="C422" s="561" t="s">
        <v>582</v>
      </c>
      <c r="D422" s="561"/>
      <c r="E422" s="242" t="s">
        <v>20</v>
      </c>
      <c r="F422" s="242" t="s">
        <v>21</v>
      </c>
      <c r="G422" s="242" t="s">
        <v>22</v>
      </c>
      <c r="H422" s="380" t="s">
        <v>23</v>
      </c>
      <c r="I422" s="290"/>
      <c r="J422" s="288" t="s">
        <v>10</v>
      </c>
      <c r="K422" s="289" t="s">
        <v>11</v>
      </c>
      <c r="L422" s="289" t="s">
        <v>12</v>
      </c>
      <c r="M422" s="224" t="s">
        <v>13</v>
      </c>
      <c r="N422" s="224" t="s">
        <v>14</v>
      </c>
      <c r="O422" s="224" t="s">
        <v>15</v>
      </c>
      <c r="P422" s="224" t="s">
        <v>16</v>
      </c>
      <c r="Q422" s="224" t="s">
        <v>17</v>
      </c>
      <c r="S422" s="198"/>
      <c r="T422" s="198"/>
      <c r="U422" s="198"/>
      <c r="V422" s="198"/>
      <c r="W422" s="198"/>
      <c r="X422" s="198"/>
      <c r="Y422" s="198"/>
      <c r="Z422" s="198"/>
      <c r="AA422" s="198"/>
      <c r="AB422" s="198"/>
      <c r="AC422" s="198"/>
      <c r="AD422" s="198"/>
      <c r="AE422" s="198"/>
      <c r="AF422" s="198"/>
      <c r="AG422" s="198"/>
      <c r="AH422" s="198"/>
      <c r="AI422" s="198"/>
      <c r="AJ422" s="198"/>
      <c r="AK422" s="198"/>
      <c r="AL422" s="198"/>
      <c r="AM422" s="198"/>
      <c r="AN422" s="198"/>
      <c r="AO422" s="198"/>
      <c r="AP422" s="198"/>
      <c r="AQ422" s="198"/>
      <c r="AR422" s="198"/>
      <c r="AS422" s="198"/>
      <c r="AT422" s="198"/>
      <c r="AU422" s="198"/>
      <c r="AV422" s="198"/>
      <c r="AW422" s="198"/>
      <c r="AX422" s="198"/>
      <c r="AY422" s="198"/>
      <c r="AZ422" s="198"/>
      <c r="BA422" s="198"/>
      <c r="BB422" s="198"/>
    </row>
    <row r="423" spans="1:54" s="197" customFormat="1" ht="19.5" customHeight="1">
      <c r="A423" s="301" t="s">
        <v>866</v>
      </c>
      <c r="B423" s="261" t="s">
        <v>843</v>
      </c>
      <c r="C423" s="559">
        <v>0</v>
      </c>
      <c r="D423" s="560"/>
      <c r="E423" s="305" t="s">
        <v>196</v>
      </c>
      <c r="F423" s="278" t="s">
        <v>800</v>
      </c>
      <c r="G423" s="521" t="s">
        <v>28</v>
      </c>
      <c r="H423" s="296" t="s">
        <v>867</v>
      </c>
      <c r="I423" s="290" t="str">
        <f>IF(J423="","",IF(J423="SYSTEM PRICE","",IF(B423=J423,"-","check")))</f>
        <v>-</v>
      </c>
      <c r="J423" s="255" t="str">
        <f>"USD "&amp;IF(K423&lt;0,"( "&amp;-K423&amp;" )",K423)&amp;" / "&amp;IF(L423&lt;0,"( "&amp;-L423&amp;" )",L423)</f>
        <v>USD ( 25 ) / ( 20 )</v>
      </c>
      <c r="K423" s="289">
        <f t="array" ref="K423">INDEX(Table1[[CBM]:[TON]],MATCH(运价!$M423&amp;运价!$N423&amp;运价!$O423&amp;运价!$P423&amp;运价!$Q423,Table1[港口名]&amp;Table1[中转港]&amp;Table1[运价类型]&amp;Table1[直客/
同行]&amp;Table1[RT范围],0),MATCH(运价!K$28,Table1[[#Headers],[CBM]:[TON]],0))</f>
        <v>-25</v>
      </c>
      <c r="L423" s="289">
        <f t="array" ref="L423">INDEX(Table1[[CBM]:[TON]],MATCH(运价!$M423&amp;运价!$N423&amp;运价!$O423&amp;运价!$P423&amp;运价!$Q423,Table1[港口名]&amp;Table1[中转港]&amp;Table1[运价类型]&amp;Table1[直客/
同行]&amp;Table1[RT范围],0),MATCH(运价!L$28,Table1[[#Headers],[CBM]:[TON]],0))</f>
        <v>-20</v>
      </c>
      <c r="M423" s="225" t="s">
        <v>868</v>
      </c>
      <c r="N423" s="225" t="s">
        <v>868</v>
      </c>
      <c r="O423" s="225" t="s">
        <v>63</v>
      </c>
      <c r="P423" s="225" t="s">
        <v>64</v>
      </c>
      <c r="Q423" s="225" t="s">
        <v>65</v>
      </c>
      <c r="S423" s="198"/>
      <c r="T423" s="198"/>
      <c r="U423" s="198"/>
      <c r="V423" s="198"/>
      <c r="W423" s="198"/>
      <c r="X423" s="198"/>
      <c r="Y423" s="198"/>
      <c r="Z423" s="198"/>
      <c r="AA423" s="198"/>
      <c r="AB423" s="198"/>
      <c r="AC423" s="198"/>
      <c r="AD423" s="198"/>
      <c r="AE423" s="198"/>
      <c r="AF423" s="198"/>
      <c r="AG423" s="198"/>
      <c r="AH423" s="198"/>
      <c r="AI423" s="198"/>
      <c r="AJ423" s="198"/>
      <c r="AK423" s="198"/>
      <c r="AL423" s="198"/>
      <c r="AM423" s="198"/>
      <c r="AN423" s="198"/>
      <c r="AO423" s="198"/>
      <c r="AP423" s="198"/>
      <c r="AQ423" s="198"/>
      <c r="AR423" s="198"/>
      <c r="AS423" s="198"/>
      <c r="AT423" s="198"/>
      <c r="AU423" s="198"/>
      <c r="AV423" s="198"/>
      <c r="AW423" s="198"/>
      <c r="AX423" s="198"/>
      <c r="AY423" s="198"/>
      <c r="AZ423" s="198"/>
      <c r="BA423" s="198"/>
      <c r="BB423" s="198"/>
    </row>
    <row r="424" spans="1:54" s="213" customFormat="1" ht="19.5" customHeight="1">
      <c r="A424" s="301" t="s">
        <v>869</v>
      </c>
      <c r="B424" s="261" t="s">
        <v>870</v>
      </c>
      <c r="C424" s="559" t="s">
        <v>735</v>
      </c>
      <c r="D424" s="560"/>
      <c r="E424" s="305" t="s">
        <v>196</v>
      </c>
      <c r="F424" s="278" t="s">
        <v>800</v>
      </c>
      <c r="G424" s="278" t="s">
        <v>868</v>
      </c>
      <c r="H424" s="296" t="s">
        <v>871</v>
      </c>
      <c r="I424" s="290" t="str">
        <f>IF(J424="","",IF(J424="SYSTEM PRICE","",IF(B424=J424,"-","check")))</f>
        <v>-</v>
      </c>
      <c r="J424" s="255" t="str">
        <f>"USD "&amp;IF(K424&lt;0,"( "&amp;-K424&amp;" )",K424)&amp;" / "&amp;IF(L424&lt;0,"( "&amp;-L424&amp;" )",L424)</f>
        <v>USD 135 / 140</v>
      </c>
      <c r="K424" s="289">
        <f t="array" ref="K424">INDEX(Table1[[CBM]:[TON]],MATCH(运价!$M424&amp;运价!$N424&amp;运价!$O424&amp;运价!$P424&amp;运价!$Q424,Table1[港口名]&amp;Table1[中转港]&amp;Table1[运价类型]&amp;Table1[直客/
同行]&amp;Table1[RT范围],0),MATCH(运价!K$28,Table1[[#Headers],[CBM]:[TON]],0))</f>
        <v>135</v>
      </c>
      <c r="L424" s="289">
        <f t="array" ref="L424">INDEX(Table1[[CBM]:[TON]],MATCH(运价!$M424&amp;运价!$N424&amp;运价!$O424&amp;运价!$P424&amp;运价!$Q424,Table1[港口名]&amp;Table1[中转港]&amp;Table1[运价类型]&amp;Table1[直客/
同行]&amp;Table1[RT范围],0),MATCH(运价!L$28,Table1[[#Headers],[CBM]:[TON]],0))</f>
        <v>140</v>
      </c>
      <c r="M424" s="295" t="s">
        <v>872</v>
      </c>
      <c r="N424" s="225" t="s">
        <v>868</v>
      </c>
      <c r="O424" s="225" t="s">
        <v>63</v>
      </c>
      <c r="P424" s="225" t="s">
        <v>64</v>
      </c>
      <c r="Q424" s="225" t="s">
        <v>65</v>
      </c>
      <c r="S424"/>
      <c r="T424"/>
      <c r="U424"/>
      <c r="V424"/>
      <c r="W424"/>
      <c r="X424"/>
      <c r="Y424"/>
      <c r="Z424"/>
      <c r="AA424"/>
      <c r="AB424"/>
      <c r="AC424"/>
      <c r="AD424"/>
      <c r="AE424"/>
      <c r="AF424"/>
      <c r="AG424"/>
      <c r="AH424"/>
      <c r="AI424"/>
      <c r="AJ424"/>
      <c r="AK424"/>
      <c r="AL424"/>
      <c r="AM424"/>
      <c r="AN424"/>
      <c r="AO424"/>
      <c r="AP424"/>
      <c r="AQ424"/>
      <c r="AR424"/>
      <c r="AS424"/>
      <c r="AT424"/>
      <c r="AU424"/>
      <c r="AV424"/>
      <c r="AW424"/>
      <c r="AX424"/>
      <c r="AY424"/>
      <c r="AZ424"/>
      <c r="BA424"/>
      <c r="BB424"/>
    </row>
    <row r="425" spans="1:54" s="197" customFormat="1" ht="19.5" customHeight="1">
      <c r="A425" s="554" t="s">
        <v>615</v>
      </c>
      <c r="B425" s="555"/>
      <c r="C425" s="555"/>
      <c r="D425" s="555"/>
      <c r="E425" s="555"/>
      <c r="F425" s="555"/>
      <c r="G425" s="555"/>
      <c r="H425" s="556"/>
      <c r="I425" s="290"/>
      <c r="J425" s="255"/>
      <c r="K425" s="289"/>
      <c r="L425" s="289"/>
      <c r="M425" s="225"/>
      <c r="N425" s="225"/>
      <c r="O425" s="225"/>
      <c r="P425" s="225"/>
      <c r="Q425" s="225"/>
      <c r="S425" s="176"/>
      <c r="T425" s="176"/>
      <c r="U425" s="176"/>
      <c r="V425" s="176"/>
      <c r="W425" s="176"/>
      <c r="X425" s="176"/>
      <c r="Y425" s="176"/>
      <c r="Z425" s="176"/>
      <c r="AA425" s="176"/>
      <c r="AB425" s="176"/>
      <c r="AC425" s="176"/>
      <c r="AD425" s="176"/>
      <c r="AE425" s="176"/>
      <c r="AF425" s="176"/>
      <c r="AG425" s="176"/>
      <c r="AH425" s="176"/>
      <c r="AI425" s="176"/>
      <c r="AJ425" s="176"/>
      <c r="AK425" s="176"/>
      <c r="AL425" s="176"/>
      <c r="AM425" s="176"/>
      <c r="AN425" s="176"/>
      <c r="AO425" s="176"/>
      <c r="AP425" s="176"/>
      <c r="AQ425" s="176"/>
      <c r="AR425" s="176"/>
      <c r="AS425" s="176"/>
      <c r="AT425" s="176"/>
      <c r="AU425" s="176"/>
      <c r="AV425" s="176"/>
      <c r="AW425" s="176"/>
      <c r="AX425" s="176"/>
      <c r="AY425" s="176"/>
      <c r="AZ425" s="176"/>
      <c r="BA425" s="176"/>
      <c r="BB425" s="176"/>
    </row>
    <row r="426" spans="1:54" s="197" customFormat="1" ht="19.5" customHeight="1">
      <c r="A426" s="337" t="s">
        <v>873</v>
      </c>
      <c r="B426" s="426"/>
      <c r="C426" s="426"/>
      <c r="D426" s="426"/>
      <c r="E426" s="426"/>
      <c r="F426" s="426"/>
      <c r="G426" s="427"/>
      <c r="H426" s="428"/>
      <c r="I426" s="290"/>
      <c r="J426" s="288"/>
      <c r="K426" s="289"/>
      <c r="L426" s="289"/>
      <c r="M426" s="224"/>
      <c r="N426" s="224"/>
      <c r="O426" s="224"/>
      <c r="P426" s="224"/>
      <c r="Q426" s="224"/>
      <c r="R426"/>
      <c r="S426"/>
      <c r="T426"/>
      <c r="U426"/>
      <c r="V426"/>
      <c r="W426"/>
      <c r="X426"/>
      <c r="Y426"/>
      <c r="Z426"/>
      <c r="AA426"/>
      <c r="AB426"/>
      <c r="AC426"/>
      <c r="AD426"/>
      <c r="AE426"/>
      <c r="AF426"/>
      <c r="AG426"/>
      <c r="AH426"/>
      <c r="AI426"/>
      <c r="AJ426"/>
      <c r="AK426"/>
      <c r="AL426"/>
      <c r="AM426"/>
      <c r="AN426"/>
      <c r="AO426"/>
      <c r="AP426"/>
      <c r="AQ426"/>
      <c r="AR426"/>
      <c r="AS426"/>
      <c r="AT426"/>
      <c r="AU426"/>
      <c r="AV426"/>
      <c r="AW426"/>
      <c r="AX426"/>
      <c r="AY426"/>
      <c r="AZ426"/>
      <c r="BA426"/>
      <c r="BB426"/>
    </row>
    <row r="427" spans="1:54" s="197" customFormat="1" ht="19.5" customHeight="1">
      <c r="A427" s="337" t="s">
        <v>579</v>
      </c>
      <c r="B427" s="426"/>
      <c r="C427" s="426"/>
      <c r="D427" s="426"/>
      <c r="E427" s="426"/>
      <c r="F427" s="426"/>
      <c r="G427" s="427"/>
      <c r="H427" s="428"/>
      <c r="I427" s="290"/>
      <c r="J427" s="288"/>
      <c r="K427" s="289"/>
      <c r="L427" s="289"/>
      <c r="M427" s="224"/>
      <c r="N427" s="224"/>
      <c r="O427" s="224"/>
      <c r="P427" s="224"/>
      <c r="Q427" s="224"/>
      <c r="R427"/>
    </row>
    <row r="428" spans="1:54" s="197" customFormat="1" ht="19.5" customHeight="1">
      <c r="A428" s="547" t="s">
        <v>580</v>
      </c>
      <c r="B428" s="548"/>
      <c r="C428" s="548"/>
      <c r="D428" s="548"/>
      <c r="E428" s="548"/>
      <c r="F428" s="548"/>
      <c r="G428" s="548"/>
      <c r="H428" s="549"/>
      <c r="I428" s="290"/>
      <c r="J428" s="255"/>
      <c r="K428" s="289"/>
      <c r="L428" s="289"/>
      <c r="M428" s="225"/>
      <c r="N428" s="225"/>
      <c r="O428" s="225"/>
      <c r="P428" s="225"/>
      <c r="Q428" s="225"/>
    </row>
    <row r="429" spans="1:54" s="197" customFormat="1" ht="19.5" customHeight="1">
      <c r="A429" s="315"/>
      <c r="B429" s="316"/>
      <c r="C429" s="316"/>
      <c r="D429" s="316"/>
      <c r="E429" s="316"/>
      <c r="F429" s="316"/>
      <c r="G429" s="316"/>
      <c r="H429" s="429"/>
      <c r="I429" s="290"/>
      <c r="J429" s="255"/>
      <c r="K429" s="289"/>
      <c r="L429" s="289"/>
      <c r="M429" s="225"/>
      <c r="N429" s="225"/>
      <c r="O429" s="225"/>
      <c r="P429" s="225"/>
      <c r="Q429" s="225"/>
      <c r="S429" s="198"/>
      <c r="T429" s="198"/>
      <c r="U429" s="198"/>
      <c r="V429" s="198"/>
      <c r="W429" s="198"/>
      <c r="X429" s="198"/>
      <c r="Y429" s="198"/>
      <c r="Z429" s="198"/>
      <c r="AA429" s="198"/>
      <c r="AB429" s="198"/>
      <c r="AC429" s="198"/>
      <c r="AD429" s="198"/>
      <c r="AE429" s="198"/>
      <c r="AF429" s="198"/>
      <c r="AG429" s="198"/>
      <c r="AH429" s="198"/>
      <c r="AI429" s="198"/>
      <c r="AJ429" s="198"/>
      <c r="AK429" s="198"/>
      <c r="AL429" s="198"/>
      <c r="AM429" s="198"/>
      <c r="AN429" s="198"/>
      <c r="AO429" s="198"/>
      <c r="AP429" s="198"/>
      <c r="AQ429" s="198"/>
      <c r="AR429" s="198"/>
      <c r="AS429" s="198"/>
      <c r="AT429" s="198"/>
      <c r="AU429" s="198"/>
      <c r="AV429" s="198"/>
      <c r="AW429" s="198"/>
      <c r="AX429" s="198"/>
      <c r="AY429" s="198"/>
      <c r="AZ429" s="198"/>
      <c r="BA429" s="198"/>
      <c r="BB429" s="198"/>
    </row>
    <row r="430" spans="1:54" s="197" customFormat="1" ht="19.5" customHeight="1">
      <c r="A430" s="379" t="s">
        <v>728</v>
      </c>
      <c r="B430" s="240" t="s">
        <v>19</v>
      </c>
      <c r="C430" s="561" t="s">
        <v>582</v>
      </c>
      <c r="D430" s="561"/>
      <c r="E430" s="242" t="s">
        <v>20</v>
      </c>
      <c r="F430" s="242" t="s">
        <v>21</v>
      </c>
      <c r="G430" s="242" t="s">
        <v>22</v>
      </c>
      <c r="H430" s="380" t="s">
        <v>23</v>
      </c>
      <c r="I430" s="290"/>
      <c r="J430" s="288" t="s">
        <v>10</v>
      </c>
      <c r="K430" s="289" t="s">
        <v>11</v>
      </c>
      <c r="L430" s="289" t="s">
        <v>12</v>
      </c>
      <c r="M430" s="224" t="s">
        <v>13</v>
      </c>
      <c r="N430" s="224" t="s">
        <v>14</v>
      </c>
      <c r="O430" s="224" t="s">
        <v>15</v>
      </c>
      <c r="P430" s="224" t="s">
        <v>16</v>
      </c>
      <c r="Q430" s="224" t="s">
        <v>17</v>
      </c>
    </row>
    <row r="431" spans="1:54" s="197" customFormat="1" ht="19.5" customHeight="1">
      <c r="A431" s="276" t="s">
        <v>874</v>
      </c>
      <c r="B431" s="255" t="s">
        <v>661</v>
      </c>
      <c r="C431" s="545">
        <v>0</v>
      </c>
      <c r="D431" s="546"/>
      <c r="E431" s="275" t="s">
        <v>875</v>
      </c>
      <c r="F431" s="277" t="s">
        <v>876</v>
      </c>
      <c r="G431" s="522" t="s">
        <v>28</v>
      </c>
      <c r="H431" s="248" t="s">
        <v>877</v>
      </c>
      <c r="I431" s="290" t="str">
        <f t="shared" ref="I431:I440" si="35">IF(J431="","",IF(J431="SYSTEM PRICE","",IF(B431=J431,"-","check")))</f>
        <v>-</v>
      </c>
      <c r="J431" s="255" t="str">
        <f t="shared" ref="J431:J440" si="36">"USD "&amp;IF(K431&lt;0,"( "&amp;-K431&amp;" )",K431)&amp;" / "&amp;IF(L431&lt;0,"( "&amp;-L431&amp;" )",L431)</f>
        <v>USD ( 20 ) / ( 15 )</v>
      </c>
      <c r="K431" s="289">
        <f t="array" ref="K431">INDEX(Table1[[CBM]:[TON]],MATCH(运价!$M431&amp;运价!$N431&amp;运价!$O431&amp;运价!$P431&amp;运价!$Q431,Table1[港口名]&amp;Table1[中转港]&amp;Table1[运价类型]&amp;Table1[直客/
同行]&amp;Table1[RT范围],0),MATCH(运价!K$28,Table1[[#Headers],[CBM]:[TON]],0))</f>
        <v>-20</v>
      </c>
      <c r="L431" s="289">
        <f t="array" ref="L431">INDEX(Table1[[CBM]:[TON]],MATCH(运价!$M431&amp;运价!$N431&amp;运价!$O431&amp;运价!$P431&amp;运价!$Q431,Table1[港口名]&amp;Table1[中转港]&amp;Table1[运价类型]&amp;Table1[直客/
同行]&amp;Table1[RT范围],0),MATCH(运价!L$28,Table1[[#Headers],[CBM]:[TON]],0))</f>
        <v>-15</v>
      </c>
      <c r="M431" s="225" t="s">
        <v>878</v>
      </c>
      <c r="N431" s="225" t="s">
        <v>878</v>
      </c>
      <c r="O431" s="225" t="s">
        <v>63</v>
      </c>
      <c r="P431" s="225" t="s">
        <v>64</v>
      </c>
      <c r="Q431" s="225" t="s">
        <v>65</v>
      </c>
      <c r="S431"/>
      <c r="T431"/>
      <c r="U431"/>
      <c r="V431"/>
      <c r="W431"/>
      <c r="X431"/>
      <c r="Y431"/>
      <c r="Z431"/>
      <c r="AA431"/>
      <c r="AB431"/>
      <c r="AC431"/>
      <c r="AD431"/>
      <c r="AE431"/>
      <c r="AF431"/>
      <c r="AG431"/>
      <c r="AH431"/>
      <c r="AI431"/>
      <c r="AJ431"/>
      <c r="AK431"/>
      <c r="AL431"/>
      <c r="AM431"/>
      <c r="AN431"/>
      <c r="AO431"/>
      <c r="AP431"/>
      <c r="AQ431"/>
      <c r="AR431"/>
      <c r="AS431"/>
      <c r="AT431"/>
      <c r="AU431"/>
      <c r="AV431"/>
      <c r="AW431"/>
      <c r="AX431"/>
      <c r="AY431"/>
      <c r="AZ431"/>
      <c r="BA431"/>
      <c r="BB431"/>
    </row>
    <row r="432" spans="1:54" s="197" customFormat="1" ht="19.5" customHeight="1">
      <c r="A432" s="276" t="s">
        <v>879</v>
      </c>
      <c r="B432" s="261" t="s">
        <v>680</v>
      </c>
      <c r="C432" s="545">
        <v>0</v>
      </c>
      <c r="D432" s="546"/>
      <c r="E432" s="275" t="s">
        <v>875</v>
      </c>
      <c r="F432" s="277" t="s">
        <v>876</v>
      </c>
      <c r="G432" s="277" t="s">
        <v>880</v>
      </c>
      <c r="H432" s="248" t="s">
        <v>881</v>
      </c>
      <c r="I432" s="430" t="str">
        <f t="shared" si="35"/>
        <v>-</v>
      </c>
      <c r="J432" s="431" t="str">
        <f t="shared" si="36"/>
        <v>USD ( 5 ) / 0</v>
      </c>
      <c r="K432" s="432">
        <f t="array" ref="K432">INDEX(Table1[[CBM]:[TON]],MATCH(运价!$M432&amp;运价!$N432&amp;运价!$O432&amp;运价!$P432&amp;运价!$Q432,Table1[港口名]&amp;Table1[中转港]&amp;Table1[运价类型]&amp;Table1[直客/
同行]&amp;Table1[RT范围],0),MATCH(运价!K$28,Table1[[#Headers],[CBM]:[TON]],0))</f>
        <v>-5</v>
      </c>
      <c r="L432" s="432">
        <f t="array" ref="L432">INDEX(Table1[[CBM]:[TON]],MATCH(运价!$M432&amp;运价!$N432&amp;运价!$O432&amp;运价!$P432&amp;运价!$Q432,Table1[港口名]&amp;Table1[中转港]&amp;Table1[运价类型]&amp;Table1[直客/
同行]&amp;Table1[RT范围],0),MATCH(运价!L$28,Table1[[#Headers],[CBM]:[TON]],0))</f>
        <v>0</v>
      </c>
      <c r="M432" s="373" t="s">
        <v>882</v>
      </c>
      <c r="N432" s="187" t="s">
        <v>878</v>
      </c>
      <c r="O432" s="373" t="s">
        <v>63</v>
      </c>
      <c r="P432" s="225" t="s">
        <v>64</v>
      </c>
      <c r="Q432" s="225" t="s">
        <v>65</v>
      </c>
      <c r="S432" s="218"/>
      <c r="T432" s="218"/>
      <c r="U432" s="218"/>
      <c r="V432" s="218"/>
      <c r="W432" s="218"/>
      <c r="X432" s="218"/>
      <c r="Y432" s="218"/>
      <c r="Z432" s="218"/>
      <c r="AA432" s="218"/>
      <c r="AB432" s="218"/>
      <c r="AC432" s="218"/>
      <c r="AD432" s="218"/>
      <c r="AE432" s="218"/>
      <c r="AF432" s="218"/>
      <c r="AG432" s="218"/>
      <c r="AH432" s="218"/>
      <c r="AI432" s="218"/>
      <c r="AJ432" s="218"/>
      <c r="AK432" s="218"/>
      <c r="AL432" s="218"/>
      <c r="AM432" s="218"/>
      <c r="AN432" s="218"/>
      <c r="AO432" s="218"/>
      <c r="AP432" s="218"/>
      <c r="AQ432" s="218"/>
      <c r="AR432" s="218"/>
      <c r="AS432" s="218"/>
      <c r="AT432" s="218"/>
      <c r="AU432" s="218"/>
      <c r="AV432" s="218"/>
      <c r="AW432" s="218"/>
      <c r="AX432" s="218"/>
      <c r="AY432" s="218"/>
      <c r="AZ432" s="218"/>
      <c r="BA432" s="218"/>
      <c r="BB432" s="218"/>
    </row>
    <row r="433" spans="1:54" s="197" customFormat="1" ht="19.5" customHeight="1">
      <c r="A433" s="276" t="s">
        <v>883</v>
      </c>
      <c r="B433" s="274" t="s">
        <v>884</v>
      </c>
      <c r="C433" s="545"/>
      <c r="D433" s="546"/>
      <c r="E433" s="275" t="s">
        <v>875</v>
      </c>
      <c r="F433" s="277" t="s">
        <v>876</v>
      </c>
      <c r="G433" s="277" t="s">
        <v>880</v>
      </c>
      <c r="H433" s="248" t="s">
        <v>885</v>
      </c>
      <c r="I433" s="290" t="str">
        <f t="shared" si="35"/>
        <v>-</v>
      </c>
      <c r="J433" s="255" t="str">
        <f t="shared" si="36"/>
        <v>USD 287 / 292</v>
      </c>
      <c r="K433" s="289">
        <f t="array" ref="K433">INDEX(Table1[[CBM]:[TON]],MATCH(运价!$M433&amp;运价!$N433&amp;运价!$O433&amp;运价!$P433&amp;运价!$Q433,Table1[港口名]&amp;Table1[中转港]&amp;Table1[运价类型]&amp;Table1[直客/
同行]&amp;Table1[RT范围],0),MATCH(运价!K$28,Table1[[#Headers],[CBM]:[TON]],0))</f>
        <v>287</v>
      </c>
      <c r="L433" s="289">
        <f t="array" ref="L433">INDEX(Table1[[CBM]:[TON]],MATCH(运价!$M433&amp;运价!$N433&amp;运价!$O433&amp;运价!$P433&amp;运价!$Q433,Table1[港口名]&amp;Table1[中转港]&amp;Table1[运价类型]&amp;Table1[直客/
同行]&amp;Table1[RT范围],0),MATCH(运价!L$28,Table1[[#Headers],[CBM]:[TON]],0))</f>
        <v>292</v>
      </c>
      <c r="M433" s="225" t="s">
        <v>886</v>
      </c>
      <c r="N433" s="225" t="s">
        <v>878</v>
      </c>
      <c r="O433" s="225" t="s">
        <v>63</v>
      </c>
      <c r="P433" s="225" t="s">
        <v>64</v>
      </c>
      <c r="Q433" s="225" t="s">
        <v>65</v>
      </c>
      <c r="T433" s="219"/>
      <c r="U433" s="219"/>
      <c r="V433" s="219"/>
      <c r="W433" s="219"/>
      <c r="X433" s="219"/>
      <c r="Y433" s="219"/>
      <c r="Z433" s="219"/>
      <c r="AA433" s="219"/>
      <c r="AB433" s="219"/>
      <c r="AC433" s="219"/>
      <c r="AD433" s="219"/>
      <c r="AE433" s="219"/>
      <c r="AF433" s="219"/>
      <c r="AG433" s="219"/>
      <c r="AH433" s="219"/>
      <c r="AI433" s="219"/>
      <c r="AJ433" s="219"/>
      <c r="AK433" s="219"/>
      <c r="AL433" s="219"/>
      <c r="AM433" s="219"/>
      <c r="AN433" s="219"/>
      <c r="AO433" s="219"/>
      <c r="AP433" s="219"/>
      <c r="AQ433" s="219"/>
      <c r="AR433" s="219"/>
      <c r="AS433" s="219"/>
      <c r="AT433" s="219"/>
      <c r="AU433" s="219"/>
      <c r="AV433" s="219"/>
      <c r="AW433" s="219"/>
      <c r="AX433" s="219"/>
      <c r="AY433" s="219"/>
      <c r="AZ433" s="219"/>
      <c r="BA433" s="219"/>
      <c r="BB433" s="219"/>
    </row>
    <row r="434" spans="1:54" s="197" customFormat="1" ht="18.75" customHeight="1">
      <c r="A434" s="276" t="s">
        <v>887</v>
      </c>
      <c r="B434" s="261" t="s">
        <v>854</v>
      </c>
      <c r="C434" s="545">
        <v>0</v>
      </c>
      <c r="D434" s="546"/>
      <c r="E434" s="275" t="s">
        <v>196</v>
      </c>
      <c r="F434" s="277" t="s">
        <v>888</v>
      </c>
      <c r="G434" s="522" t="s">
        <v>28</v>
      </c>
      <c r="H434" s="248" t="s">
        <v>623</v>
      </c>
      <c r="I434" s="290" t="str">
        <f t="shared" si="35"/>
        <v>-</v>
      </c>
      <c r="J434" s="255" t="str">
        <f t="shared" si="36"/>
        <v>USD 15 / 20</v>
      </c>
      <c r="K434" s="289">
        <f t="array" ref="K434">INDEX(Table1[[CBM]:[TON]],MATCH(运价!$M434&amp;运价!$N434&amp;运价!$O434&amp;运价!$P434&amp;运价!$Q434,Table1[港口名]&amp;Table1[中转港]&amp;Table1[运价类型]&amp;Table1[直客/
同行]&amp;Table1[RT范围],0),MATCH(运价!K$28,Table1[[#Headers],[CBM]:[TON]],0))</f>
        <v>15</v>
      </c>
      <c r="L434" s="289">
        <f t="array" ref="L434">INDEX(Table1[[CBM]:[TON]],MATCH(运价!$M434&amp;运价!$N434&amp;运价!$O434&amp;运价!$P434&amp;运价!$Q434,Table1[港口名]&amp;Table1[中转港]&amp;Table1[运价类型]&amp;Table1[直客/
同行]&amp;Table1[RT范围],0),MATCH(运价!L$28,Table1[[#Headers],[CBM]:[TON]],0))</f>
        <v>20</v>
      </c>
      <c r="M434" s="225" t="s">
        <v>889</v>
      </c>
      <c r="N434" s="225" t="s">
        <v>889</v>
      </c>
      <c r="O434" s="225" t="s">
        <v>63</v>
      </c>
      <c r="P434" s="225" t="s">
        <v>64</v>
      </c>
      <c r="Q434" s="225" t="s">
        <v>65</v>
      </c>
      <c r="T434" s="219"/>
      <c r="U434" s="219"/>
      <c r="V434" s="219"/>
      <c r="W434" s="219"/>
      <c r="X434" s="219"/>
      <c r="Y434" s="219"/>
      <c r="Z434" s="219"/>
      <c r="AA434" s="219"/>
      <c r="AB434" s="219"/>
      <c r="AC434" s="219"/>
      <c r="AD434" s="219"/>
      <c r="AE434" s="219"/>
      <c r="AF434" s="219"/>
      <c r="AG434" s="219"/>
      <c r="AH434" s="219"/>
      <c r="AI434" s="219"/>
      <c r="AJ434" s="219"/>
      <c r="AK434" s="219"/>
      <c r="AL434" s="219"/>
      <c r="AM434" s="219"/>
      <c r="AN434" s="219"/>
      <c r="AO434" s="219"/>
      <c r="AP434" s="219"/>
      <c r="AQ434" s="219"/>
      <c r="AR434" s="219"/>
      <c r="AS434" s="219"/>
      <c r="AT434" s="219"/>
      <c r="AU434" s="219"/>
      <c r="AV434" s="219"/>
      <c r="AW434" s="219"/>
      <c r="AX434" s="219"/>
      <c r="AY434" s="219"/>
      <c r="AZ434" s="219"/>
      <c r="BA434" s="219"/>
      <c r="BB434" s="219"/>
    </row>
    <row r="435" spans="1:54" ht="19.5" customHeight="1">
      <c r="A435" s="276" t="s">
        <v>890</v>
      </c>
      <c r="B435" s="274" t="s">
        <v>441</v>
      </c>
      <c r="C435" s="545">
        <v>0</v>
      </c>
      <c r="D435" s="546"/>
      <c r="E435" s="275" t="s">
        <v>196</v>
      </c>
      <c r="F435" s="277" t="s">
        <v>888</v>
      </c>
      <c r="G435" s="277" t="s">
        <v>889</v>
      </c>
      <c r="H435" s="248">
        <v>50</v>
      </c>
      <c r="I435" s="290" t="str">
        <f t="shared" si="35"/>
        <v>-</v>
      </c>
      <c r="J435" s="255" t="str">
        <f t="shared" si="36"/>
        <v>USD 42 / 47</v>
      </c>
      <c r="K435" s="289">
        <f t="array" ref="K435">INDEX(Table1[[CBM]:[TON]],MATCH(运价!$M435&amp;运价!$N435&amp;运价!$O435&amp;运价!$P435&amp;运价!$Q435,Table1[港口名]&amp;Table1[中转港]&amp;Table1[运价类型]&amp;Table1[直客/
同行]&amp;Table1[RT范围],0),MATCH(运价!K$28,Table1[[#Headers],[CBM]:[TON]],0))</f>
        <v>42</v>
      </c>
      <c r="L435" s="289">
        <f t="array" ref="L435">INDEX(Table1[[CBM]:[TON]],MATCH(运价!$M435&amp;运价!$N435&amp;运价!$O435&amp;运价!$P435&amp;运价!$Q435,Table1[港口名]&amp;Table1[中转港]&amp;Table1[运价类型]&amp;Table1[直客/
同行]&amp;Table1[RT范围],0),MATCH(运价!L$28,Table1[[#Headers],[CBM]:[TON]],0))</f>
        <v>47</v>
      </c>
      <c r="M435" s="225" t="s">
        <v>891</v>
      </c>
      <c r="N435" s="225" t="s">
        <v>889</v>
      </c>
      <c r="O435" s="225" t="s">
        <v>63</v>
      </c>
      <c r="P435" s="225" t="s">
        <v>64</v>
      </c>
      <c r="Q435" s="225" t="s">
        <v>65</v>
      </c>
      <c r="S435" s="197"/>
      <c r="T435" s="213"/>
      <c r="U435" s="213"/>
      <c r="V435" s="213"/>
      <c r="W435" s="213"/>
      <c r="X435" s="213"/>
      <c r="Y435" s="213"/>
      <c r="Z435" s="213"/>
      <c r="AA435" s="213"/>
      <c r="AB435" s="213"/>
      <c r="AC435" s="213"/>
      <c r="AD435" s="213"/>
      <c r="AE435" s="213"/>
      <c r="AF435" s="213"/>
      <c r="AG435" s="213"/>
      <c r="AH435" s="213"/>
      <c r="AI435" s="213"/>
      <c r="AJ435" s="213"/>
      <c r="AK435" s="213"/>
      <c r="AL435" s="213"/>
      <c r="AM435" s="213"/>
      <c r="AN435" s="213"/>
      <c r="AO435" s="213"/>
      <c r="AP435" s="213"/>
      <c r="AQ435" s="213"/>
      <c r="AR435" s="213"/>
      <c r="AS435" s="213"/>
      <c r="AT435" s="213"/>
      <c r="AU435" s="213"/>
      <c r="AV435" s="213"/>
      <c r="AW435" s="213"/>
      <c r="AX435" s="213"/>
      <c r="AY435" s="213"/>
      <c r="AZ435" s="213"/>
      <c r="BA435" s="213"/>
      <c r="BB435" s="213"/>
    </row>
    <row r="436" spans="1:54" s="215" customFormat="1" ht="19.5" customHeight="1">
      <c r="A436" s="244" t="s">
        <v>892</v>
      </c>
      <c r="B436" s="274" t="s">
        <v>77</v>
      </c>
      <c r="C436" s="545"/>
      <c r="D436" s="546"/>
      <c r="E436" s="275" t="s">
        <v>196</v>
      </c>
      <c r="F436" s="277" t="s">
        <v>888</v>
      </c>
      <c r="G436" s="277" t="s">
        <v>889</v>
      </c>
      <c r="H436" s="248">
        <v>50</v>
      </c>
      <c r="I436" s="290" t="str">
        <f t="shared" si="35"/>
        <v>-</v>
      </c>
      <c r="J436" s="255" t="str">
        <f t="shared" si="36"/>
        <v>USD 43 / 48</v>
      </c>
      <c r="K436" s="289">
        <f t="array" ref="K436">INDEX(Table1[[CBM]:[TON]],MATCH(运价!$M436&amp;运价!$N436&amp;运价!$O436&amp;运价!$P436&amp;运价!$Q436,Table1[港口名]&amp;Table1[中转港]&amp;Table1[运价类型]&amp;Table1[直客/
同行]&amp;Table1[RT范围],0),MATCH(运价!K$28,Table1[[#Headers],[CBM]:[TON]],0))</f>
        <v>43</v>
      </c>
      <c r="L436" s="289">
        <f t="array" ref="L436">INDEX(Table1[[CBM]:[TON]],MATCH(运价!$M436&amp;运价!$N436&amp;运价!$O436&amp;运价!$P436&amp;运价!$Q436,Table1[港口名]&amp;Table1[中转港]&amp;Table1[运价类型]&amp;Table1[直客/
同行]&amp;Table1[RT范围],0),MATCH(运价!L$28,Table1[[#Headers],[CBM]:[TON]],0))</f>
        <v>48</v>
      </c>
      <c r="M436" s="225" t="s">
        <v>893</v>
      </c>
      <c r="N436" s="225" t="s">
        <v>889</v>
      </c>
      <c r="O436" s="225" t="s">
        <v>63</v>
      </c>
      <c r="P436" s="225" t="s">
        <v>64</v>
      </c>
      <c r="Q436" s="225" t="s">
        <v>65</v>
      </c>
      <c r="S436" s="197"/>
      <c r="T436" s="198"/>
      <c r="U436" s="198"/>
      <c r="V436" s="198"/>
      <c r="W436" s="198"/>
      <c r="X436" s="198"/>
      <c r="Y436" s="198"/>
      <c r="Z436" s="198"/>
      <c r="AA436" s="198"/>
      <c r="AB436" s="198"/>
      <c r="AC436" s="198"/>
      <c r="AD436" s="198"/>
      <c r="AE436" s="198"/>
      <c r="AF436" s="198"/>
      <c r="AG436" s="198"/>
      <c r="AH436" s="198"/>
      <c r="AI436" s="198"/>
      <c r="AJ436" s="198"/>
      <c r="AK436" s="198"/>
      <c r="AL436" s="198"/>
      <c r="AM436" s="198"/>
      <c r="AN436" s="198"/>
      <c r="AO436" s="198"/>
      <c r="AP436" s="198"/>
      <c r="AQ436" s="198"/>
      <c r="AR436" s="198"/>
      <c r="AS436" s="198"/>
      <c r="AT436" s="198"/>
      <c r="AU436" s="198"/>
      <c r="AV436" s="198"/>
      <c r="AW436" s="198"/>
      <c r="AX436" s="198"/>
      <c r="AY436" s="198"/>
      <c r="AZ436" s="198"/>
      <c r="BA436" s="198"/>
      <c r="BB436" s="198"/>
    </row>
    <row r="437" spans="1:54" s="197" customFormat="1" ht="19.5" customHeight="1">
      <c r="A437" s="276" t="s">
        <v>894</v>
      </c>
      <c r="B437" s="261" t="s">
        <v>895</v>
      </c>
      <c r="C437" s="545">
        <v>0</v>
      </c>
      <c r="D437" s="546"/>
      <c r="E437" s="275" t="s">
        <v>49</v>
      </c>
      <c r="F437" s="389" t="s">
        <v>299</v>
      </c>
      <c r="G437" s="522" t="s">
        <v>28</v>
      </c>
      <c r="H437" s="248">
        <v>35</v>
      </c>
      <c r="I437" s="290" t="str">
        <f t="shared" si="35"/>
        <v>-</v>
      </c>
      <c r="J437" s="255" t="str">
        <f t="shared" si="36"/>
        <v>USD ( 35 ) / ( 45 )</v>
      </c>
      <c r="K437" s="289">
        <f t="array" ref="K437">INDEX(Table1[[CBM]:[TON]],MATCH(运价!$M437&amp;运价!$N437&amp;运价!$O437&amp;运价!$P437&amp;运价!$Q437,Table1[港口名]&amp;Table1[中转港]&amp;Table1[运价类型]&amp;Table1[直客/
同行]&amp;Table1[RT范围],0),MATCH(运价!K$28,Table1[[#Headers],[CBM]:[TON]],0))</f>
        <v>-35</v>
      </c>
      <c r="L437" s="289">
        <f t="array" ref="L437">INDEX(Table1[[CBM]:[TON]],MATCH(运价!$M437&amp;运价!$N437&amp;运价!$O437&amp;运价!$P437&amp;运价!$Q437,Table1[港口名]&amp;Table1[中转港]&amp;Table1[运价类型]&amp;Table1[直客/
同行]&amp;Table1[RT范围],0),MATCH(运价!L$28,Table1[[#Headers],[CBM]:[TON]],0))</f>
        <v>-45</v>
      </c>
      <c r="M437" s="225" t="s">
        <v>896</v>
      </c>
      <c r="N437" s="225" t="s">
        <v>896</v>
      </c>
      <c r="O437" s="225" t="s">
        <v>63</v>
      </c>
      <c r="P437" s="225" t="s">
        <v>64</v>
      </c>
      <c r="Q437" s="225" t="s">
        <v>65</v>
      </c>
      <c r="S437" s="198"/>
      <c r="T437" s="198"/>
      <c r="U437" s="198"/>
      <c r="V437" s="198"/>
      <c r="W437" s="198"/>
      <c r="X437" s="198"/>
      <c r="Y437" s="198"/>
      <c r="Z437" s="198"/>
      <c r="AA437" s="198"/>
      <c r="AB437" s="198"/>
      <c r="AC437" s="198"/>
      <c r="AD437" s="198"/>
      <c r="AE437" s="198"/>
      <c r="AF437" s="198"/>
      <c r="AG437" s="198"/>
      <c r="AH437" s="198"/>
      <c r="AI437" s="198"/>
      <c r="AJ437" s="198"/>
      <c r="AK437" s="198"/>
      <c r="AL437" s="198"/>
      <c r="AM437" s="198"/>
      <c r="AN437" s="198"/>
      <c r="AO437" s="198"/>
      <c r="AP437" s="198"/>
      <c r="AQ437" s="198"/>
      <c r="AR437" s="198"/>
      <c r="AS437" s="198"/>
      <c r="AT437" s="198"/>
      <c r="AU437" s="198"/>
      <c r="AV437" s="198"/>
      <c r="AW437" s="198"/>
      <c r="AX437" s="198"/>
      <c r="AY437" s="198"/>
      <c r="AZ437" s="198"/>
      <c r="BA437" s="198"/>
      <c r="BB437" s="198"/>
    </row>
    <row r="438" spans="1:54" s="216" customFormat="1" ht="19.5" customHeight="1">
      <c r="A438" s="276" t="s">
        <v>897</v>
      </c>
      <c r="B438" s="261" t="s">
        <v>898</v>
      </c>
      <c r="C438" s="545">
        <v>0</v>
      </c>
      <c r="D438" s="546"/>
      <c r="E438" s="275" t="s">
        <v>49</v>
      </c>
      <c r="F438" s="389" t="s">
        <v>899</v>
      </c>
      <c r="G438" s="277" t="s">
        <v>896</v>
      </c>
      <c r="H438" s="248">
        <v>40</v>
      </c>
      <c r="I438" s="290" t="str">
        <f t="shared" si="35"/>
        <v>-</v>
      </c>
      <c r="J438" s="255" t="str">
        <f t="shared" si="36"/>
        <v>USD 35 / 45</v>
      </c>
      <c r="K438" s="289">
        <f t="array" ref="K438">INDEX(Table1[[CBM]:[TON]],MATCH(运价!$M438&amp;运价!$N438&amp;运价!$O438&amp;运价!$P438&amp;运价!$Q438,Table1[港口名]&amp;Table1[中转港]&amp;Table1[运价类型]&amp;Table1[直客/
同行]&amp;Table1[RT范围],0),MATCH(运价!K$28,Table1[[#Headers],[CBM]:[TON]],0))</f>
        <v>35</v>
      </c>
      <c r="L438" s="289">
        <f t="array" ref="L438">INDEX(Table1[[CBM]:[TON]],MATCH(运价!$M438&amp;运价!$N438&amp;运价!$O438&amp;运价!$P438&amp;运价!$Q438,Table1[港口名]&amp;Table1[中转港]&amp;Table1[运价类型]&amp;Table1[直客/
同行]&amp;Table1[RT范围],0),MATCH(运价!L$28,Table1[[#Headers],[CBM]:[TON]],0))</f>
        <v>45</v>
      </c>
      <c r="M438" s="293" t="s">
        <v>900</v>
      </c>
      <c r="N438" s="225" t="s">
        <v>896</v>
      </c>
      <c r="O438" s="225" t="s">
        <v>63</v>
      </c>
      <c r="P438" s="225" t="s">
        <v>64</v>
      </c>
      <c r="Q438" s="225" t="s">
        <v>65</v>
      </c>
      <c r="R438" s="197"/>
      <c r="S438" s="198"/>
      <c r="T438" s="198"/>
      <c r="U438" s="198"/>
      <c r="V438" s="198"/>
      <c r="W438" s="198"/>
      <c r="X438" s="198"/>
      <c r="Y438" s="198"/>
      <c r="Z438" s="198"/>
      <c r="AA438" s="198"/>
      <c r="AB438" s="198"/>
      <c r="AC438" s="198"/>
      <c r="AD438" s="198"/>
      <c r="AE438" s="198"/>
      <c r="AF438" s="198"/>
      <c r="AG438" s="198"/>
      <c r="AH438" s="198"/>
      <c r="AI438" s="198"/>
      <c r="AJ438" s="198"/>
      <c r="AK438" s="198"/>
      <c r="AL438" s="198"/>
      <c r="AM438" s="198"/>
      <c r="AN438" s="198"/>
      <c r="AO438" s="198"/>
      <c r="AP438" s="198"/>
      <c r="AQ438" s="198"/>
      <c r="AR438" s="198"/>
      <c r="AS438" s="198"/>
      <c r="AT438" s="198"/>
      <c r="AU438" s="198"/>
      <c r="AV438" s="198"/>
      <c r="AW438" s="198"/>
      <c r="AX438" s="198"/>
      <c r="AY438" s="198"/>
      <c r="AZ438" s="198"/>
      <c r="BA438" s="198"/>
      <c r="BB438" s="198"/>
    </row>
    <row r="439" spans="1:54" s="213" customFormat="1" ht="19.5" customHeight="1">
      <c r="A439" s="392" t="s">
        <v>901</v>
      </c>
      <c r="B439" s="261" t="s">
        <v>902</v>
      </c>
      <c r="C439" s="545">
        <v>0</v>
      </c>
      <c r="D439" s="546"/>
      <c r="E439" s="275" t="s">
        <v>196</v>
      </c>
      <c r="F439" s="277" t="s">
        <v>903</v>
      </c>
      <c r="G439" s="522" t="s">
        <v>28</v>
      </c>
      <c r="H439" s="248">
        <v>45</v>
      </c>
      <c r="I439" s="290" t="str">
        <f t="shared" si="35"/>
        <v>-</v>
      </c>
      <c r="J439" s="255" t="str">
        <f t="shared" si="36"/>
        <v>USD ( 45 ) / ( 35 )</v>
      </c>
      <c r="K439" s="289">
        <f t="array" ref="K439">INDEX(Table1[[CBM]:[TON]],MATCH(运价!$M439&amp;运价!$N439&amp;运价!$O439&amp;运价!$P439&amp;运价!$Q439,Table1[港口名]&amp;Table1[中转港]&amp;Table1[运价类型]&amp;Table1[直客/
同行]&amp;Table1[RT范围],0),MATCH(运价!K$28,Table1[[#Headers],[CBM]:[TON]],0))</f>
        <v>-45</v>
      </c>
      <c r="L439" s="289">
        <f t="array" ref="L439">INDEX(Table1[[CBM]:[TON]],MATCH(运价!$M439&amp;运价!$N439&amp;运价!$O439&amp;运价!$P439&amp;运价!$Q439,Table1[港口名]&amp;Table1[中转港]&amp;Table1[运价类型]&amp;Table1[直客/
同行]&amp;Table1[RT范围],0),MATCH(运价!L$28,Table1[[#Headers],[CBM]:[TON]],0))</f>
        <v>-35</v>
      </c>
      <c r="M439" s="295" t="s">
        <v>904</v>
      </c>
      <c r="N439" s="295" t="s">
        <v>904</v>
      </c>
      <c r="O439" s="225" t="s">
        <v>63</v>
      </c>
      <c r="P439" s="225" t="s">
        <v>64</v>
      </c>
      <c r="Q439" s="225" t="s">
        <v>65</v>
      </c>
      <c r="R439" s="197"/>
      <c r="S439" s="198"/>
      <c r="T439" s="198"/>
      <c r="U439" s="198"/>
      <c r="V439" s="198"/>
      <c r="W439" s="198"/>
      <c r="X439" s="198"/>
      <c r="Y439" s="198"/>
      <c r="Z439" s="198"/>
      <c r="AA439" s="198"/>
      <c r="AB439" s="198"/>
      <c r="AC439" s="198"/>
      <c r="AD439" s="198"/>
      <c r="AE439" s="198"/>
      <c r="AF439" s="198"/>
      <c r="AG439" s="198"/>
      <c r="AH439" s="198"/>
      <c r="AI439" s="198"/>
      <c r="AJ439" s="198"/>
      <c r="AK439" s="198"/>
      <c r="AL439" s="198"/>
      <c r="AM439" s="198"/>
      <c r="AN439" s="198"/>
      <c r="AO439" s="198"/>
      <c r="AP439" s="198"/>
      <c r="AQ439" s="198"/>
      <c r="AR439" s="198"/>
      <c r="AS439" s="198"/>
      <c r="AT439" s="198"/>
      <c r="AU439" s="198"/>
      <c r="AV439" s="198"/>
      <c r="AW439" s="198"/>
      <c r="AX439" s="198"/>
      <c r="AY439" s="198"/>
      <c r="AZ439" s="198"/>
      <c r="BA439" s="198"/>
      <c r="BB439" s="198"/>
    </row>
    <row r="440" spans="1:54" s="197" customFormat="1" ht="19.5" customHeight="1">
      <c r="A440" s="392" t="s">
        <v>905</v>
      </c>
      <c r="B440" s="261" t="s">
        <v>902</v>
      </c>
      <c r="C440" s="545">
        <v>0</v>
      </c>
      <c r="D440" s="546"/>
      <c r="E440" s="275" t="s">
        <v>196</v>
      </c>
      <c r="F440" s="277" t="s">
        <v>903</v>
      </c>
      <c r="G440" s="522" t="s">
        <v>906</v>
      </c>
      <c r="H440" s="248">
        <v>50</v>
      </c>
      <c r="I440" s="290" t="str">
        <f t="shared" si="35"/>
        <v>-</v>
      </c>
      <c r="J440" s="255" t="str">
        <f t="shared" si="36"/>
        <v>USD ( 45 ) / ( 35 )</v>
      </c>
      <c r="K440" s="289">
        <f t="array" ref="K440">INDEX(Table1[[CBM]:[TON]],MATCH(运价!$M440&amp;运价!$N440&amp;运价!$O440&amp;运价!$P440&amp;运价!$Q440,Table1[港口名]&amp;Table1[中转港]&amp;Table1[运价类型]&amp;Table1[直客/
同行]&amp;Table1[RT范围],0),MATCH(运价!K$28,Table1[[#Headers],[CBM]:[TON]],0))</f>
        <v>-45</v>
      </c>
      <c r="L440" s="289">
        <f t="array" ref="L440">INDEX(Table1[[CBM]:[TON]],MATCH(运价!$M440&amp;运价!$N440&amp;运价!$O440&amp;运价!$P440&amp;运价!$Q440,Table1[港口名]&amp;Table1[中转港]&amp;Table1[运价类型]&amp;Table1[直客/
同行]&amp;Table1[RT范围],0),MATCH(运价!L$28,Table1[[#Headers],[CBM]:[TON]],0))</f>
        <v>-35</v>
      </c>
      <c r="M440" s="225" t="s">
        <v>907</v>
      </c>
      <c r="N440" s="225" t="s">
        <v>904</v>
      </c>
      <c r="O440" s="225" t="s">
        <v>63</v>
      </c>
      <c r="P440" s="225" t="s">
        <v>64</v>
      </c>
      <c r="Q440" s="225" t="s">
        <v>65</v>
      </c>
      <c r="S440" s="198"/>
      <c r="T440" s="198"/>
      <c r="U440" s="198"/>
      <c r="V440" s="198"/>
      <c r="W440" s="198"/>
      <c r="X440" s="198"/>
      <c r="Y440" s="198"/>
      <c r="Z440" s="198"/>
      <c r="AA440" s="198"/>
      <c r="AB440" s="198"/>
      <c r="AC440" s="198"/>
      <c r="AD440" s="198"/>
      <c r="AE440" s="198"/>
      <c r="AF440" s="198"/>
      <c r="AG440" s="198"/>
      <c r="AH440" s="198"/>
      <c r="AI440" s="198"/>
      <c r="AJ440" s="198"/>
      <c r="AK440" s="198"/>
      <c r="AL440" s="198"/>
      <c r="AM440" s="198"/>
      <c r="AN440" s="198"/>
      <c r="AO440" s="198"/>
      <c r="AP440" s="198"/>
      <c r="AQ440" s="198"/>
      <c r="AR440" s="198"/>
      <c r="AS440" s="198"/>
      <c r="AT440" s="198"/>
      <c r="AU440" s="198"/>
      <c r="AV440" s="198"/>
      <c r="AW440" s="198"/>
      <c r="AX440" s="198"/>
      <c r="AY440" s="198"/>
      <c r="AZ440" s="198"/>
      <c r="BA440" s="198"/>
      <c r="BB440" s="198"/>
    </row>
    <row r="441" spans="1:54" s="197" customFormat="1" ht="19.5" customHeight="1">
      <c r="A441" s="300" t="s">
        <v>615</v>
      </c>
      <c r="B441" s="381"/>
      <c r="C441" s="381"/>
      <c r="D441" s="381"/>
      <c r="E441" s="381"/>
      <c r="F441" s="382"/>
      <c r="G441" s="381"/>
      <c r="H441" s="424"/>
      <c r="I441" s="290"/>
      <c r="J441" s="255"/>
      <c r="K441" s="289"/>
      <c r="L441" s="289"/>
      <c r="M441" s="225"/>
      <c r="N441" s="225"/>
      <c r="O441" s="225"/>
      <c r="P441" s="225"/>
      <c r="Q441" s="225"/>
      <c r="S441"/>
      <c r="T441"/>
      <c r="U441"/>
      <c r="V441"/>
      <c r="W441"/>
      <c r="X441"/>
      <c r="Y441"/>
      <c r="Z441"/>
      <c r="AA441"/>
      <c r="AB441"/>
      <c r="AC441"/>
      <c r="AD441"/>
      <c r="AE441"/>
      <c r="AF441"/>
      <c r="AG441"/>
      <c r="AH441"/>
      <c r="AI441"/>
      <c r="AJ441"/>
      <c r="AK441"/>
      <c r="AL441"/>
      <c r="AM441"/>
      <c r="AN441"/>
      <c r="AO441"/>
      <c r="AP441"/>
      <c r="AQ441"/>
      <c r="AR441"/>
      <c r="AS441"/>
      <c r="AT441"/>
      <c r="AU441"/>
      <c r="AV441"/>
      <c r="AW441"/>
      <c r="AX441"/>
      <c r="AY441"/>
      <c r="AZ441"/>
      <c r="BA441"/>
      <c r="BB441"/>
    </row>
    <row r="442" spans="1:54" s="197" customFormat="1" ht="19.5" customHeight="1">
      <c r="A442" s="554" t="s">
        <v>579</v>
      </c>
      <c r="B442" s="555"/>
      <c r="C442" s="555"/>
      <c r="D442" s="555"/>
      <c r="E442" s="555"/>
      <c r="F442" s="555"/>
      <c r="G442" s="555"/>
      <c r="H442" s="556"/>
      <c r="I442" s="290"/>
      <c r="J442" s="288"/>
      <c r="K442" s="289"/>
      <c r="L442" s="289"/>
      <c r="M442" s="224"/>
      <c r="N442" s="224"/>
      <c r="O442" s="224"/>
      <c r="P442" s="224"/>
      <c r="Q442" s="224"/>
      <c r="R442"/>
    </row>
    <row r="443" spans="1:54" s="197" customFormat="1" ht="19.5" customHeight="1">
      <c r="A443" s="374" t="s">
        <v>908</v>
      </c>
      <c r="B443" s="375"/>
      <c r="C443" s="375"/>
      <c r="D443" s="375"/>
      <c r="E443" s="375"/>
      <c r="F443" s="375"/>
      <c r="G443" s="375"/>
      <c r="H443" s="376"/>
      <c r="I443" s="290"/>
      <c r="J443" s="288"/>
      <c r="K443" s="289"/>
      <c r="L443" s="289"/>
      <c r="M443" s="224"/>
      <c r="N443" s="224"/>
      <c r="O443" s="224"/>
      <c r="P443" s="224"/>
      <c r="Q443" s="224"/>
      <c r="R443"/>
      <c r="S443"/>
      <c r="T443"/>
      <c r="U443"/>
      <c r="V443"/>
      <c r="W443"/>
      <c r="X443"/>
      <c r="Y443"/>
      <c r="Z443"/>
      <c r="AA443"/>
      <c r="AB443"/>
      <c r="AC443"/>
      <c r="AD443"/>
      <c r="AE443"/>
      <c r="AF443"/>
      <c r="AG443"/>
      <c r="AH443"/>
      <c r="AI443"/>
      <c r="AJ443"/>
      <c r="AK443"/>
      <c r="AL443"/>
      <c r="AM443"/>
      <c r="AN443"/>
      <c r="AO443"/>
      <c r="AP443"/>
      <c r="AQ443"/>
      <c r="AR443"/>
      <c r="AS443"/>
      <c r="AT443"/>
      <c r="AU443"/>
      <c r="AV443"/>
      <c r="AW443"/>
      <c r="AX443"/>
      <c r="AY443"/>
      <c r="AZ443"/>
      <c r="BA443"/>
      <c r="BB443"/>
    </row>
    <row r="444" spans="1:54" s="217" customFormat="1" ht="19.5" customHeight="1">
      <c r="A444" s="402" t="s">
        <v>580</v>
      </c>
      <c r="B444" s="308"/>
      <c r="C444" s="308"/>
      <c r="D444" s="308"/>
      <c r="E444" s="308"/>
      <c r="F444" s="308"/>
      <c r="G444" s="263"/>
      <c r="H444" s="309"/>
      <c r="I444" s="290"/>
      <c r="J444" s="255"/>
      <c r="K444" s="289"/>
      <c r="L444" s="289"/>
      <c r="M444" s="225"/>
      <c r="N444" s="225"/>
      <c r="O444" s="225"/>
      <c r="P444" s="225"/>
      <c r="Q444" s="225"/>
      <c r="S444" s="197"/>
      <c r="T444" s="197"/>
      <c r="U444" s="197"/>
      <c r="V444" s="197"/>
      <c r="W444" s="197"/>
      <c r="X444" s="197"/>
      <c r="Y444" s="197"/>
      <c r="Z444" s="197"/>
      <c r="AA444" s="197"/>
      <c r="AB444" s="197"/>
      <c r="AC444" s="197"/>
      <c r="AD444" s="197"/>
      <c r="AE444" s="197"/>
      <c r="AF444" s="197"/>
      <c r="AG444" s="197"/>
      <c r="AH444" s="197"/>
      <c r="AI444" s="197"/>
      <c r="AJ444" s="197"/>
      <c r="AK444" s="197"/>
      <c r="AL444" s="197"/>
      <c r="AM444" s="197"/>
      <c r="AN444" s="197"/>
      <c r="AO444" s="197"/>
      <c r="AP444" s="197"/>
      <c r="AQ444" s="197"/>
      <c r="AR444" s="197"/>
      <c r="AS444" s="197"/>
      <c r="AT444" s="197"/>
      <c r="AU444" s="197"/>
      <c r="AV444" s="197"/>
      <c r="AW444" s="197"/>
      <c r="AX444" s="197"/>
      <c r="AY444" s="197"/>
      <c r="AZ444" s="197"/>
      <c r="BA444" s="197"/>
      <c r="BB444" s="197"/>
    </row>
    <row r="445" spans="1:54" s="198" customFormat="1" ht="19.5" customHeight="1">
      <c r="A445" s="315"/>
      <c r="B445" s="316"/>
      <c r="C445" s="316"/>
      <c r="D445" s="316"/>
      <c r="E445" s="316"/>
      <c r="F445" s="316"/>
      <c r="G445" s="316"/>
      <c r="H445" s="429"/>
      <c r="I445" s="290"/>
      <c r="J445" s="255"/>
      <c r="K445" s="289"/>
      <c r="L445" s="289"/>
      <c r="M445" s="225"/>
      <c r="N445" s="225"/>
      <c r="O445" s="225"/>
      <c r="P445" s="225"/>
      <c r="Q445" s="225"/>
      <c r="S445" s="197"/>
      <c r="T445" s="197"/>
      <c r="U445" s="197"/>
      <c r="V445" s="197"/>
      <c r="W445" s="197"/>
      <c r="X445" s="197"/>
      <c r="Y445" s="197"/>
      <c r="Z445" s="197"/>
      <c r="AA445" s="197"/>
      <c r="AB445" s="197"/>
      <c r="AC445" s="197"/>
      <c r="AD445" s="197"/>
      <c r="AE445" s="197"/>
      <c r="AF445" s="197"/>
      <c r="AG445" s="197"/>
      <c r="AH445" s="197"/>
      <c r="AI445" s="197"/>
      <c r="AJ445" s="197"/>
      <c r="AK445" s="197"/>
      <c r="AL445" s="197"/>
      <c r="AM445" s="197"/>
      <c r="AN445" s="197"/>
      <c r="AO445" s="197"/>
      <c r="AP445" s="197"/>
      <c r="AQ445" s="197"/>
      <c r="AR445" s="197"/>
      <c r="AS445" s="197"/>
      <c r="AT445" s="197"/>
      <c r="AU445" s="197"/>
      <c r="AV445" s="197"/>
      <c r="AW445" s="197"/>
      <c r="AX445" s="197"/>
      <c r="AY445" s="197"/>
      <c r="AZ445" s="197"/>
      <c r="BA445" s="197"/>
      <c r="BB445" s="197"/>
    </row>
    <row r="446" spans="1:54" s="198" customFormat="1" ht="19.5" customHeight="1">
      <c r="A446" s="379" t="s">
        <v>909</v>
      </c>
      <c r="B446" s="240" t="s">
        <v>19</v>
      </c>
      <c r="C446" s="561" t="s">
        <v>582</v>
      </c>
      <c r="D446" s="561"/>
      <c r="E446" s="242" t="s">
        <v>20</v>
      </c>
      <c r="F446" s="242" t="s">
        <v>21</v>
      </c>
      <c r="G446" s="242" t="s">
        <v>22</v>
      </c>
      <c r="H446" s="380" t="s">
        <v>23</v>
      </c>
      <c r="I446" s="290"/>
      <c r="J446" s="288" t="s">
        <v>10</v>
      </c>
      <c r="K446" s="289" t="s">
        <v>11</v>
      </c>
      <c r="L446" s="289" t="s">
        <v>12</v>
      </c>
      <c r="M446" s="224" t="s">
        <v>13</v>
      </c>
      <c r="N446" s="224" t="s">
        <v>14</v>
      </c>
      <c r="O446" s="224" t="s">
        <v>15</v>
      </c>
      <c r="P446" s="224" t="s">
        <v>16</v>
      </c>
      <c r="Q446" s="224" t="s">
        <v>17</v>
      </c>
      <c r="S446" s="197"/>
      <c r="T446" s="197"/>
      <c r="U446" s="197"/>
      <c r="V446" s="197"/>
      <c r="W446" s="197"/>
      <c r="X446" s="197"/>
      <c r="Y446" s="197"/>
      <c r="Z446" s="197"/>
      <c r="AA446" s="197"/>
      <c r="AB446" s="197"/>
      <c r="AC446" s="197"/>
      <c r="AD446" s="197"/>
      <c r="AE446" s="197"/>
      <c r="AF446" s="197"/>
      <c r="AG446" s="197"/>
      <c r="AH446" s="197"/>
      <c r="AI446" s="197"/>
      <c r="AJ446" s="197"/>
      <c r="AK446" s="197"/>
      <c r="AL446" s="197"/>
      <c r="AM446" s="197"/>
      <c r="AN446" s="197"/>
      <c r="AO446" s="197"/>
      <c r="AP446" s="197"/>
      <c r="AQ446" s="197"/>
      <c r="AR446" s="197"/>
      <c r="AS446" s="197"/>
      <c r="AT446" s="197"/>
      <c r="AU446" s="197"/>
      <c r="AV446" s="197"/>
      <c r="AW446" s="197"/>
      <c r="AX446" s="197"/>
      <c r="AY446" s="197"/>
      <c r="AZ446" s="197"/>
      <c r="BA446" s="197"/>
      <c r="BB446" s="197"/>
    </row>
    <row r="447" spans="1:54" ht="19.5" customHeight="1">
      <c r="A447" s="276" t="s">
        <v>910</v>
      </c>
      <c r="B447" s="261" t="s">
        <v>111</v>
      </c>
      <c r="C447" s="545">
        <v>0</v>
      </c>
      <c r="D447" s="546"/>
      <c r="E447" s="305" t="s">
        <v>31</v>
      </c>
      <c r="F447" s="278" t="s">
        <v>911</v>
      </c>
      <c r="G447" s="522" t="s">
        <v>28</v>
      </c>
      <c r="H447" s="248">
        <v>45</v>
      </c>
      <c r="I447" s="290" t="str">
        <f t="shared" ref="I447:I458" si="37">IF(J447="","",IF(J447="SYSTEM PRICE","",IF(B447=J447,"-","check")))</f>
        <v>-</v>
      </c>
      <c r="J447" s="255" t="str">
        <f t="shared" ref="J447:J458" si="38">"USD "&amp;IF(K447&lt;0,"( "&amp;-K447&amp;" )",K447)&amp;" / "&amp;IF(L447&lt;0,"( "&amp;-L447&amp;" )",L447)</f>
        <v>USD 90 / 95</v>
      </c>
      <c r="K447" s="289">
        <f t="array" ref="K447">INDEX(Table1[[CBM]:[TON]],MATCH(运价!$M447&amp;运价!$N447&amp;运价!$O447&amp;运价!$P447&amp;运价!$Q447,Table1[港口名]&amp;Table1[中转港]&amp;Table1[运价类型]&amp;Table1[直客/
同行]&amp;Table1[RT范围],0),MATCH(运价!K$28,Table1[[#Headers],[CBM]:[TON]],0))</f>
        <v>90</v>
      </c>
      <c r="L447" s="289">
        <f t="array" ref="L447">INDEX(Table1[[CBM]:[TON]],MATCH(运价!$M447&amp;运价!$N447&amp;运价!$O447&amp;运价!$P447&amp;运价!$Q447,Table1[港口名]&amp;Table1[中转港]&amp;Table1[运价类型]&amp;Table1[直客/
同行]&amp;Table1[RT范围],0),MATCH(运价!L$28,Table1[[#Headers],[CBM]:[TON]],0))</f>
        <v>95</v>
      </c>
      <c r="M447" s="225" t="s">
        <v>912</v>
      </c>
      <c r="N447" s="225" t="s">
        <v>912</v>
      </c>
      <c r="O447" s="225" t="s">
        <v>63</v>
      </c>
      <c r="P447" s="225" t="s">
        <v>64</v>
      </c>
      <c r="Q447" s="225" t="s">
        <v>65</v>
      </c>
      <c r="S447" s="197"/>
      <c r="T447" s="197"/>
      <c r="U447" s="197"/>
      <c r="V447" s="197"/>
      <c r="W447" s="197"/>
      <c r="X447" s="197"/>
      <c r="Y447" s="197"/>
      <c r="Z447" s="197"/>
      <c r="AA447" s="197"/>
      <c r="AB447" s="197"/>
      <c r="AC447" s="197"/>
      <c r="AD447" s="197"/>
      <c r="AE447" s="197"/>
      <c r="AF447" s="197"/>
      <c r="AG447" s="197"/>
      <c r="AH447" s="197"/>
      <c r="AI447" s="197"/>
      <c r="AJ447" s="197"/>
      <c r="AK447" s="197"/>
      <c r="AL447" s="197"/>
      <c r="AM447" s="197"/>
      <c r="AN447" s="197"/>
      <c r="AO447" s="197"/>
      <c r="AP447" s="197"/>
      <c r="AQ447" s="197"/>
      <c r="AR447" s="197"/>
      <c r="AS447" s="197"/>
      <c r="AT447" s="197"/>
      <c r="AU447" s="197"/>
      <c r="AV447" s="197"/>
      <c r="AW447" s="197"/>
      <c r="AX447" s="197"/>
      <c r="AY447" s="197"/>
      <c r="AZ447" s="197"/>
      <c r="BA447" s="197"/>
      <c r="BB447" s="197"/>
    </row>
    <row r="448" spans="1:54" s="176" customFormat="1" ht="19.5" customHeight="1">
      <c r="A448" s="276" t="s">
        <v>913</v>
      </c>
      <c r="B448" s="261" t="s">
        <v>111</v>
      </c>
      <c r="C448" s="545">
        <v>0</v>
      </c>
      <c r="D448" s="546"/>
      <c r="E448" s="305" t="s">
        <v>31</v>
      </c>
      <c r="F448" s="278" t="s">
        <v>911</v>
      </c>
      <c r="G448" s="522" t="s">
        <v>28</v>
      </c>
      <c r="H448" s="248">
        <v>45</v>
      </c>
      <c r="I448" s="290" t="str">
        <f t="shared" si="37"/>
        <v>-</v>
      </c>
      <c r="J448" s="255" t="str">
        <f t="shared" si="38"/>
        <v>USD 90 / 95</v>
      </c>
      <c r="K448" s="289">
        <f t="array" ref="K448">INDEX(Table1[[CBM]:[TON]],MATCH(运价!$M448&amp;运价!$N448&amp;运价!$O448&amp;运价!$P448&amp;运价!$Q448,Table1[港口名]&amp;Table1[中转港]&amp;Table1[运价类型]&amp;Table1[直客/
同行]&amp;Table1[RT范围],0),MATCH(运价!K$28,Table1[[#Headers],[CBM]:[TON]],0))</f>
        <v>90</v>
      </c>
      <c r="L448" s="289">
        <f t="array" ref="L448">INDEX(Table1[[CBM]:[TON]],MATCH(运价!$M448&amp;运价!$N448&amp;运价!$O448&amp;运价!$P448&amp;运价!$Q448,Table1[港口名]&amp;Table1[中转港]&amp;Table1[运价类型]&amp;Table1[直客/
同行]&amp;Table1[RT范围],0),MATCH(运价!L$28,Table1[[#Headers],[CBM]:[TON]],0))</f>
        <v>95</v>
      </c>
      <c r="M448" s="225" t="s">
        <v>914</v>
      </c>
      <c r="N448" s="225" t="s">
        <v>914</v>
      </c>
      <c r="O448" s="225" t="s">
        <v>63</v>
      </c>
      <c r="P448" s="225" t="s">
        <v>64</v>
      </c>
      <c r="Q448" s="225" t="s">
        <v>65</v>
      </c>
      <c r="S448" s="197"/>
      <c r="T448" s="197"/>
      <c r="U448" s="197"/>
      <c r="V448" s="197"/>
      <c r="W448" s="197"/>
      <c r="X448" s="197"/>
      <c r="Y448" s="197"/>
      <c r="Z448" s="197"/>
      <c r="AA448" s="197"/>
      <c r="AB448" s="197"/>
      <c r="AC448" s="197"/>
      <c r="AD448" s="197"/>
      <c r="AE448" s="197"/>
      <c r="AF448" s="197"/>
      <c r="AG448" s="197"/>
      <c r="AH448" s="197"/>
      <c r="AI448" s="197"/>
      <c r="AJ448" s="197"/>
      <c r="AK448" s="197"/>
      <c r="AL448" s="197"/>
      <c r="AM448" s="197"/>
      <c r="AN448" s="197"/>
      <c r="AO448" s="197"/>
      <c r="AP448" s="197"/>
      <c r="AQ448" s="197"/>
      <c r="AR448" s="197"/>
      <c r="AS448" s="197"/>
      <c r="AT448" s="197"/>
      <c r="AU448" s="197"/>
      <c r="AV448" s="197"/>
      <c r="AW448" s="197"/>
      <c r="AX448" s="197"/>
      <c r="AY448" s="197"/>
      <c r="AZ448" s="197"/>
      <c r="BA448" s="197"/>
      <c r="BB448" s="197"/>
    </row>
    <row r="449" spans="1:54" ht="19.5" customHeight="1">
      <c r="A449" s="276" t="s">
        <v>915</v>
      </c>
      <c r="B449" s="261" t="s">
        <v>787</v>
      </c>
      <c r="C449" s="545">
        <v>0</v>
      </c>
      <c r="D449" s="546"/>
      <c r="E449" s="305" t="s">
        <v>232</v>
      </c>
      <c r="F449" s="277" t="s">
        <v>916</v>
      </c>
      <c r="G449" s="522" t="s">
        <v>28</v>
      </c>
      <c r="H449" s="248">
        <v>50</v>
      </c>
      <c r="I449" s="290" t="str">
        <f t="shared" si="37"/>
        <v>-</v>
      </c>
      <c r="J449" s="255" t="str">
        <f t="shared" si="38"/>
        <v>USD 35 / 40</v>
      </c>
      <c r="K449" s="289">
        <f t="array" ref="K449">INDEX(Table1[[CBM]:[TON]],MATCH(运价!$M449&amp;运价!$N449&amp;运价!$O449&amp;运价!$P449&amp;运价!$Q449,Table1[港口名]&amp;Table1[中转港]&amp;Table1[运价类型]&amp;Table1[直客/
同行]&amp;Table1[RT范围],0),MATCH(运价!K$28,Table1[[#Headers],[CBM]:[TON]],0))</f>
        <v>35</v>
      </c>
      <c r="L449" s="289">
        <f t="array" ref="L449">INDEX(Table1[[CBM]:[TON]],MATCH(运价!$M449&amp;运价!$N449&amp;运价!$O449&amp;运价!$P449&amp;运价!$Q449,Table1[港口名]&amp;Table1[中转港]&amp;Table1[运价类型]&amp;Table1[直客/
同行]&amp;Table1[RT范围],0),MATCH(运价!L$28,Table1[[#Headers],[CBM]:[TON]],0))</f>
        <v>40</v>
      </c>
      <c r="M449" s="225" t="s">
        <v>917</v>
      </c>
      <c r="N449" s="225" t="s">
        <v>917</v>
      </c>
      <c r="O449" s="225" t="s">
        <v>63</v>
      </c>
      <c r="P449" s="225" t="s">
        <v>64</v>
      </c>
      <c r="Q449" s="225" t="s">
        <v>65</v>
      </c>
      <c r="S449" s="197"/>
      <c r="T449" s="197"/>
      <c r="U449" s="197"/>
      <c r="V449" s="197"/>
      <c r="W449" s="197"/>
      <c r="X449" s="197"/>
      <c r="Y449" s="197"/>
      <c r="Z449" s="197"/>
      <c r="AA449" s="197"/>
      <c r="AB449" s="197"/>
      <c r="AC449" s="197"/>
      <c r="AD449" s="197"/>
      <c r="AE449" s="197"/>
      <c r="AF449" s="197"/>
      <c r="AG449" s="197"/>
      <c r="AH449" s="197"/>
      <c r="AI449" s="197"/>
      <c r="AJ449" s="197"/>
      <c r="AK449" s="197"/>
      <c r="AL449" s="197"/>
      <c r="AM449" s="197"/>
      <c r="AN449" s="197"/>
      <c r="AO449" s="197"/>
      <c r="AP449" s="197"/>
      <c r="AQ449" s="197"/>
      <c r="AR449" s="197"/>
      <c r="AS449" s="197"/>
      <c r="AT449" s="197"/>
      <c r="AU449" s="197"/>
      <c r="AV449" s="197"/>
      <c r="AW449" s="197"/>
      <c r="AX449" s="197"/>
      <c r="AY449" s="197"/>
      <c r="AZ449" s="197"/>
      <c r="BA449" s="197"/>
      <c r="BB449" s="197"/>
    </row>
    <row r="450" spans="1:54" s="197" customFormat="1" ht="19.5" customHeight="1">
      <c r="A450" s="310" t="s">
        <v>918</v>
      </c>
      <c r="B450" s="261" t="s">
        <v>571</v>
      </c>
      <c r="C450" s="545">
        <v>0</v>
      </c>
      <c r="D450" s="546"/>
      <c r="E450" s="305" t="s">
        <v>232</v>
      </c>
      <c r="F450" s="277" t="s">
        <v>916</v>
      </c>
      <c r="G450" s="277" t="s">
        <v>917</v>
      </c>
      <c r="H450" s="248">
        <v>57</v>
      </c>
      <c r="I450" s="290" t="str">
        <f t="shared" si="37"/>
        <v>-</v>
      </c>
      <c r="J450" s="255" t="str">
        <f t="shared" si="38"/>
        <v>USD 50 / 55</v>
      </c>
      <c r="K450" s="289">
        <f t="array" ref="K450">INDEX(Table1[[CBM]:[TON]],MATCH(运价!$M450&amp;运价!$N450&amp;运价!$O450&amp;运价!$P450&amp;运价!$Q450,Table1[港口名]&amp;Table1[中转港]&amp;Table1[运价类型]&amp;Table1[直客/
同行]&amp;Table1[RT范围],0),MATCH(运价!K$28,Table1[[#Headers],[CBM]:[TON]],0))</f>
        <v>50</v>
      </c>
      <c r="L450" s="289">
        <f t="array" ref="L450">INDEX(Table1[[CBM]:[TON]],MATCH(运价!$M450&amp;运价!$N450&amp;运价!$O450&amp;运价!$P450&amp;运价!$Q450,Table1[港口名]&amp;Table1[中转港]&amp;Table1[运价类型]&amp;Table1[直客/
同行]&amp;Table1[RT范围],0),MATCH(运价!L$28,Table1[[#Headers],[CBM]:[TON]],0))</f>
        <v>55</v>
      </c>
      <c r="M450" s="225" t="s">
        <v>919</v>
      </c>
      <c r="N450" s="225" t="s">
        <v>917</v>
      </c>
      <c r="O450" s="225" t="s">
        <v>63</v>
      </c>
      <c r="P450" s="225" t="s">
        <v>64</v>
      </c>
      <c r="Q450" s="225" t="s">
        <v>65</v>
      </c>
    </row>
    <row r="451" spans="1:54" s="197" customFormat="1" ht="19.5" customHeight="1">
      <c r="A451" s="301" t="s">
        <v>920</v>
      </c>
      <c r="B451" s="261" t="s">
        <v>571</v>
      </c>
      <c r="C451" s="559">
        <v>0</v>
      </c>
      <c r="D451" s="560"/>
      <c r="E451" s="305" t="s">
        <v>232</v>
      </c>
      <c r="F451" s="277" t="s">
        <v>916</v>
      </c>
      <c r="G451" s="278" t="s">
        <v>917</v>
      </c>
      <c r="H451" s="248">
        <v>57</v>
      </c>
      <c r="I451" s="290" t="str">
        <f t="shared" si="37"/>
        <v>-</v>
      </c>
      <c r="J451" s="255" t="str">
        <f t="shared" si="38"/>
        <v>USD 50 / 55</v>
      </c>
      <c r="K451" s="289">
        <f t="array" ref="K451">INDEX(Table1[[CBM]:[TON]],MATCH(运价!$M451&amp;运价!$N451&amp;运价!$O451&amp;运价!$P451&amp;运价!$Q451,Table1[港口名]&amp;Table1[中转港]&amp;Table1[运价类型]&amp;Table1[直客/
同行]&amp;Table1[RT范围],0),MATCH(运价!K$28,Table1[[#Headers],[CBM]:[TON]],0))</f>
        <v>50</v>
      </c>
      <c r="L451" s="289">
        <f t="array" ref="L451">INDEX(Table1[[CBM]:[TON]],MATCH(运价!$M451&amp;运价!$N451&amp;运价!$O451&amp;运价!$P451&amp;运价!$Q451,Table1[港口名]&amp;Table1[中转港]&amp;Table1[运价类型]&amp;Table1[直客/
同行]&amp;Table1[RT范围],0),MATCH(运价!L$28,Table1[[#Headers],[CBM]:[TON]],0))</f>
        <v>55</v>
      </c>
      <c r="M451" s="225" t="s">
        <v>921</v>
      </c>
      <c r="N451" s="225" t="s">
        <v>917</v>
      </c>
      <c r="O451" s="225" t="s">
        <v>63</v>
      </c>
      <c r="P451" s="225" t="s">
        <v>64</v>
      </c>
      <c r="Q451" s="225" t="s">
        <v>65</v>
      </c>
    </row>
    <row r="452" spans="1:54" s="198" customFormat="1" ht="19.5" customHeight="1">
      <c r="A452" s="301" t="s">
        <v>922</v>
      </c>
      <c r="B452" s="261" t="s">
        <v>571</v>
      </c>
      <c r="C452" s="559">
        <v>0</v>
      </c>
      <c r="D452" s="560"/>
      <c r="E452" s="305" t="s">
        <v>232</v>
      </c>
      <c r="F452" s="277" t="s">
        <v>916</v>
      </c>
      <c r="G452" s="278" t="s">
        <v>917</v>
      </c>
      <c r="H452" s="248">
        <v>57</v>
      </c>
      <c r="I452" s="290" t="str">
        <f t="shared" si="37"/>
        <v>-</v>
      </c>
      <c r="J452" s="431" t="str">
        <f t="shared" si="38"/>
        <v>USD 50 / 55</v>
      </c>
      <c r="K452" s="289">
        <f t="array" ref="K452">INDEX(Table1[[CBM]:[TON]],MATCH(运价!$M452&amp;运价!$N452&amp;运价!$O452&amp;运价!$P452&amp;运价!$Q452,Table1[港口名]&amp;Table1[中转港]&amp;Table1[运价类型]&amp;Table1[直客/
同行]&amp;Table1[RT范围],0),MATCH(运价!K$28,Table1[[#Headers],[CBM]:[TON]],0))</f>
        <v>50</v>
      </c>
      <c r="L452" s="289">
        <f t="array" ref="L452">INDEX(Table1[[CBM]:[TON]],MATCH(运价!$M452&amp;运价!$N452&amp;运价!$O452&amp;运价!$P452&amp;运价!$Q452,Table1[港口名]&amp;Table1[中转港]&amp;Table1[运价类型]&amp;Table1[直客/
同行]&amp;Table1[RT范围],0),MATCH(运价!L$28,Table1[[#Headers],[CBM]:[TON]],0))</f>
        <v>55</v>
      </c>
      <c r="M452" s="225" t="s">
        <v>923</v>
      </c>
      <c r="N452" s="187" t="s">
        <v>917</v>
      </c>
      <c r="O452" s="225" t="s">
        <v>63</v>
      </c>
      <c r="P452" s="225" t="s">
        <v>64</v>
      </c>
      <c r="Q452" s="225" t="s">
        <v>65</v>
      </c>
      <c r="S452" s="197"/>
      <c r="T452" s="197"/>
      <c r="U452" s="197"/>
      <c r="V452" s="197"/>
      <c r="W452" s="197"/>
      <c r="X452" s="197"/>
      <c r="Y452" s="197"/>
      <c r="Z452" s="197"/>
      <c r="AA452" s="197"/>
      <c r="AB452" s="197"/>
      <c r="AC452" s="197"/>
      <c r="AD452" s="197"/>
      <c r="AE452" s="197"/>
      <c r="AF452" s="197"/>
      <c r="AG452" s="197"/>
      <c r="AH452" s="197"/>
      <c r="AI452" s="197"/>
      <c r="AJ452" s="197"/>
      <c r="AK452" s="197"/>
      <c r="AL452" s="197"/>
      <c r="AM452" s="197"/>
      <c r="AN452" s="197"/>
      <c r="AO452" s="197"/>
      <c r="AP452" s="197"/>
      <c r="AQ452" s="197"/>
      <c r="AR452" s="197"/>
      <c r="AS452" s="197"/>
      <c r="AT452" s="197"/>
      <c r="AU452" s="197"/>
      <c r="AV452" s="197"/>
      <c r="AW452" s="197"/>
      <c r="AX452" s="197"/>
      <c r="AY452" s="197"/>
      <c r="AZ452" s="197"/>
      <c r="BA452" s="197"/>
      <c r="BB452" s="197"/>
    </row>
    <row r="453" spans="1:54" s="197" customFormat="1" ht="19.5" customHeight="1">
      <c r="A453" s="301" t="s">
        <v>924</v>
      </c>
      <c r="B453" s="261" t="s">
        <v>577</v>
      </c>
      <c r="C453" s="559">
        <v>0</v>
      </c>
      <c r="D453" s="560"/>
      <c r="E453" s="305" t="s">
        <v>232</v>
      </c>
      <c r="F453" s="277" t="s">
        <v>925</v>
      </c>
      <c r="G453" s="521" t="s">
        <v>28</v>
      </c>
      <c r="H453" s="296" t="s">
        <v>926</v>
      </c>
      <c r="I453" s="290" t="str">
        <f t="shared" si="37"/>
        <v>-</v>
      </c>
      <c r="J453" s="431" t="str">
        <f t="shared" si="38"/>
        <v>USD 70 / 75</v>
      </c>
      <c r="K453" s="289">
        <f t="array" ref="K453">INDEX(Table1[[CBM]:[TON]],MATCH(运价!$M453&amp;运价!$N453&amp;运价!$O453&amp;运价!$P453&amp;运价!$Q453,Table1[港口名]&amp;Table1[中转港]&amp;Table1[运价类型]&amp;Table1[直客/
同行]&amp;Table1[RT范围],0),MATCH(运价!K$28,Table1[[#Headers],[CBM]:[TON]],0))</f>
        <v>70</v>
      </c>
      <c r="L453" s="289">
        <f t="array" ref="L453">INDEX(Table1[[CBM]:[TON]],MATCH(运价!$M453&amp;运价!$N453&amp;运价!$O453&amp;运价!$P453&amp;运价!$Q453,Table1[港口名]&amp;Table1[中转港]&amp;Table1[运价类型]&amp;Table1[直客/
同行]&amp;Table1[RT范围],0),MATCH(运价!L$28,Table1[[#Headers],[CBM]:[TON]],0))</f>
        <v>75</v>
      </c>
      <c r="M453" s="225" t="s">
        <v>927</v>
      </c>
      <c r="N453" s="225" t="s">
        <v>927</v>
      </c>
      <c r="O453" s="225" t="s">
        <v>63</v>
      </c>
      <c r="P453" s="225" t="s">
        <v>64</v>
      </c>
      <c r="Q453" s="225" t="s">
        <v>65</v>
      </c>
    </row>
    <row r="454" spans="1:54" ht="19.5" customHeight="1">
      <c r="A454" s="301" t="s">
        <v>928</v>
      </c>
      <c r="B454" s="274" t="s">
        <v>870</v>
      </c>
      <c r="C454" s="559">
        <v>0</v>
      </c>
      <c r="D454" s="560"/>
      <c r="E454" s="305" t="s">
        <v>232</v>
      </c>
      <c r="F454" s="277" t="s">
        <v>925</v>
      </c>
      <c r="G454" s="278" t="s">
        <v>927</v>
      </c>
      <c r="H454" s="296">
        <v>55</v>
      </c>
      <c r="I454" s="290" t="str">
        <f t="shared" si="37"/>
        <v>-</v>
      </c>
      <c r="J454" s="431" t="str">
        <f t="shared" si="38"/>
        <v>USD 135 / 140</v>
      </c>
      <c r="K454" s="289">
        <f t="array" ref="K454">INDEX(Table1[[CBM]:[TON]],MATCH(运价!$M454&amp;运价!$N454&amp;运价!$O454&amp;运价!$P454&amp;运价!$Q454,Table1[港口名]&amp;Table1[中转港]&amp;Table1[运价类型]&amp;Table1[直客/
同行]&amp;Table1[RT范围],0),MATCH(运价!K$28,Table1[[#Headers],[CBM]:[TON]],0))</f>
        <v>135</v>
      </c>
      <c r="L454" s="289">
        <f t="array" ref="L454">INDEX(Table1[[CBM]:[TON]],MATCH(运价!$M454&amp;运价!$N454&amp;运价!$O454&amp;运价!$P454&amp;运价!$Q454,Table1[港口名]&amp;Table1[中转港]&amp;Table1[运价类型]&amp;Table1[直客/
同行]&amp;Table1[RT范围],0),MATCH(运价!L$28,Table1[[#Headers],[CBM]:[TON]],0))</f>
        <v>140</v>
      </c>
      <c r="M454" s="225" t="s">
        <v>929</v>
      </c>
      <c r="N454" s="225" t="s">
        <v>927</v>
      </c>
      <c r="O454" s="225" t="s">
        <v>63</v>
      </c>
      <c r="P454" s="225" t="s">
        <v>64</v>
      </c>
      <c r="Q454" s="225" t="s">
        <v>65</v>
      </c>
      <c r="S454" s="197"/>
      <c r="T454" s="197"/>
      <c r="U454" s="197"/>
      <c r="V454" s="197"/>
      <c r="W454" s="197"/>
      <c r="X454" s="197"/>
      <c r="Y454" s="197"/>
      <c r="Z454" s="197"/>
      <c r="AA454" s="197"/>
      <c r="AB454" s="197"/>
      <c r="AC454" s="197"/>
      <c r="AD454" s="197"/>
      <c r="AE454" s="197"/>
      <c r="AF454" s="197"/>
      <c r="AG454" s="197"/>
      <c r="AH454" s="197"/>
      <c r="AI454" s="197"/>
      <c r="AJ454" s="197"/>
      <c r="AK454" s="197"/>
      <c r="AL454" s="197"/>
      <c r="AM454" s="197"/>
      <c r="AN454" s="197"/>
      <c r="AO454" s="197"/>
      <c r="AP454" s="197"/>
      <c r="AQ454" s="197"/>
      <c r="AR454" s="197"/>
      <c r="AS454" s="197"/>
      <c r="AT454" s="197"/>
      <c r="AU454" s="197"/>
      <c r="AV454" s="197"/>
      <c r="AW454" s="197"/>
      <c r="AX454" s="197"/>
      <c r="AY454" s="197"/>
      <c r="AZ454" s="197"/>
      <c r="BA454" s="197"/>
      <c r="BB454" s="197"/>
    </row>
    <row r="455" spans="1:54" s="218" customFormat="1" ht="19.5" customHeight="1">
      <c r="A455" s="301" t="s">
        <v>930</v>
      </c>
      <c r="B455" s="274" t="s">
        <v>870</v>
      </c>
      <c r="C455" s="559">
        <v>0</v>
      </c>
      <c r="D455" s="560"/>
      <c r="E455" s="305" t="s">
        <v>232</v>
      </c>
      <c r="F455" s="277" t="s">
        <v>925</v>
      </c>
      <c r="G455" s="278" t="s">
        <v>927</v>
      </c>
      <c r="H455" s="296">
        <v>55</v>
      </c>
      <c r="I455" s="290" t="str">
        <f t="shared" si="37"/>
        <v>-</v>
      </c>
      <c r="J455" s="255" t="str">
        <f t="shared" si="38"/>
        <v>USD 135 / 140</v>
      </c>
      <c r="K455" s="289">
        <f t="array" ref="K455">INDEX(Table1[[CBM]:[TON]],MATCH(运价!$M455&amp;运价!$N455&amp;运价!$O455&amp;运价!$P455&amp;运价!$Q455,Table1[港口名]&amp;Table1[中转港]&amp;Table1[运价类型]&amp;Table1[直客/
同行]&amp;Table1[RT范围],0),MATCH(运价!K$28,Table1[[#Headers],[CBM]:[TON]],0))</f>
        <v>135</v>
      </c>
      <c r="L455" s="289">
        <f t="array" ref="L455">INDEX(Table1[[CBM]:[TON]],MATCH(运价!$M455&amp;运价!$N455&amp;运价!$O455&amp;运价!$P455&amp;运价!$Q455,Table1[港口名]&amp;Table1[中转港]&amp;Table1[运价类型]&amp;Table1[直客/
同行]&amp;Table1[RT范围],0),MATCH(运价!L$28,Table1[[#Headers],[CBM]:[TON]],0))</f>
        <v>140</v>
      </c>
      <c r="M455" s="225" t="s">
        <v>931</v>
      </c>
      <c r="N455" s="225" t="s">
        <v>927</v>
      </c>
      <c r="O455" s="225" t="s">
        <v>63</v>
      </c>
      <c r="P455" s="225" t="s">
        <v>64</v>
      </c>
      <c r="Q455" s="225" t="s">
        <v>65</v>
      </c>
      <c r="S455" s="197"/>
      <c r="T455" s="197"/>
      <c r="U455" s="197"/>
      <c r="V455" s="197"/>
      <c r="W455" s="197"/>
      <c r="X455" s="197"/>
      <c r="Y455" s="197"/>
      <c r="Z455" s="197"/>
      <c r="AA455" s="197"/>
      <c r="AB455" s="197"/>
      <c r="AC455" s="197"/>
      <c r="AD455" s="197"/>
      <c r="AE455" s="197"/>
      <c r="AF455" s="197"/>
      <c r="AG455" s="197"/>
      <c r="AH455" s="197"/>
      <c r="AI455" s="197"/>
      <c r="AJ455" s="197"/>
      <c r="AK455" s="197"/>
      <c r="AL455" s="197"/>
      <c r="AM455" s="197"/>
      <c r="AN455" s="197"/>
      <c r="AO455" s="197"/>
      <c r="AP455" s="197"/>
      <c r="AQ455" s="197"/>
      <c r="AR455" s="197"/>
      <c r="AS455" s="197"/>
      <c r="AT455" s="197"/>
      <c r="AU455" s="197"/>
      <c r="AV455" s="197"/>
      <c r="AW455" s="197"/>
      <c r="AX455" s="197"/>
      <c r="AY455" s="197"/>
      <c r="AZ455" s="197"/>
      <c r="BA455" s="197"/>
      <c r="BB455" s="197"/>
    </row>
    <row r="456" spans="1:54" s="219" customFormat="1" ht="19.5" customHeight="1">
      <c r="A456" s="433" t="s">
        <v>932</v>
      </c>
      <c r="B456" s="434" t="s">
        <v>933</v>
      </c>
      <c r="C456" s="559">
        <v>0</v>
      </c>
      <c r="D456" s="560"/>
      <c r="E456" s="305" t="s">
        <v>232</v>
      </c>
      <c r="F456" s="277" t="s">
        <v>925</v>
      </c>
      <c r="G456" s="521" t="s">
        <v>28</v>
      </c>
      <c r="H456" s="296">
        <v>55</v>
      </c>
      <c r="I456" s="290" t="str">
        <f t="shared" si="37"/>
        <v>-</v>
      </c>
      <c r="J456" s="255" t="str">
        <f t="shared" si="38"/>
        <v>USD 85 / 90</v>
      </c>
      <c r="K456" s="289">
        <f t="array" ref="K456">INDEX(Table1[[CBM]:[TON]],MATCH(运价!$M456&amp;运价!$N456&amp;运价!$O456&amp;运价!$P456&amp;运价!$Q456,Table1[港口名]&amp;Table1[中转港]&amp;Table1[运价类型]&amp;Table1[直客/
同行]&amp;Table1[RT范围],0),MATCH(运价!K$28,Table1[[#Headers],[CBM]:[TON]],0))</f>
        <v>85</v>
      </c>
      <c r="L456" s="289">
        <f t="array" ref="L456">INDEX(Table1[[CBM]:[TON]],MATCH(运价!$M456&amp;运价!$N456&amp;运价!$O456&amp;运价!$P456&amp;运价!$Q456,Table1[港口名]&amp;Table1[中转港]&amp;Table1[运价类型]&amp;Table1[直客/
同行]&amp;Table1[RT范围],0),MATCH(运价!L$28,Table1[[#Headers],[CBM]:[TON]],0))</f>
        <v>90</v>
      </c>
      <c r="M456" s="292" t="s">
        <v>934</v>
      </c>
      <c r="N456" s="292" t="s">
        <v>934</v>
      </c>
      <c r="O456" s="225" t="s">
        <v>63</v>
      </c>
      <c r="P456" s="225" t="s">
        <v>64</v>
      </c>
      <c r="Q456" s="225" t="s">
        <v>65</v>
      </c>
      <c r="R456" s="197"/>
      <c r="S456" s="197"/>
      <c r="T456" s="197"/>
      <c r="U456" s="197"/>
      <c r="V456" s="197"/>
      <c r="W456" s="197"/>
      <c r="X456" s="197"/>
      <c r="Y456" s="197"/>
      <c r="Z456" s="197"/>
      <c r="AA456" s="197"/>
      <c r="AB456" s="197"/>
      <c r="AC456" s="197"/>
      <c r="AD456" s="197"/>
      <c r="AE456" s="197"/>
      <c r="AF456" s="197"/>
      <c r="AG456" s="197"/>
      <c r="AH456" s="197"/>
      <c r="AI456" s="197"/>
      <c r="AJ456" s="197"/>
      <c r="AK456" s="197"/>
      <c r="AL456" s="197"/>
      <c r="AM456" s="197"/>
      <c r="AN456" s="197"/>
      <c r="AO456" s="197"/>
      <c r="AP456" s="197"/>
      <c r="AQ456" s="197"/>
      <c r="AR456" s="197"/>
      <c r="AS456" s="197"/>
      <c r="AT456" s="197"/>
      <c r="AU456" s="197"/>
      <c r="AV456" s="197"/>
      <c r="AW456" s="197"/>
      <c r="AX456" s="197"/>
      <c r="AY456" s="197"/>
      <c r="AZ456" s="197"/>
      <c r="BA456" s="197"/>
      <c r="BB456" s="197"/>
    </row>
    <row r="457" spans="1:54" s="219" customFormat="1" ht="19.5" customHeight="1">
      <c r="A457" s="433" t="s">
        <v>935</v>
      </c>
      <c r="B457" s="434" t="s">
        <v>715</v>
      </c>
      <c r="C457" s="559">
        <v>0</v>
      </c>
      <c r="D457" s="560"/>
      <c r="E457" s="305" t="s">
        <v>232</v>
      </c>
      <c r="F457" s="277" t="s">
        <v>925</v>
      </c>
      <c r="G457" s="278" t="s">
        <v>934</v>
      </c>
      <c r="H457" s="296">
        <v>57</v>
      </c>
      <c r="I457" s="290" t="str">
        <f t="shared" si="37"/>
        <v>-</v>
      </c>
      <c r="J457" s="255" t="str">
        <f t="shared" si="38"/>
        <v>USD 131 / 136</v>
      </c>
      <c r="K457" s="289">
        <f t="array" ref="K457">INDEX(Table1[[CBM]:[TON]],MATCH(运价!$M457&amp;运价!$N457&amp;运价!$O457&amp;运价!$P457&amp;运价!$Q457,Table1[港口名]&amp;Table1[中转港]&amp;Table1[运价类型]&amp;Table1[直客/
同行]&amp;Table1[RT范围],0),MATCH(运价!K$28,Table1[[#Headers],[CBM]:[TON]],0))</f>
        <v>131</v>
      </c>
      <c r="L457" s="289">
        <f t="array" ref="L457">INDEX(Table1[[CBM]:[TON]],MATCH(运价!$M457&amp;运价!$N457&amp;运价!$O457&amp;运价!$P457&amp;运价!$Q457,Table1[港口名]&amp;Table1[中转港]&amp;Table1[运价类型]&amp;Table1[直客/
同行]&amp;Table1[RT范围],0),MATCH(运价!L$28,Table1[[#Headers],[CBM]:[TON]],0))</f>
        <v>136</v>
      </c>
      <c r="M457" s="292" t="s">
        <v>936</v>
      </c>
      <c r="N457" s="225" t="s">
        <v>934</v>
      </c>
      <c r="O457" s="225" t="s">
        <v>63</v>
      </c>
      <c r="P457" s="225" t="s">
        <v>64</v>
      </c>
      <c r="Q457" s="225" t="s">
        <v>65</v>
      </c>
      <c r="R457" s="197"/>
      <c r="S457" s="197"/>
      <c r="T457" s="197"/>
      <c r="U457" s="197"/>
      <c r="V457" s="197"/>
      <c r="W457" s="197"/>
      <c r="X457" s="197"/>
      <c r="Y457" s="197"/>
      <c r="Z457" s="197"/>
      <c r="AA457" s="197"/>
      <c r="AB457" s="197"/>
      <c r="AC457" s="197"/>
      <c r="AD457" s="197"/>
      <c r="AE457" s="197"/>
      <c r="AF457" s="197"/>
      <c r="AG457" s="197"/>
      <c r="AH457" s="197"/>
      <c r="AI457" s="197"/>
      <c r="AJ457" s="197"/>
      <c r="AK457" s="197"/>
      <c r="AL457" s="197"/>
      <c r="AM457" s="197"/>
      <c r="AN457" s="197"/>
      <c r="AO457" s="197"/>
      <c r="AP457" s="197"/>
      <c r="AQ457" s="197"/>
      <c r="AR457" s="197"/>
      <c r="AS457" s="197"/>
      <c r="AT457" s="197"/>
      <c r="AU457" s="197"/>
      <c r="AV457" s="197"/>
      <c r="AW457" s="197"/>
      <c r="AX457" s="197"/>
      <c r="AY457" s="197"/>
      <c r="AZ457" s="197"/>
      <c r="BA457" s="197"/>
      <c r="BB457" s="197"/>
    </row>
    <row r="458" spans="1:54" s="213" customFormat="1" ht="19.5" customHeight="1">
      <c r="A458" s="433" t="s">
        <v>937</v>
      </c>
      <c r="B458" s="434" t="s">
        <v>715</v>
      </c>
      <c r="C458" s="559"/>
      <c r="D458" s="560"/>
      <c r="E458" s="305" t="s">
        <v>232</v>
      </c>
      <c r="F458" s="277" t="s">
        <v>925</v>
      </c>
      <c r="G458" s="278" t="s">
        <v>934</v>
      </c>
      <c r="H458" s="296">
        <v>57</v>
      </c>
      <c r="I458" s="290" t="str">
        <f t="shared" si="37"/>
        <v>-</v>
      </c>
      <c r="J458" s="255" t="str">
        <f t="shared" si="38"/>
        <v>USD 131 / 136</v>
      </c>
      <c r="K458" s="289">
        <f t="array" ref="K458">INDEX(Table1[[CBM]:[TON]],MATCH(运价!$M458&amp;运价!$N458&amp;运价!$O458&amp;运价!$P458&amp;运价!$Q458,Table1[港口名]&amp;Table1[中转港]&amp;Table1[运价类型]&amp;Table1[直客/
同行]&amp;Table1[RT范围],0),MATCH(运价!K$28,Table1[[#Headers],[CBM]:[TON]],0))</f>
        <v>131</v>
      </c>
      <c r="L458" s="289">
        <f t="array" ref="L458">INDEX(Table1[[CBM]:[TON]],MATCH(运价!$M458&amp;运价!$N458&amp;运价!$O458&amp;运价!$P458&amp;运价!$Q458,Table1[港口名]&amp;Table1[中转港]&amp;Table1[运价类型]&amp;Table1[直客/
同行]&amp;Table1[RT范围],0),MATCH(运价!L$28,Table1[[#Headers],[CBM]:[TON]],0))</f>
        <v>136</v>
      </c>
      <c r="M458" s="295" t="s">
        <v>938</v>
      </c>
      <c r="N458" s="225" t="s">
        <v>934</v>
      </c>
      <c r="O458" s="225" t="s">
        <v>63</v>
      </c>
      <c r="P458" s="225" t="s">
        <v>64</v>
      </c>
      <c r="Q458" s="225" t="s">
        <v>65</v>
      </c>
      <c r="R458" s="197"/>
      <c r="S458" s="197"/>
      <c r="T458" s="197"/>
      <c r="U458" s="197"/>
      <c r="V458" s="197"/>
      <c r="W458" s="197"/>
      <c r="X458" s="197"/>
      <c r="Y458" s="197"/>
      <c r="Z458" s="197"/>
      <c r="AA458" s="197"/>
      <c r="AB458" s="197"/>
      <c r="AC458" s="197"/>
      <c r="AD458" s="197"/>
      <c r="AE458" s="197"/>
      <c r="AF458" s="197"/>
      <c r="AG458" s="197"/>
      <c r="AH458" s="197"/>
      <c r="AI458" s="197"/>
      <c r="AJ458" s="197"/>
      <c r="AK458" s="197"/>
      <c r="AL458" s="197"/>
      <c r="AM458" s="197"/>
      <c r="AN458" s="197"/>
      <c r="AO458" s="197"/>
      <c r="AP458" s="197"/>
      <c r="AQ458" s="197"/>
      <c r="AR458" s="197"/>
      <c r="AS458" s="197"/>
      <c r="AT458" s="197"/>
      <c r="AU458" s="197"/>
      <c r="AV458" s="197"/>
      <c r="AW458" s="197"/>
      <c r="AX458" s="197"/>
      <c r="AY458" s="197"/>
      <c r="AZ458" s="197"/>
      <c r="BA458" s="197"/>
      <c r="BB458" s="197"/>
    </row>
    <row r="459" spans="1:54" s="198" customFormat="1" ht="19.5" customHeight="1">
      <c r="A459" s="547" t="s">
        <v>615</v>
      </c>
      <c r="B459" s="548"/>
      <c r="C459" s="548"/>
      <c r="D459" s="548"/>
      <c r="E459" s="548"/>
      <c r="F459" s="548"/>
      <c r="G459" s="548"/>
      <c r="H459" s="549"/>
      <c r="I459" s="290"/>
      <c r="J459" s="255"/>
      <c r="K459" s="289"/>
      <c r="L459" s="289"/>
      <c r="M459" s="292"/>
      <c r="N459" s="225"/>
      <c r="O459" s="225"/>
      <c r="P459" s="225"/>
      <c r="Q459" s="225"/>
      <c r="R459" s="197"/>
      <c r="S459" s="197"/>
      <c r="T459" s="197"/>
      <c r="U459" s="197"/>
      <c r="V459" s="197"/>
      <c r="W459" s="197"/>
      <c r="X459" s="197"/>
      <c r="Y459" s="197"/>
      <c r="Z459" s="197"/>
      <c r="AA459" s="197"/>
      <c r="AB459" s="197"/>
      <c r="AC459" s="197"/>
      <c r="AD459" s="197"/>
      <c r="AE459" s="197"/>
      <c r="AF459" s="197"/>
      <c r="AG459" s="197"/>
      <c r="AH459" s="197"/>
      <c r="AI459" s="197"/>
      <c r="AJ459" s="197"/>
      <c r="AK459" s="197"/>
      <c r="AL459" s="197"/>
      <c r="AM459" s="197"/>
      <c r="AN459" s="197"/>
      <c r="AO459" s="197"/>
      <c r="AP459" s="197"/>
      <c r="AQ459" s="197"/>
      <c r="AR459" s="197"/>
      <c r="AS459" s="197"/>
      <c r="AT459" s="197"/>
      <c r="AU459" s="197"/>
      <c r="AV459" s="197"/>
      <c r="AW459" s="197"/>
      <c r="AX459" s="197"/>
      <c r="AY459" s="197"/>
      <c r="AZ459" s="197"/>
      <c r="BA459" s="197"/>
      <c r="BB459" s="197"/>
    </row>
    <row r="460" spans="1:54" s="198" customFormat="1" ht="19.5" customHeight="1">
      <c r="A460" s="554" t="s">
        <v>939</v>
      </c>
      <c r="B460" s="555"/>
      <c r="C460" s="555"/>
      <c r="D460" s="555"/>
      <c r="E460" s="555"/>
      <c r="F460" s="555"/>
      <c r="G460" s="555"/>
      <c r="H460" s="556"/>
      <c r="I460" s="290"/>
      <c r="J460" s="288"/>
      <c r="K460" s="289"/>
      <c r="L460" s="289"/>
      <c r="M460" s="224"/>
      <c r="N460" s="224"/>
      <c r="O460" s="224"/>
      <c r="P460" s="224"/>
      <c r="Q460" s="224"/>
      <c r="R460"/>
      <c r="S460" s="197"/>
      <c r="T460" s="197"/>
      <c r="U460" s="197"/>
      <c r="V460" s="197"/>
      <c r="W460" s="197"/>
      <c r="X460" s="197"/>
      <c r="Y460" s="197"/>
      <c r="Z460" s="197"/>
      <c r="AA460" s="197"/>
      <c r="AB460" s="197"/>
      <c r="AC460" s="197"/>
      <c r="AD460" s="197"/>
      <c r="AE460" s="197"/>
      <c r="AF460" s="197"/>
      <c r="AG460" s="197"/>
      <c r="AH460" s="197"/>
      <c r="AI460" s="197"/>
      <c r="AJ460" s="197"/>
      <c r="AK460" s="197"/>
      <c r="AL460" s="197"/>
      <c r="AM460" s="197"/>
      <c r="AN460" s="197"/>
      <c r="AO460" s="197"/>
      <c r="AP460" s="197"/>
      <c r="AQ460" s="197"/>
      <c r="AR460" s="197"/>
      <c r="AS460" s="197"/>
      <c r="AT460" s="197"/>
      <c r="AU460" s="197"/>
      <c r="AV460" s="197"/>
      <c r="AW460" s="197"/>
      <c r="AX460" s="197"/>
      <c r="AY460" s="197"/>
      <c r="AZ460" s="197"/>
      <c r="BA460" s="197"/>
      <c r="BB460" s="197"/>
    </row>
    <row r="461" spans="1:54" s="198" customFormat="1" ht="19.5" customHeight="1">
      <c r="A461" s="374" t="s">
        <v>940</v>
      </c>
      <c r="B461" s="375"/>
      <c r="C461" s="375"/>
      <c r="D461" s="375"/>
      <c r="E461" s="375"/>
      <c r="F461" s="375"/>
      <c r="G461" s="375"/>
      <c r="H461" s="376"/>
      <c r="I461" s="290"/>
      <c r="J461" s="288"/>
      <c r="K461" s="289"/>
      <c r="L461" s="289"/>
      <c r="M461" s="224"/>
      <c r="N461" s="224"/>
      <c r="O461" s="224"/>
      <c r="P461" s="224"/>
      <c r="Q461" s="224"/>
      <c r="R461"/>
      <c r="S461" s="197"/>
      <c r="T461" s="197"/>
      <c r="U461" s="197"/>
      <c r="V461" s="197"/>
      <c r="W461" s="197"/>
      <c r="X461" s="197"/>
      <c r="Y461" s="197"/>
      <c r="Z461" s="197"/>
      <c r="AA461" s="197"/>
      <c r="AB461" s="197"/>
      <c r="AC461" s="197"/>
      <c r="AD461" s="197"/>
      <c r="AE461" s="197"/>
      <c r="AF461" s="197"/>
      <c r="AG461" s="197"/>
      <c r="AH461" s="197"/>
      <c r="AI461" s="197"/>
      <c r="AJ461" s="197"/>
      <c r="AK461" s="197"/>
      <c r="AL461" s="197"/>
      <c r="AM461" s="197"/>
      <c r="AN461" s="197"/>
      <c r="AO461" s="197"/>
      <c r="AP461" s="197"/>
      <c r="AQ461" s="197"/>
      <c r="AR461" s="197"/>
      <c r="AS461" s="197"/>
      <c r="AT461" s="197"/>
      <c r="AU461" s="197"/>
      <c r="AV461" s="197"/>
      <c r="AW461" s="197"/>
      <c r="AX461" s="197"/>
      <c r="AY461" s="197"/>
      <c r="AZ461" s="197"/>
      <c r="BA461" s="197"/>
      <c r="BB461" s="197"/>
    </row>
    <row r="462" spans="1:54" s="198" customFormat="1" ht="19.5" customHeight="1">
      <c r="A462" s="547" t="s">
        <v>580</v>
      </c>
      <c r="B462" s="548"/>
      <c r="C462" s="548"/>
      <c r="D462" s="548"/>
      <c r="E462" s="548"/>
      <c r="F462" s="548"/>
      <c r="G462" s="548"/>
      <c r="H462" s="549"/>
      <c r="I462" s="290"/>
      <c r="J462" s="255"/>
      <c r="K462" s="289"/>
      <c r="L462" s="289"/>
      <c r="M462" s="225"/>
      <c r="N462" s="225"/>
      <c r="O462" s="225"/>
      <c r="P462" s="225"/>
      <c r="Q462" s="225"/>
      <c r="S462" s="197"/>
      <c r="T462" s="197"/>
      <c r="U462" s="197"/>
      <c r="V462" s="197"/>
      <c r="W462" s="197"/>
      <c r="X462" s="197"/>
      <c r="Y462" s="197"/>
      <c r="Z462" s="197"/>
      <c r="AA462" s="197"/>
      <c r="AB462" s="197"/>
      <c r="AC462" s="197"/>
      <c r="AD462" s="197"/>
      <c r="AE462" s="197"/>
      <c r="AF462" s="197"/>
      <c r="AG462" s="197"/>
      <c r="AH462" s="197"/>
      <c r="AI462" s="197"/>
      <c r="AJ462" s="197"/>
      <c r="AK462" s="197"/>
      <c r="AL462" s="197"/>
      <c r="AM462" s="197"/>
      <c r="AN462" s="197"/>
      <c r="AO462" s="197"/>
      <c r="AP462" s="197"/>
      <c r="AQ462" s="197"/>
      <c r="AR462" s="197"/>
      <c r="AS462" s="197"/>
      <c r="AT462" s="197"/>
      <c r="AU462" s="197"/>
      <c r="AV462" s="197"/>
      <c r="AW462" s="197"/>
      <c r="AX462" s="197"/>
      <c r="AY462" s="197"/>
      <c r="AZ462" s="197"/>
      <c r="BA462" s="197"/>
      <c r="BB462" s="197"/>
    </row>
    <row r="463" spans="1:54" s="198" customFormat="1" ht="19.5" customHeight="1">
      <c r="A463" s="315"/>
      <c r="B463" s="316"/>
      <c r="C463" s="316"/>
      <c r="D463" s="316"/>
      <c r="E463" s="316"/>
      <c r="F463" s="316"/>
      <c r="G463" s="316"/>
      <c r="H463" s="429"/>
      <c r="I463" s="290"/>
      <c r="J463" s="255"/>
      <c r="K463" s="289"/>
      <c r="L463" s="289"/>
      <c r="M463" s="225"/>
      <c r="N463" s="225"/>
      <c r="O463" s="225"/>
      <c r="P463" s="225"/>
      <c r="Q463" s="225"/>
      <c r="S463" s="197"/>
      <c r="T463" s="197"/>
      <c r="U463" s="197"/>
      <c r="V463" s="197"/>
      <c r="W463" s="197"/>
      <c r="X463" s="197"/>
      <c r="Y463" s="197"/>
      <c r="Z463" s="197"/>
      <c r="AA463" s="197"/>
      <c r="AB463" s="197"/>
      <c r="AC463" s="197"/>
      <c r="AD463" s="197"/>
      <c r="AE463" s="197"/>
      <c r="AF463" s="197"/>
      <c r="AG463" s="197"/>
      <c r="AH463" s="197"/>
      <c r="AI463" s="197"/>
      <c r="AJ463" s="197"/>
      <c r="AK463" s="197"/>
      <c r="AL463" s="197"/>
      <c r="AM463" s="197"/>
      <c r="AN463" s="197"/>
      <c r="AO463" s="197"/>
      <c r="AP463" s="197"/>
      <c r="AQ463" s="197"/>
      <c r="AR463" s="197"/>
      <c r="AS463" s="197"/>
      <c r="AT463" s="197"/>
      <c r="AU463" s="197"/>
      <c r="AV463" s="197"/>
      <c r="AW463" s="197"/>
      <c r="AX463" s="197"/>
      <c r="AY463" s="197"/>
      <c r="AZ463" s="197"/>
      <c r="BA463" s="197"/>
      <c r="BB463" s="197"/>
    </row>
    <row r="464" spans="1:54" ht="19.5" customHeight="1">
      <c r="A464" s="239" t="s">
        <v>941</v>
      </c>
      <c r="B464" s="240" t="s">
        <v>19</v>
      </c>
      <c r="C464" s="240" t="s">
        <v>942</v>
      </c>
      <c r="D464" s="240" t="s">
        <v>170</v>
      </c>
      <c r="E464" s="435" t="s">
        <v>943</v>
      </c>
      <c r="F464" s="242" t="s">
        <v>21</v>
      </c>
      <c r="G464" s="242" t="s">
        <v>22</v>
      </c>
      <c r="H464" s="243" t="s">
        <v>23</v>
      </c>
      <c r="I464" s="290"/>
      <c r="J464" s="288" t="s">
        <v>10</v>
      </c>
      <c r="K464" s="289" t="s">
        <v>11</v>
      </c>
      <c r="L464" s="289" t="s">
        <v>12</v>
      </c>
      <c r="M464" s="224" t="s">
        <v>13</v>
      </c>
      <c r="N464" s="224" t="s">
        <v>14</v>
      </c>
      <c r="O464" s="224" t="s">
        <v>15</v>
      </c>
      <c r="P464" s="224" t="s">
        <v>16</v>
      </c>
      <c r="Q464" s="224" t="s">
        <v>17</v>
      </c>
      <c r="S464" s="197"/>
      <c r="T464" s="197"/>
      <c r="U464" s="197"/>
      <c r="V464" s="197"/>
      <c r="W464" s="197"/>
      <c r="X464" s="197"/>
      <c r="Y464" s="197"/>
      <c r="Z464" s="197"/>
      <c r="AA464" s="197"/>
      <c r="AB464" s="197"/>
      <c r="AC464" s="197"/>
      <c r="AD464" s="197"/>
      <c r="AE464" s="197"/>
      <c r="AF464" s="197"/>
      <c r="AG464" s="197"/>
      <c r="AH464" s="197"/>
      <c r="AI464" s="197"/>
      <c r="AJ464" s="197"/>
      <c r="AK464" s="197"/>
      <c r="AL464" s="197"/>
      <c r="AM464" s="197"/>
      <c r="AN464" s="197"/>
      <c r="AO464" s="197"/>
      <c r="AP464" s="197"/>
      <c r="AQ464" s="197"/>
      <c r="AR464" s="197"/>
      <c r="AS464" s="197"/>
      <c r="AT464" s="197"/>
      <c r="AU464" s="197"/>
      <c r="AV464" s="197"/>
      <c r="AW464" s="197"/>
      <c r="AX464" s="197"/>
      <c r="AY464" s="197"/>
      <c r="AZ464" s="197"/>
      <c r="BA464" s="197"/>
      <c r="BB464" s="197"/>
    </row>
    <row r="465" spans="1:54" s="197" customFormat="1" ht="19.5" customHeight="1">
      <c r="A465" s="436" t="s">
        <v>944</v>
      </c>
      <c r="B465" s="434" t="s">
        <v>3140</v>
      </c>
      <c r="C465" s="277"/>
      <c r="D465" s="277" t="s">
        <v>945</v>
      </c>
      <c r="E465" s="246" t="s">
        <v>173</v>
      </c>
      <c r="F465" s="277" t="s">
        <v>946</v>
      </c>
      <c r="G465" s="521" t="s">
        <v>28</v>
      </c>
      <c r="H465" s="248">
        <v>33</v>
      </c>
      <c r="I465" s="290" t="str">
        <f t="shared" ref="I465:I472" si="39">IF(J465="","",IF(J465="SYSTEM PRICE","",IF(B465=J465,"-","check")))</f>
        <v>-</v>
      </c>
      <c r="J465" s="255" t="str">
        <f>"USD "&amp;IF(K465&lt;0,"( "&amp;-K465&amp;" )",K465)&amp;" / "&amp;IF(L465&lt;0,"( "&amp;-L465&amp;" )",L465)</f>
        <v>USD ( 17 ) / ( 7 )</v>
      </c>
      <c r="K465" s="289">
        <f t="array" ref="K465">INDEX(Table1[[CBM]:[TON]],MATCH(运价!$M465&amp;运价!$N465&amp;运价!$O465&amp;运价!$P465&amp;运价!$Q465,Table1[港口名]&amp;Table1[中转港]&amp;Table1[运价类型]&amp;Table1[直客/
同行]&amp;Table1[RT范围],0),MATCH(运价!K$28,Table1[[#Headers],[CBM]:[TON]],0))</f>
        <v>-17</v>
      </c>
      <c r="L465" s="289">
        <f t="array" ref="L465">INDEX(Table1[[CBM]:[TON]],MATCH(运价!$M465&amp;运价!$N465&amp;运价!$O465&amp;运价!$P465&amp;运价!$Q465,Table1[港口名]&amp;Table1[中转港]&amp;Table1[运价类型]&amp;Table1[直客/
同行]&amp;Table1[RT范围],0),MATCH(运价!L$28,Table1[[#Headers],[CBM]:[TON]],0))</f>
        <v>-7</v>
      </c>
      <c r="M465" s="225" t="s">
        <v>947</v>
      </c>
      <c r="N465" s="225" t="s">
        <v>947</v>
      </c>
      <c r="O465" s="225" t="s">
        <v>63</v>
      </c>
      <c r="P465" s="225" t="s">
        <v>64</v>
      </c>
      <c r="Q465" s="225" t="s">
        <v>65</v>
      </c>
    </row>
    <row r="466" spans="1:54" ht="19.5" customHeight="1">
      <c r="A466" s="436" t="s">
        <v>948</v>
      </c>
      <c r="B466" s="434" t="s">
        <v>3141</v>
      </c>
      <c r="C466" s="277"/>
      <c r="D466" s="277" t="s">
        <v>949</v>
      </c>
      <c r="E466" s="246" t="s">
        <v>49</v>
      </c>
      <c r="F466" s="277" t="s">
        <v>946</v>
      </c>
      <c r="G466" s="521" t="s">
        <v>28</v>
      </c>
      <c r="H466" s="248">
        <v>37</v>
      </c>
      <c r="I466" s="290" t="str">
        <f t="shared" si="39"/>
        <v>-</v>
      </c>
      <c r="J466" s="255" t="str">
        <f t="shared" ref="J466:J472" si="40">"USD "&amp;IF(K466&lt;0,"( "&amp;-K466&amp;" )",K466)&amp;" / "&amp;IF(L466&lt;0,"( "&amp;-L466&amp;" )",L466)</f>
        <v>USD ( 102 ) / ( 92 )</v>
      </c>
      <c r="K466" s="289">
        <f t="array" ref="K466">INDEX(Table1[[CBM]:[TON]],MATCH(运价!$M466&amp;运价!$N466&amp;运价!$O466&amp;运价!$P466&amp;运价!$Q466,Table1[港口名]&amp;Table1[中转港]&amp;Table1[运价类型]&amp;Table1[直客/
同行]&amp;Table1[RT范围],0),MATCH(运价!K$28,Table1[[#Headers],[CBM]:[TON]],0))</f>
        <v>-102</v>
      </c>
      <c r="L466" s="289">
        <f t="array" ref="L466">INDEX(Table1[[CBM]:[TON]],MATCH(运价!$M466&amp;运价!$N466&amp;运价!$O466&amp;运价!$P466&amp;运价!$Q466,Table1[港口名]&amp;Table1[中转港]&amp;Table1[运价类型]&amp;Table1[直客/
同行]&amp;Table1[RT范围],0),MATCH(运价!L$28,Table1[[#Headers],[CBM]:[TON]],0))</f>
        <v>-92</v>
      </c>
      <c r="M466" s="225" t="s">
        <v>950</v>
      </c>
      <c r="N466" s="225" t="s">
        <v>950</v>
      </c>
      <c r="O466" s="225" t="s">
        <v>63</v>
      </c>
      <c r="P466" s="225" t="s">
        <v>64</v>
      </c>
      <c r="Q466" s="225" t="s">
        <v>65</v>
      </c>
      <c r="S466" s="197"/>
      <c r="T466" s="197"/>
      <c r="U466" s="197"/>
      <c r="V466" s="197"/>
      <c r="W466" s="197"/>
      <c r="X466" s="197"/>
      <c r="Y466" s="197"/>
      <c r="Z466" s="197"/>
      <c r="AA466" s="197"/>
      <c r="AB466" s="197"/>
      <c r="AC466" s="197"/>
      <c r="AD466" s="197"/>
      <c r="AE466" s="197"/>
      <c r="AF466" s="197"/>
      <c r="AG466" s="197"/>
      <c r="AH466" s="197"/>
      <c r="AI466" s="197"/>
      <c r="AJ466" s="197"/>
      <c r="AK466" s="197"/>
      <c r="AL466" s="197"/>
      <c r="AM466" s="197"/>
      <c r="AN466" s="197"/>
      <c r="AO466" s="197"/>
      <c r="AP466" s="197"/>
      <c r="AQ466" s="197"/>
      <c r="AR466" s="197"/>
      <c r="AS466" s="197"/>
      <c r="AT466" s="197"/>
      <c r="AU466" s="197"/>
      <c r="AV466" s="197"/>
      <c r="AW466" s="197"/>
      <c r="AX466" s="197"/>
      <c r="AY466" s="197"/>
      <c r="AZ466" s="197"/>
      <c r="BA466" s="197"/>
      <c r="BB466" s="197"/>
    </row>
    <row r="467" spans="1:54" s="197" customFormat="1" ht="19.5" customHeight="1">
      <c r="A467" s="436" t="s">
        <v>951</v>
      </c>
      <c r="B467" s="434" t="s">
        <v>3142</v>
      </c>
      <c r="C467" s="277"/>
      <c r="D467" s="277" t="s">
        <v>949</v>
      </c>
      <c r="E467" s="246" t="s">
        <v>49</v>
      </c>
      <c r="F467" s="277" t="s">
        <v>946</v>
      </c>
      <c r="G467" s="521" t="s">
        <v>950</v>
      </c>
      <c r="H467" s="248">
        <v>50</v>
      </c>
      <c r="I467" s="290" t="str">
        <f t="shared" si="39"/>
        <v>-</v>
      </c>
      <c r="J467" s="255" t="str">
        <f t="shared" si="40"/>
        <v>USD 44 / 54</v>
      </c>
      <c r="K467" s="289">
        <f t="array" ref="K467">INDEX(Table1[[CBM]:[TON]],MATCH(运价!$M467&amp;运价!$N467&amp;运价!$O467&amp;运价!$P467&amp;运价!$Q467,Table1[港口名]&amp;Table1[中转港]&amp;Table1[运价类型]&amp;Table1[直客/
同行]&amp;Table1[RT范围],0),MATCH(运价!K$28,Table1[[#Headers],[CBM]:[TON]],0))</f>
        <v>44</v>
      </c>
      <c r="L467" s="289">
        <f t="array" ref="L467">INDEX(Table1[[CBM]:[TON]],MATCH(运价!$M467&amp;运价!$N467&amp;运价!$O467&amp;运价!$P467&amp;运价!$Q467,Table1[港口名]&amp;Table1[中转港]&amp;Table1[运价类型]&amp;Table1[直客/
同行]&amp;Table1[RT范围],0),MATCH(运价!L$28,Table1[[#Headers],[CBM]:[TON]],0))</f>
        <v>54</v>
      </c>
      <c r="M467" s="225" t="s">
        <v>952</v>
      </c>
      <c r="N467" s="225" t="s">
        <v>950</v>
      </c>
      <c r="O467" s="225" t="s">
        <v>63</v>
      </c>
      <c r="P467" s="225" t="s">
        <v>64</v>
      </c>
      <c r="Q467" s="225" t="s">
        <v>65</v>
      </c>
    </row>
    <row r="468" spans="1:54" s="197" customFormat="1" ht="19.5" customHeight="1">
      <c r="A468" s="436" t="s">
        <v>953</v>
      </c>
      <c r="B468" s="434" t="s">
        <v>312</v>
      </c>
      <c r="C468" s="277"/>
      <c r="D468" s="277" t="s">
        <v>949</v>
      </c>
      <c r="E468" s="246" t="s">
        <v>49</v>
      </c>
      <c r="F468" s="277" t="s">
        <v>946</v>
      </c>
      <c r="G468" s="521" t="s">
        <v>950</v>
      </c>
      <c r="H468" s="248">
        <v>42</v>
      </c>
      <c r="I468" s="290" t="str">
        <f t="shared" ref="I468:I469" si="41">IF(J468="","",IF(J468="SYSTEM PRICE","",IF(B468=J468,"-","check")))</f>
        <v>-</v>
      </c>
      <c r="J468" s="255" t="str">
        <f t="shared" ref="J468:J469" si="42">"USD "&amp;IF(K468&lt;0,"( "&amp;-K468&amp;" )",K468)&amp;" / "&amp;IF(L468&lt;0,"( "&amp;-L468&amp;" )",L468)</f>
        <v>USD 80 / 90</v>
      </c>
      <c r="K468" s="289">
        <f t="array" ref="K468">INDEX(Table1[[CBM]:[TON]],MATCH(运价!$M468&amp;运价!$N468&amp;运价!$O468&amp;运价!$P468&amp;运价!$Q468,Table1[港口名]&amp;Table1[中转港]&amp;Table1[运价类型]&amp;Table1[直客/
同行]&amp;Table1[RT范围],0),MATCH(运价!K$28,Table1[[#Headers],[CBM]:[TON]],0))</f>
        <v>80</v>
      </c>
      <c r="L468" s="289">
        <f t="array" ref="L468">INDEX(Table1[[CBM]:[TON]],MATCH(运价!$M468&amp;运价!$N468&amp;运价!$O468&amp;运价!$P468&amp;运价!$Q468,Table1[港口名]&amp;Table1[中转港]&amp;Table1[运价类型]&amp;Table1[直客/
同行]&amp;Table1[RT范围],0),MATCH(运价!L$28,Table1[[#Headers],[CBM]:[TON]],0))</f>
        <v>90</v>
      </c>
      <c r="M468" s="225" t="s">
        <v>954</v>
      </c>
      <c r="N468" s="225" t="s">
        <v>950</v>
      </c>
      <c r="O468" s="225" t="s">
        <v>63</v>
      </c>
      <c r="P468" s="225" t="s">
        <v>64</v>
      </c>
      <c r="Q468" s="225" t="s">
        <v>65</v>
      </c>
    </row>
    <row r="469" spans="1:54" s="197" customFormat="1" ht="19.5" customHeight="1">
      <c r="A469" s="436" t="s">
        <v>955</v>
      </c>
      <c r="B469" s="434" t="s">
        <v>3143</v>
      </c>
      <c r="C469" s="277"/>
      <c r="D469" s="277" t="s">
        <v>949</v>
      </c>
      <c r="E469" s="246" t="s">
        <v>49</v>
      </c>
      <c r="F469" s="277" t="s">
        <v>946</v>
      </c>
      <c r="G469" s="521" t="s">
        <v>950</v>
      </c>
      <c r="H469" s="248">
        <v>42</v>
      </c>
      <c r="I469" s="290" t="str">
        <f t="shared" si="41"/>
        <v>-</v>
      </c>
      <c r="J469" s="255" t="str">
        <f t="shared" si="42"/>
        <v>USD 144 / 154</v>
      </c>
      <c r="K469" s="289">
        <f t="array" ref="K469">INDEX(Table1[[CBM]:[TON]],MATCH(运价!$M469&amp;运价!$N469&amp;运价!$O469&amp;运价!$P469&amp;运价!$Q469,Table1[港口名]&amp;Table1[中转港]&amp;Table1[运价类型]&amp;Table1[直客/
同行]&amp;Table1[RT范围],0),MATCH(运价!K$28,Table1[[#Headers],[CBM]:[TON]],0))</f>
        <v>144</v>
      </c>
      <c r="L469" s="289">
        <f t="array" ref="L469">INDEX(Table1[[CBM]:[TON]],MATCH(运价!$M469&amp;运价!$N469&amp;运价!$O469&amp;运价!$P469&amp;运价!$Q469,Table1[港口名]&amp;Table1[中转港]&amp;Table1[运价类型]&amp;Table1[直客/
同行]&amp;Table1[RT范围],0),MATCH(运价!L$28,Table1[[#Headers],[CBM]:[TON]],0))</f>
        <v>154</v>
      </c>
      <c r="M469" s="225" t="s">
        <v>956</v>
      </c>
      <c r="N469" s="225" t="s">
        <v>950</v>
      </c>
      <c r="O469" s="225" t="s">
        <v>63</v>
      </c>
      <c r="P469" s="225" t="s">
        <v>64</v>
      </c>
      <c r="Q469" s="225" t="s">
        <v>65</v>
      </c>
    </row>
    <row r="470" spans="1:54" s="197" customFormat="1" ht="19.5" customHeight="1">
      <c r="A470" s="436" t="s">
        <v>957</v>
      </c>
      <c r="B470" s="434" t="s">
        <v>958</v>
      </c>
      <c r="C470" s="277"/>
      <c r="D470" s="277"/>
      <c r="E470" s="246" t="s">
        <v>173</v>
      </c>
      <c r="F470" s="277" t="s">
        <v>959</v>
      </c>
      <c r="G470" s="521" t="s">
        <v>28</v>
      </c>
      <c r="H470" s="248">
        <v>35</v>
      </c>
      <c r="I470" s="290" t="str">
        <f t="shared" si="39"/>
        <v>-</v>
      </c>
      <c r="J470" s="255" t="str">
        <f t="shared" si="40"/>
        <v>USD 80 / 80</v>
      </c>
      <c r="K470" s="289">
        <f t="array" ref="K470">INDEX(Table1[[CBM]:[TON]],MATCH(运价!$M470&amp;运价!$N470&amp;运价!$O470&amp;运价!$P470&amp;运价!$Q470,Table1[港口名]&amp;Table1[中转港]&amp;Table1[运价类型]&amp;Table1[直客/
同行]&amp;Table1[RT范围],0),MATCH(运价!K$28,Table1[[#Headers],[CBM]:[TON]],0))</f>
        <v>80</v>
      </c>
      <c r="L470" s="289">
        <f t="array" ref="L470">INDEX(Table1[[CBM]:[TON]],MATCH(运价!$M470&amp;运价!$N470&amp;运价!$O470&amp;运价!$P470&amp;运价!$Q470,Table1[港口名]&amp;Table1[中转港]&amp;Table1[运价类型]&amp;Table1[直客/
同行]&amp;Table1[RT范围],0),MATCH(运价!L$28,Table1[[#Headers],[CBM]:[TON]],0))</f>
        <v>80</v>
      </c>
      <c r="M470" s="225" t="s">
        <v>960</v>
      </c>
      <c r="N470" s="225" t="s">
        <v>960</v>
      </c>
      <c r="O470" s="225" t="s">
        <v>63</v>
      </c>
      <c r="P470" s="225" t="s">
        <v>64</v>
      </c>
      <c r="Q470" s="225" t="s">
        <v>65</v>
      </c>
    </row>
    <row r="471" spans="1:54" s="197" customFormat="1" ht="19.5" customHeight="1">
      <c r="A471" s="436" t="s">
        <v>961</v>
      </c>
      <c r="B471" s="434" t="s">
        <v>3144</v>
      </c>
      <c r="C471" s="277"/>
      <c r="D471" s="277" t="s">
        <v>945</v>
      </c>
      <c r="E471" s="246" t="s">
        <v>962</v>
      </c>
      <c r="F471" s="277" t="s">
        <v>946</v>
      </c>
      <c r="G471" s="521" t="s">
        <v>28</v>
      </c>
      <c r="H471" s="248">
        <v>33</v>
      </c>
      <c r="I471" s="290" t="str">
        <f t="shared" si="39"/>
        <v>-</v>
      </c>
      <c r="J471" s="255" t="str">
        <f t="shared" si="40"/>
        <v>USD ( 115 ) / ( 105 )</v>
      </c>
      <c r="K471" s="289">
        <f t="array" ref="K471">INDEX(Table1[[CBM]:[TON]],MATCH(运价!$M471&amp;运价!$N471&amp;运价!$O471&amp;运价!$P471&amp;运价!$Q471,Table1[港口名]&amp;Table1[中转港]&amp;Table1[运价类型]&amp;Table1[直客/
同行]&amp;Table1[RT范围],0),MATCH(运价!K$28,Table1[[#Headers],[CBM]:[TON]],0))</f>
        <v>-115</v>
      </c>
      <c r="L471" s="289">
        <f t="array" ref="L471">INDEX(Table1[[CBM]:[TON]],MATCH(运价!$M471&amp;运价!$N471&amp;运价!$O471&amp;运价!$P471&amp;运价!$Q471,Table1[港口名]&amp;Table1[中转港]&amp;Table1[运价类型]&amp;Table1[直客/
同行]&amp;Table1[RT范围],0),MATCH(运价!L$28,Table1[[#Headers],[CBM]:[TON]],0))</f>
        <v>-105</v>
      </c>
      <c r="M471" s="225" t="s">
        <v>963</v>
      </c>
      <c r="N471" s="225" t="s">
        <v>963</v>
      </c>
      <c r="O471" s="225" t="s">
        <v>63</v>
      </c>
      <c r="P471" s="225" t="s">
        <v>64</v>
      </c>
      <c r="Q471" s="225" t="s">
        <v>65</v>
      </c>
    </row>
    <row r="472" spans="1:54" s="197" customFormat="1" ht="19.5" customHeight="1">
      <c r="A472" s="436" t="s">
        <v>964</v>
      </c>
      <c r="B472" s="434" t="s">
        <v>3145</v>
      </c>
      <c r="C472" s="277"/>
      <c r="D472" s="277" t="s">
        <v>945</v>
      </c>
      <c r="E472" s="246" t="s">
        <v>962</v>
      </c>
      <c r="F472" s="277" t="s">
        <v>946</v>
      </c>
      <c r="G472" s="278" t="s">
        <v>963</v>
      </c>
      <c r="H472" s="248">
        <v>50</v>
      </c>
      <c r="I472" s="290" t="str">
        <f t="shared" si="39"/>
        <v>-</v>
      </c>
      <c r="J472" s="255" t="str">
        <f t="shared" si="40"/>
        <v>USD 18 / 48</v>
      </c>
      <c r="K472" s="289">
        <f t="array" ref="K472">INDEX(Table1[[CBM]:[TON]],MATCH(运价!$M472&amp;运价!$N472&amp;运价!$O472&amp;运价!$P472&amp;运价!$Q472,Table1[港口名]&amp;Table1[中转港]&amp;Table1[运价类型]&amp;Table1[直客/
同行]&amp;Table1[RT范围],0),MATCH(运价!K$28,Table1[[#Headers],[CBM]:[TON]],0))</f>
        <v>18</v>
      </c>
      <c r="L472" s="289">
        <f t="array" ref="L472">INDEX(Table1[[CBM]:[TON]],MATCH(运价!$M472&amp;运价!$N472&amp;运价!$O472&amp;运价!$P472&amp;运价!$Q472,Table1[港口名]&amp;Table1[中转港]&amp;Table1[运价类型]&amp;Table1[直客/
同行]&amp;Table1[RT范围],0),MATCH(运价!L$28,Table1[[#Headers],[CBM]:[TON]],0))</f>
        <v>48</v>
      </c>
      <c r="M472" s="225" t="s">
        <v>965</v>
      </c>
      <c r="N472" s="225" t="s">
        <v>963</v>
      </c>
      <c r="O472" s="225" t="s">
        <v>63</v>
      </c>
      <c r="P472" s="225" t="s">
        <v>64</v>
      </c>
      <c r="Q472" s="225" t="s">
        <v>65</v>
      </c>
    </row>
    <row r="473" spans="1:54" s="197" customFormat="1" ht="19.5" customHeight="1">
      <c r="A473" s="374" t="s">
        <v>966</v>
      </c>
      <c r="B473" s="375"/>
      <c r="C473" s="375"/>
      <c r="D473" s="375"/>
      <c r="E473" s="375"/>
      <c r="F473" s="375"/>
      <c r="G473" s="252"/>
      <c r="H473" s="384"/>
      <c r="I473" s="290"/>
      <c r="J473" s="255"/>
      <c r="K473" s="289"/>
      <c r="L473" s="289"/>
      <c r="M473" s="225"/>
      <c r="N473" s="225"/>
      <c r="O473" s="225"/>
      <c r="P473" s="225"/>
      <c r="Q473" s="225"/>
    </row>
    <row r="474" spans="1:54" s="197" customFormat="1" ht="19.5" customHeight="1">
      <c r="A474" s="374" t="s">
        <v>967</v>
      </c>
      <c r="B474" s="375"/>
      <c r="C474" s="375"/>
      <c r="D474" s="375"/>
      <c r="E474" s="375"/>
      <c r="F474" s="375"/>
      <c r="G474" s="252"/>
      <c r="H474" s="384"/>
      <c r="I474" s="290"/>
      <c r="J474" s="255"/>
      <c r="K474" s="289"/>
      <c r="L474" s="289"/>
      <c r="M474" s="225"/>
      <c r="N474" s="225"/>
      <c r="O474" s="225"/>
      <c r="P474" s="225"/>
      <c r="Q474" s="225"/>
      <c r="S474" s="198"/>
      <c r="T474" s="198"/>
      <c r="U474" s="198"/>
      <c r="V474" s="198"/>
      <c r="W474" s="198"/>
      <c r="X474" s="198"/>
      <c r="Y474" s="198"/>
      <c r="Z474" s="198"/>
      <c r="AA474" s="198"/>
      <c r="AB474" s="198"/>
      <c r="AC474" s="198"/>
      <c r="AD474" s="198"/>
      <c r="AE474" s="198"/>
      <c r="AF474" s="198"/>
      <c r="AG474" s="198"/>
      <c r="AH474" s="198"/>
      <c r="AI474" s="198"/>
      <c r="AJ474" s="198"/>
      <c r="AK474" s="198"/>
      <c r="AL474" s="198"/>
      <c r="AM474" s="198"/>
      <c r="AN474" s="198"/>
      <c r="AO474" s="198"/>
      <c r="AP474" s="198"/>
      <c r="AQ474" s="198"/>
      <c r="AR474" s="198"/>
      <c r="AS474" s="198"/>
      <c r="AT474" s="198"/>
      <c r="AU474" s="198"/>
      <c r="AV474" s="198"/>
      <c r="AW474" s="198"/>
      <c r="AX474" s="198"/>
      <c r="AY474" s="198"/>
      <c r="AZ474" s="198"/>
      <c r="BA474" s="198"/>
      <c r="BB474" s="198"/>
    </row>
    <row r="475" spans="1:54" s="197" customFormat="1" ht="19.5" customHeight="1">
      <c r="A475" s="398" t="s">
        <v>968</v>
      </c>
      <c r="B475" s="399"/>
      <c r="C475" s="399"/>
      <c r="D475" s="399"/>
      <c r="E475" s="399"/>
      <c r="F475" s="399"/>
      <c r="G475" s="221"/>
      <c r="H475" s="437"/>
      <c r="I475" s="290"/>
      <c r="J475" s="255"/>
      <c r="K475" s="289"/>
      <c r="L475" s="289"/>
      <c r="M475" s="225"/>
      <c r="N475" s="225"/>
      <c r="O475" s="225"/>
      <c r="P475" s="225"/>
      <c r="Q475" s="225"/>
      <c r="S475" s="198"/>
      <c r="T475" s="198"/>
      <c r="U475" s="198"/>
      <c r="V475" s="198"/>
      <c r="W475" s="198"/>
      <c r="X475" s="198"/>
      <c r="Y475" s="198"/>
      <c r="Z475" s="198"/>
      <c r="AA475" s="198"/>
      <c r="AB475" s="198"/>
      <c r="AC475" s="198"/>
      <c r="AD475" s="198"/>
      <c r="AE475" s="198"/>
      <c r="AF475" s="198"/>
      <c r="AG475" s="198"/>
      <c r="AH475" s="198"/>
      <c r="AI475" s="198"/>
      <c r="AJ475" s="198"/>
      <c r="AK475" s="198"/>
      <c r="AL475" s="198"/>
      <c r="AM475" s="198"/>
      <c r="AN475" s="198"/>
      <c r="AO475" s="198"/>
      <c r="AP475" s="198"/>
      <c r="AQ475" s="198"/>
      <c r="AR475" s="198"/>
      <c r="AS475" s="198"/>
      <c r="AT475" s="198"/>
      <c r="AU475" s="198"/>
      <c r="AV475" s="198"/>
      <c r="AW475" s="198"/>
      <c r="AX475" s="198"/>
      <c r="AY475" s="198"/>
      <c r="AZ475" s="198"/>
      <c r="BA475" s="198"/>
      <c r="BB475" s="198"/>
    </row>
    <row r="476" spans="1:54" s="197" customFormat="1" ht="19.5" customHeight="1">
      <c r="A476" s="374" t="s">
        <v>969</v>
      </c>
      <c r="B476" s="375"/>
      <c r="C476" s="375"/>
      <c r="D476" s="375"/>
      <c r="E476" s="375"/>
      <c r="F476" s="375"/>
      <c r="G476" s="252"/>
      <c r="H476" s="384"/>
      <c r="I476" s="290"/>
      <c r="J476" s="255"/>
      <c r="K476" s="289"/>
      <c r="L476" s="289"/>
      <c r="M476" s="225"/>
      <c r="N476" s="225"/>
      <c r="O476" s="225"/>
      <c r="P476" s="225"/>
      <c r="Q476" s="225"/>
      <c r="S476" s="198"/>
      <c r="T476" s="198"/>
      <c r="U476" s="198"/>
      <c r="V476" s="198"/>
      <c r="W476" s="198"/>
      <c r="X476" s="198"/>
      <c r="Y476" s="198"/>
      <c r="Z476" s="198"/>
      <c r="AA476" s="198"/>
      <c r="AB476" s="198"/>
      <c r="AC476" s="198"/>
      <c r="AD476" s="198"/>
      <c r="AE476" s="198"/>
      <c r="AF476" s="198"/>
      <c r="AG476" s="198"/>
      <c r="AH476" s="198"/>
      <c r="AI476" s="198"/>
      <c r="AJ476" s="198"/>
      <c r="AK476" s="198"/>
      <c r="AL476" s="198"/>
      <c r="AM476" s="198"/>
      <c r="AN476" s="198"/>
      <c r="AO476" s="198"/>
      <c r="AP476" s="198"/>
      <c r="AQ476" s="198"/>
      <c r="AR476" s="198"/>
      <c r="AS476" s="198"/>
      <c r="AT476" s="198"/>
      <c r="AU476" s="198"/>
      <c r="AV476" s="198"/>
      <c r="AW476" s="198"/>
      <c r="AX476" s="198"/>
      <c r="AY476" s="198"/>
      <c r="AZ476" s="198"/>
      <c r="BA476" s="198"/>
      <c r="BB476" s="198"/>
    </row>
    <row r="477" spans="1:54" s="197" customFormat="1" ht="19.5" customHeight="1">
      <c r="A477" s="332" t="s">
        <v>970</v>
      </c>
      <c r="B477" s="438"/>
      <c r="C477" s="438"/>
      <c r="D477" s="438"/>
      <c r="E477" s="438"/>
      <c r="F477" s="438"/>
      <c r="G477" s="439"/>
      <c r="H477" s="440"/>
      <c r="I477" s="290"/>
      <c r="J477" s="255"/>
      <c r="K477" s="289"/>
      <c r="L477" s="289"/>
      <c r="M477" s="225"/>
      <c r="N477" s="225"/>
      <c r="O477" s="225"/>
      <c r="P477" s="225"/>
      <c r="Q477" s="225"/>
      <c r="S477" s="199"/>
      <c r="T477" s="199"/>
      <c r="U477" s="199"/>
      <c r="V477" s="199"/>
      <c r="W477" s="199"/>
      <c r="X477" s="199"/>
      <c r="Y477" s="199"/>
      <c r="Z477" s="199"/>
      <c r="AA477" s="199"/>
      <c r="AB477" s="199"/>
      <c r="AC477" s="199"/>
      <c r="AD477" s="199"/>
      <c r="AE477" s="199"/>
      <c r="AF477" s="199"/>
      <c r="AG477" s="199"/>
      <c r="AH477" s="199"/>
      <c r="AI477" s="199"/>
      <c r="AJ477" s="199"/>
      <c r="AK477" s="199"/>
      <c r="AL477" s="199"/>
      <c r="AM477" s="199"/>
      <c r="AN477" s="199"/>
      <c r="AO477" s="199"/>
      <c r="AP477" s="199"/>
      <c r="AQ477" s="199"/>
      <c r="AR477" s="199"/>
      <c r="AS477" s="199"/>
      <c r="AT477" s="199"/>
      <c r="AU477" s="199"/>
      <c r="AV477" s="199"/>
      <c r="AW477" s="199"/>
      <c r="AX477" s="199"/>
      <c r="AY477" s="199"/>
      <c r="AZ477" s="199"/>
      <c r="BA477" s="199"/>
      <c r="BB477" s="199"/>
    </row>
    <row r="478" spans="1:54" s="197" customFormat="1" ht="19.5" customHeight="1">
      <c r="A478" s="441"/>
      <c r="B478" s="442"/>
      <c r="C478" s="443"/>
      <c r="D478" s="443"/>
      <c r="E478" s="442"/>
      <c r="F478" s="442"/>
      <c r="G478" s="444"/>
      <c r="H478" s="445"/>
      <c r="I478" s="290"/>
      <c r="J478" s="255"/>
      <c r="K478" s="289"/>
      <c r="L478" s="289"/>
      <c r="M478" s="225"/>
      <c r="N478" s="225"/>
      <c r="O478" s="225"/>
      <c r="P478" s="225"/>
      <c r="Q478" s="225"/>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97" customFormat="1" ht="19.5" customHeight="1">
      <c r="A479" s="239" t="s">
        <v>971</v>
      </c>
      <c r="B479" s="240" t="s">
        <v>19</v>
      </c>
      <c r="C479" s="240" t="s">
        <v>942</v>
      </c>
      <c r="D479" s="240" t="s">
        <v>170</v>
      </c>
      <c r="E479" s="435" t="s">
        <v>943</v>
      </c>
      <c r="F479" s="242" t="s">
        <v>21</v>
      </c>
      <c r="G479" s="242" t="s">
        <v>22</v>
      </c>
      <c r="H479" s="243" t="s">
        <v>23</v>
      </c>
      <c r="I479" s="290"/>
      <c r="J479" s="288" t="s">
        <v>10</v>
      </c>
      <c r="K479" s="289" t="s">
        <v>11</v>
      </c>
      <c r="L479" s="289" t="s">
        <v>12</v>
      </c>
      <c r="M479" s="224" t="s">
        <v>13</v>
      </c>
      <c r="N479" s="224" t="s">
        <v>14</v>
      </c>
      <c r="O479" s="224" t="s">
        <v>15</v>
      </c>
      <c r="P479" s="224" t="s">
        <v>16</v>
      </c>
      <c r="Q479" s="224" t="s">
        <v>17</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7" customFormat="1" ht="19.5" customHeight="1">
      <c r="A480" s="446" t="s">
        <v>972</v>
      </c>
      <c r="B480" s="274" t="s">
        <v>3146</v>
      </c>
      <c r="C480" s="447"/>
      <c r="D480" s="447" t="s">
        <v>949</v>
      </c>
      <c r="E480" s="448" t="s">
        <v>31</v>
      </c>
      <c r="F480" s="277" t="s">
        <v>973</v>
      </c>
      <c r="G480" s="522" t="s">
        <v>28</v>
      </c>
      <c r="H480" s="449">
        <v>31</v>
      </c>
      <c r="I480" s="290" t="str">
        <f t="shared" ref="I480:I488" si="43">IF(J480="","",IF(J480="SYSTEM PRICE","",IF(B480=J480,"-","check")))</f>
        <v>-</v>
      </c>
      <c r="J480" s="255" t="str">
        <f t="shared" ref="J480:J488" si="44">"USD "&amp;IF(K480&lt;0,"( "&amp;-K480&amp;" )",K480)&amp;" / "&amp;IF(L480&lt;0,"( "&amp;-L480&amp;" )",L480)</f>
        <v>USD ( 78 ) / ( 68 )</v>
      </c>
      <c r="K480" s="289">
        <f t="array" ref="K480">INDEX(Table1[[CBM]:[TON]],MATCH(运价!$M480&amp;运价!$N480&amp;运价!$O480&amp;运价!$P480&amp;运价!$Q480,Table1[港口名]&amp;Table1[中转港]&amp;Table1[运价类型]&amp;Table1[直客/
同行]&amp;Table1[RT范围],0),MATCH(运价!K$28,Table1[[#Headers],[CBM]:[TON]],0))</f>
        <v>-78</v>
      </c>
      <c r="L480" s="289">
        <f t="array" ref="L480">INDEX(Table1[[CBM]:[TON]],MATCH(运价!$M480&amp;运价!$N480&amp;运价!$O480&amp;运价!$P480&amp;运价!$Q480,Table1[港口名]&amp;Table1[中转港]&amp;Table1[运价类型]&amp;Table1[直客/
同行]&amp;Table1[RT范围],0),MATCH(运价!L$28,Table1[[#Headers],[CBM]:[TON]],0))</f>
        <v>-68</v>
      </c>
      <c r="M480" s="225" t="s">
        <v>974</v>
      </c>
      <c r="N480" s="225" t="s">
        <v>974</v>
      </c>
      <c r="O480" s="225" t="s">
        <v>63</v>
      </c>
      <c r="P480" s="225" t="s">
        <v>64</v>
      </c>
      <c r="Q480" s="225" t="s">
        <v>65</v>
      </c>
      <c r="S480" s="199"/>
      <c r="T480" s="199"/>
      <c r="U480" s="199"/>
      <c r="V480" s="199"/>
      <c r="W480" s="199"/>
      <c r="X480" s="199"/>
      <c r="Y480" s="199"/>
      <c r="Z480" s="199"/>
      <c r="AA480" s="199"/>
      <c r="AB480" s="199"/>
      <c r="AC480" s="199"/>
      <c r="AD480" s="199"/>
      <c r="AE480" s="199"/>
      <c r="AF480" s="199"/>
      <c r="AG480" s="199"/>
      <c r="AH480" s="199"/>
      <c r="AI480" s="199"/>
      <c r="AJ480" s="199"/>
      <c r="AK480" s="199"/>
      <c r="AL480" s="199"/>
      <c r="AM480" s="199"/>
      <c r="AN480" s="199"/>
      <c r="AO480" s="199"/>
      <c r="AP480" s="199"/>
      <c r="AQ480" s="199"/>
      <c r="AR480" s="199"/>
      <c r="AS480" s="199"/>
      <c r="AT480" s="199"/>
      <c r="AU480" s="199"/>
      <c r="AV480" s="199"/>
      <c r="AW480" s="199"/>
      <c r="AX480" s="199"/>
      <c r="AY480" s="199"/>
      <c r="AZ480" s="199"/>
      <c r="BA480" s="199"/>
      <c r="BB480" s="199"/>
    </row>
    <row r="481" spans="1:54" s="197" customFormat="1" ht="19.5" customHeight="1">
      <c r="A481" s="450" t="s">
        <v>975</v>
      </c>
      <c r="B481" s="274" t="s">
        <v>487</v>
      </c>
      <c r="C481" s="277"/>
      <c r="D481" s="277" t="s">
        <v>976</v>
      </c>
      <c r="E481" s="277" t="s">
        <v>49</v>
      </c>
      <c r="F481" s="277" t="s">
        <v>977</v>
      </c>
      <c r="G481" s="522" t="s">
        <v>28</v>
      </c>
      <c r="H481" s="248" t="s">
        <v>978</v>
      </c>
      <c r="I481" s="290" t="str">
        <f t="shared" si="43"/>
        <v>-</v>
      </c>
      <c r="J481" s="255" t="str">
        <f t="shared" si="44"/>
        <v>USD ( 65 ) / ( 55 )</v>
      </c>
      <c r="K481" s="289">
        <f t="array" ref="K481">INDEX(Table1[[CBM]:[TON]],MATCH(运价!$M481&amp;运价!$N481&amp;运价!$O481&amp;运价!$P481&amp;运价!$Q481,Table1[港口名]&amp;Table1[中转港]&amp;Table1[运价类型]&amp;Table1[直客/
同行]&amp;Table1[RT范围],0),MATCH(运价!K$28,Table1[[#Headers],[CBM]:[TON]],0))</f>
        <v>-65</v>
      </c>
      <c r="L481" s="289">
        <f t="array" ref="L481">INDEX(Table1[[CBM]:[TON]],MATCH(运价!$M481&amp;运价!$N481&amp;运价!$O481&amp;运价!$P481&amp;运价!$Q481,Table1[港口名]&amp;Table1[中转港]&amp;Table1[运价类型]&amp;Table1[直客/
同行]&amp;Table1[RT范围],0),MATCH(运价!L$28,Table1[[#Headers],[CBM]:[TON]],0))</f>
        <v>-55</v>
      </c>
      <c r="M481" s="225" t="s">
        <v>979</v>
      </c>
      <c r="N481" s="225" t="s">
        <v>979</v>
      </c>
      <c r="O481" s="225" t="s">
        <v>63</v>
      </c>
      <c r="P481" s="225" t="s">
        <v>64</v>
      </c>
      <c r="Q481" s="225"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7" customFormat="1" ht="19.5" customHeight="1">
      <c r="A482" s="450" t="s">
        <v>980</v>
      </c>
      <c r="B482" s="274" t="s">
        <v>487</v>
      </c>
      <c r="C482" s="277"/>
      <c r="D482" s="277" t="s">
        <v>976</v>
      </c>
      <c r="E482" s="277" t="s">
        <v>49</v>
      </c>
      <c r="F482" s="277" t="s">
        <v>977</v>
      </c>
      <c r="G482" s="250" t="s">
        <v>979</v>
      </c>
      <c r="H482" s="248" t="s">
        <v>981</v>
      </c>
      <c r="I482" s="290" t="str">
        <f t="shared" si="43"/>
        <v>-</v>
      </c>
      <c r="J482" s="255" t="str">
        <f t="shared" si="44"/>
        <v>USD ( 65 ) / ( 55 )</v>
      </c>
      <c r="K482" s="289">
        <f t="array" ref="K482">INDEX(Table1[[CBM]:[TON]],MATCH(运价!$M482&amp;运价!$N482&amp;运价!$O482&amp;运价!$P482&amp;运价!$Q482,Table1[港口名]&amp;Table1[中转港]&amp;Table1[运价类型]&amp;Table1[直客/
同行]&amp;Table1[RT范围],0),MATCH(运价!K$28,Table1[[#Headers],[CBM]:[TON]],0))</f>
        <v>-65</v>
      </c>
      <c r="L482" s="289">
        <f t="array" ref="L482">INDEX(Table1[[CBM]:[TON]],MATCH(运价!$M482&amp;运价!$N482&amp;运价!$O482&amp;运价!$P482&amp;运价!$Q482,Table1[港口名]&amp;Table1[中转港]&amp;Table1[运价类型]&amp;Table1[直客/
同行]&amp;Table1[RT范围],0),MATCH(运价!L$28,Table1[[#Headers],[CBM]:[TON]],0))</f>
        <v>-55</v>
      </c>
      <c r="M482" s="225" t="s">
        <v>982</v>
      </c>
      <c r="N482" s="225" t="s">
        <v>979</v>
      </c>
      <c r="O482" s="225" t="s">
        <v>63</v>
      </c>
      <c r="P482" s="225" t="s">
        <v>64</v>
      </c>
      <c r="Q482" s="225"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7" customFormat="1" ht="19.5" customHeight="1">
      <c r="A483" s="450" t="s">
        <v>983</v>
      </c>
      <c r="B483" s="274" t="s">
        <v>3147</v>
      </c>
      <c r="C483" s="277"/>
      <c r="D483" s="277" t="s">
        <v>976</v>
      </c>
      <c r="E483" s="277" t="s">
        <v>49</v>
      </c>
      <c r="F483" s="277" t="s">
        <v>977</v>
      </c>
      <c r="G483" s="250" t="s">
        <v>984</v>
      </c>
      <c r="H483" s="248" t="s">
        <v>985</v>
      </c>
      <c r="I483" s="290" t="str">
        <f t="shared" si="43"/>
        <v>-</v>
      </c>
      <c r="J483" s="255" t="str">
        <f t="shared" si="44"/>
        <v>USD 26 / 36</v>
      </c>
      <c r="K483" s="289">
        <f t="array" ref="K483">INDEX(Table1[[CBM]:[TON]],MATCH(运价!$M483&amp;运价!$N483&amp;运价!$O483&amp;运价!$P483&amp;运价!$Q483,Table1[港口名]&amp;Table1[中转港]&amp;Table1[运价类型]&amp;Table1[直客/
同行]&amp;Table1[RT范围],0),MATCH(运价!K$28,Table1[[#Headers],[CBM]:[TON]],0))</f>
        <v>26</v>
      </c>
      <c r="L483" s="289">
        <f t="array" ref="L483">INDEX(Table1[[CBM]:[TON]],MATCH(运价!$M483&amp;运价!$N483&amp;运价!$O483&amp;运价!$P483&amp;运价!$Q483,Table1[港口名]&amp;Table1[中转港]&amp;Table1[运价类型]&amp;Table1[直客/
同行]&amp;Table1[RT范围],0),MATCH(运价!L$28,Table1[[#Headers],[CBM]:[TON]],0))</f>
        <v>36</v>
      </c>
      <c r="M483" s="323" t="s">
        <v>986</v>
      </c>
      <c r="N483" s="225" t="s">
        <v>984</v>
      </c>
      <c r="O483" s="225" t="s">
        <v>63</v>
      </c>
      <c r="P483" s="225" t="s">
        <v>64</v>
      </c>
      <c r="Q483" s="225"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7" customFormat="1" ht="19.5" customHeight="1">
      <c r="A484" s="451" t="s">
        <v>987</v>
      </c>
      <c r="B484" s="274" t="s">
        <v>3148</v>
      </c>
      <c r="C484" s="278"/>
      <c r="D484" s="278" t="s">
        <v>949</v>
      </c>
      <c r="E484" s="448" t="s">
        <v>368</v>
      </c>
      <c r="F484" s="250" t="s">
        <v>988</v>
      </c>
      <c r="G484" s="521" t="s">
        <v>28</v>
      </c>
      <c r="H484" s="296" t="s">
        <v>978</v>
      </c>
      <c r="I484" s="290" t="str">
        <f t="shared" si="43"/>
        <v>-</v>
      </c>
      <c r="J484" s="431" t="str">
        <f t="shared" si="44"/>
        <v>USD ( 50 ) / ( 50 )</v>
      </c>
      <c r="K484" s="432">
        <f t="array" ref="K484">INDEX(Table1[[CBM]:[TON]],MATCH(运价!$M484&amp;运价!$N484&amp;运价!$O484&amp;运价!$P484&amp;运价!$Q484,Table1[港口名]&amp;Table1[中转港]&amp;Table1[运价类型]&amp;Table1[直客/
同行]&amp;Table1[RT范围],0),MATCH(运价!K$28,Table1[[#Headers],[CBM]:[TON]],0))</f>
        <v>-50</v>
      </c>
      <c r="L484" s="432">
        <f t="array" ref="L484">INDEX(Table1[[CBM]:[TON]],MATCH(运价!$M484&amp;运价!$N484&amp;运价!$O484&amp;运价!$P484&amp;运价!$Q484,Table1[港口名]&amp;Table1[中转港]&amp;Table1[运价类型]&amp;Table1[直客/
同行]&amp;Table1[RT范围],0),MATCH(运价!L$28,Table1[[#Headers],[CBM]:[TON]],0))</f>
        <v>-50</v>
      </c>
      <c r="M484" s="373" t="s">
        <v>989</v>
      </c>
      <c r="N484" s="373" t="s">
        <v>989</v>
      </c>
      <c r="O484" s="373" t="s">
        <v>63</v>
      </c>
      <c r="P484" s="225" t="s">
        <v>64</v>
      </c>
      <c r="Q484" s="225"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7" customFormat="1" ht="18" customHeight="1">
      <c r="A485" s="450" t="s">
        <v>990</v>
      </c>
      <c r="B485" s="274" t="s">
        <v>753</v>
      </c>
      <c r="C485" s="277">
        <v>0</v>
      </c>
      <c r="D485" s="277" t="s">
        <v>976</v>
      </c>
      <c r="E485" s="274" t="s">
        <v>962</v>
      </c>
      <c r="F485" s="277" t="s">
        <v>991</v>
      </c>
      <c r="G485" s="522" t="s">
        <v>28</v>
      </c>
      <c r="H485" s="248" t="s">
        <v>992</v>
      </c>
      <c r="I485" s="290" t="str">
        <f t="shared" si="43"/>
        <v>-</v>
      </c>
      <c r="J485" s="255" t="str">
        <f t="shared" si="44"/>
        <v>USD ( 54 ) / ( 44 )</v>
      </c>
      <c r="K485" s="289">
        <f t="array" ref="K485">INDEX(Table1[[CBM]:[TON]],MATCH(运价!$M485&amp;运价!$N485&amp;运价!$O485&amp;运价!$P485&amp;运价!$Q485,Table1[港口名]&amp;Table1[中转港]&amp;Table1[运价类型]&amp;Table1[直客/
同行]&amp;Table1[RT范围],0),MATCH(运价!K$28,Table1[[#Headers],[CBM]:[TON]],0))</f>
        <v>-54</v>
      </c>
      <c r="L485" s="289">
        <f t="array" ref="L485">INDEX(Table1[[CBM]:[TON]],MATCH(运价!$M485&amp;运价!$N485&amp;运价!$O485&amp;运价!$P485&amp;运价!$Q485,Table1[港口名]&amp;Table1[中转港]&amp;Table1[运价类型]&amp;Table1[直客/
同行]&amp;Table1[RT范围],0),MATCH(运价!L$28,Table1[[#Headers],[CBM]:[TON]],0))</f>
        <v>-44</v>
      </c>
      <c r="M485" s="225" t="s">
        <v>984</v>
      </c>
      <c r="N485" s="225" t="s">
        <v>984</v>
      </c>
      <c r="O485" s="225" t="s">
        <v>63</v>
      </c>
      <c r="P485" s="225" t="s">
        <v>64</v>
      </c>
      <c r="Q485" s="225" t="s">
        <v>65</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7" customFormat="1" ht="19.5" customHeight="1">
      <c r="A486" s="450" t="s">
        <v>993</v>
      </c>
      <c r="B486" s="274" t="s">
        <v>753</v>
      </c>
      <c r="C486" s="277">
        <v>0</v>
      </c>
      <c r="D486" s="277" t="s">
        <v>976</v>
      </c>
      <c r="E486" s="274" t="s">
        <v>962</v>
      </c>
      <c r="F486" s="277" t="s">
        <v>991</v>
      </c>
      <c r="G486" s="250" t="s">
        <v>984</v>
      </c>
      <c r="H486" s="248" t="s">
        <v>992</v>
      </c>
      <c r="I486" s="290" t="str">
        <f t="shared" si="43"/>
        <v>-</v>
      </c>
      <c r="J486" s="255" t="str">
        <f t="shared" si="44"/>
        <v>USD ( 54 ) / ( 44 )</v>
      </c>
      <c r="K486" s="289">
        <f t="array" ref="K486">INDEX(Table1[[CBM]:[TON]],MATCH(运价!$M486&amp;运价!$N486&amp;运价!$O486&amp;运价!$P486&amp;运价!$Q486,Table1[港口名]&amp;Table1[中转港]&amp;Table1[运价类型]&amp;Table1[直客/
同行]&amp;Table1[RT范围],0),MATCH(运价!K$28,Table1[[#Headers],[CBM]:[TON]],0))</f>
        <v>-54</v>
      </c>
      <c r="L486" s="289">
        <f t="array" ref="L486">INDEX(Table1[[CBM]:[TON]],MATCH(运价!$M486&amp;运价!$N486&amp;运价!$O486&amp;运价!$P486&amp;运价!$Q486,Table1[港口名]&amp;Table1[中转港]&amp;Table1[运价类型]&amp;Table1[直客/
同行]&amp;Table1[RT范围],0),MATCH(运价!L$28,Table1[[#Headers],[CBM]:[TON]],0))</f>
        <v>-44</v>
      </c>
      <c r="M486" s="323" t="s">
        <v>994</v>
      </c>
      <c r="N486" s="225" t="s">
        <v>984</v>
      </c>
      <c r="O486" s="225" t="s">
        <v>63</v>
      </c>
      <c r="P486" s="225" t="s">
        <v>64</v>
      </c>
      <c r="Q486" s="225" t="s">
        <v>65</v>
      </c>
      <c r="S486"/>
      <c r="T486"/>
      <c r="U486"/>
      <c r="V486"/>
      <c r="W486"/>
      <c r="X486"/>
      <c r="Y486"/>
      <c r="Z486"/>
      <c r="AA486"/>
      <c r="AB486"/>
      <c r="AC486"/>
      <c r="AD486"/>
      <c r="AE486"/>
      <c r="AF486"/>
      <c r="AG486"/>
      <c r="AH486"/>
      <c r="AI486"/>
      <c r="AJ486"/>
      <c r="AK486"/>
      <c r="AL486"/>
      <c r="AM486"/>
      <c r="AN486"/>
      <c r="AO486"/>
      <c r="AP486"/>
      <c r="AQ486"/>
      <c r="AR486"/>
      <c r="AS486"/>
      <c r="AT486"/>
      <c r="AU486"/>
      <c r="AV486"/>
      <c r="AW486"/>
      <c r="AX486"/>
      <c r="AY486"/>
      <c r="AZ486"/>
      <c r="BA486"/>
      <c r="BB486"/>
    </row>
    <row r="487" spans="1:54" s="197" customFormat="1" ht="19.5" customHeight="1">
      <c r="A487" s="450" t="s">
        <v>995</v>
      </c>
      <c r="B487" s="274" t="s">
        <v>3149</v>
      </c>
      <c r="C487" s="277">
        <v>0</v>
      </c>
      <c r="D487" s="277" t="s">
        <v>976</v>
      </c>
      <c r="E487" s="274" t="s">
        <v>962</v>
      </c>
      <c r="F487" s="277" t="s">
        <v>991</v>
      </c>
      <c r="G487" s="250" t="s">
        <v>984</v>
      </c>
      <c r="H487" s="248" t="s">
        <v>996</v>
      </c>
      <c r="I487" s="290" t="str">
        <f t="shared" si="43"/>
        <v>-</v>
      </c>
      <c r="J487" s="255" t="str">
        <f t="shared" si="44"/>
        <v>USD ( 11 ) / ( 1 )</v>
      </c>
      <c r="K487" s="289">
        <f t="array" ref="K487">INDEX(Table1[[CBM]:[TON]],MATCH(运价!$M487&amp;运价!$N487&amp;运价!$O487&amp;运价!$P487&amp;运价!$Q487,Table1[港口名]&amp;Table1[中转港]&amp;Table1[运价类型]&amp;Table1[直客/
同行]&amp;Table1[RT范围],0),MATCH(运价!K$28,Table1[[#Headers],[CBM]:[TON]],0))</f>
        <v>-11</v>
      </c>
      <c r="L487" s="289">
        <f t="array" ref="L487">INDEX(Table1[[CBM]:[TON]],MATCH(运价!$M487&amp;运价!$N487&amp;运价!$O487&amp;运价!$P487&amp;运价!$Q487,Table1[港口名]&amp;Table1[中转港]&amp;Table1[运价类型]&amp;Table1[直客/
同行]&amp;Table1[RT范围],0),MATCH(运价!L$28,Table1[[#Headers],[CBM]:[TON]],0))</f>
        <v>-1</v>
      </c>
      <c r="M487" s="225" t="s">
        <v>997</v>
      </c>
      <c r="N487" s="225" t="s">
        <v>984</v>
      </c>
      <c r="O487" s="225" t="s">
        <v>63</v>
      </c>
      <c r="P487" s="225" t="s">
        <v>64</v>
      </c>
      <c r="Q487" s="225" t="s">
        <v>65</v>
      </c>
      <c r="S487"/>
      <c r="T487"/>
      <c r="U487"/>
      <c r="V487"/>
      <c r="W487"/>
      <c r="X487"/>
      <c r="Y487"/>
      <c r="Z487"/>
      <c r="AA487"/>
      <c r="AB487"/>
      <c r="AC487"/>
      <c r="AD487"/>
      <c r="AE487"/>
      <c r="AF487"/>
      <c r="AG487"/>
      <c r="AH487"/>
      <c r="AI487"/>
      <c r="AJ487"/>
      <c r="AK487"/>
      <c r="AL487"/>
      <c r="AM487"/>
      <c r="AN487"/>
      <c r="AO487"/>
      <c r="AP487"/>
      <c r="AQ487"/>
      <c r="AR487"/>
      <c r="AS487"/>
      <c r="AT487"/>
      <c r="AU487"/>
      <c r="AV487"/>
      <c r="AW487"/>
      <c r="AX487"/>
      <c r="AY487"/>
      <c r="AZ487"/>
      <c r="BA487"/>
      <c r="BB487"/>
    </row>
    <row r="488" spans="1:54" s="197" customFormat="1" ht="19.5" customHeight="1">
      <c r="A488" s="450" t="s">
        <v>998</v>
      </c>
      <c r="B488" s="274" t="s">
        <v>3150</v>
      </c>
      <c r="C488" s="277">
        <v>0</v>
      </c>
      <c r="D488" s="277" t="s">
        <v>976</v>
      </c>
      <c r="E488" s="274" t="s">
        <v>962</v>
      </c>
      <c r="F488" s="277" t="s">
        <v>991</v>
      </c>
      <c r="G488" s="250" t="s">
        <v>984</v>
      </c>
      <c r="H488" s="248" t="s">
        <v>847</v>
      </c>
      <c r="I488" s="290" t="str">
        <f t="shared" si="43"/>
        <v>-</v>
      </c>
      <c r="J488" s="255" t="str">
        <f t="shared" si="44"/>
        <v>USD 25 / 35</v>
      </c>
      <c r="K488" s="289">
        <f t="array" ref="K488">INDEX(Table1[[CBM]:[TON]],MATCH(运价!$M488&amp;运价!$N488&amp;运价!$O488&amp;运价!$P488&amp;运价!$Q488,Table1[港口名]&amp;Table1[中转港]&amp;Table1[运价类型]&amp;Table1[直客/
同行]&amp;Table1[RT范围],0),MATCH(运价!K$28,Table1[[#Headers],[CBM]:[TON]],0))</f>
        <v>25</v>
      </c>
      <c r="L488" s="289">
        <f t="array" ref="L488">INDEX(Table1[[CBM]:[TON]],MATCH(运价!$M488&amp;运价!$N488&amp;运价!$O488&amp;运价!$P488&amp;运价!$Q488,Table1[港口名]&amp;Table1[中转港]&amp;Table1[运价类型]&amp;Table1[直客/
同行]&amp;Table1[RT范围],0),MATCH(运价!L$28,Table1[[#Headers],[CBM]:[TON]],0))</f>
        <v>35</v>
      </c>
      <c r="M488" s="225" t="s">
        <v>999</v>
      </c>
      <c r="N488" s="225" t="s">
        <v>984</v>
      </c>
      <c r="O488" s="225" t="s">
        <v>63</v>
      </c>
      <c r="P488" s="225" t="s">
        <v>64</v>
      </c>
      <c r="Q488" s="225" t="s">
        <v>65</v>
      </c>
      <c r="S488"/>
      <c r="T488"/>
      <c r="U488"/>
      <c r="V488"/>
      <c r="W488"/>
      <c r="X488"/>
      <c r="Y488"/>
      <c r="Z488"/>
      <c r="AA488"/>
      <c r="AB488"/>
      <c r="AC488"/>
      <c r="AD488"/>
      <c r="AE488"/>
      <c r="AF488"/>
      <c r="AG488"/>
      <c r="AH488"/>
      <c r="AI488"/>
      <c r="AJ488"/>
      <c r="AK488"/>
      <c r="AL488"/>
      <c r="AM488"/>
      <c r="AN488"/>
      <c r="AO488"/>
      <c r="AP488"/>
      <c r="AQ488"/>
      <c r="AR488"/>
      <c r="AS488"/>
      <c r="AT488"/>
      <c r="AU488"/>
      <c r="AV488"/>
      <c r="AW488"/>
      <c r="AX488"/>
      <c r="AY488"/>
      <c r="AZ488"/>
      <c r="BA488"/>
      <c r="BB488"/>
    </row>
    <row r="489" spans="1:54" s="197" customFormat="1" ht="19.5" customHeight="1">
      <c r="A489" s="554" t="s">
        <v>1000</v>
      </c>
      <c r="B489" s="555"/>
      <c r="C489" s="555"/>
      <c r="D489" s="555"/>
      <c r="E489" s="555"/>
      <c r="F489" s="555"/>
      <c r="G489" s="555"/>
      <c r="H489" s="556"/>
      <c r="I489" s="290"/>
      <c r="J489" s="255"/>
      <c r="K489" s="289"/>
      <c r="L489" s="289"/>
      <c r="M489" s="225"/>
      <c r="N489" s="225"/>
      <c r="O489" s="225"/>
      <c r="P489" s="225"/>
      <c r="Q489" s="225"/>
      <c r="S489"/>
      <c r="T489"/>
      <c r="U489"/>
      <c r="V489"/>
      <c r="W489"/>
      <c r="X489"/>
      <c r="Y489"/>
      <c r="Z489"/>
      <c r="AA489"/>
      <c r="AB489"/>
      <c r="AC489"/>
      <c r="AD489"/>
      <c r="AE489"/>
      <c r="AF489"/>
      <c r="AG489"/>
      <c r="AH489"/>
      <c r="AI489"/>
      <c r="AJ489"/>
      <c r="AK489"/>
      <c r="AL489"/>
      <c r="AM489"/>
      <c r="AN489"/>
      <c r="AO489"/>
      <c r="AP489"/>
      <c r="AQ489"/>
      <c r="AR489"/>
      <c r="AS489"/>
      <c r="AT489"/>
      <c r="AU489"/>
      <c r="AV489"/>
      <c r="AW489"/>
      <c r="AX489"/>
      <c r="AY489"/>
      <c r="AZ489"/>
      <c r="BA489"/>
      <c r="BB489"/>
    </row>
    <row r="490" spans="1:54" s="197" customFormat="1" ht="19.5" customHeight="1">
      <c r="A490" s="398" t="s">
        <v>1001</v>
      </c>
      <c r="B490" s="399"/>
      <c r="C490" s="399"/>
      <c r="D490" s="399"/>
      <c r="E490" s="399"/>
      <c r="F490" s="399"/>
      <c r="G490" s="400"/>
      <c r="H490" s="401"/>
      <c r="I490" s="290"/>
      <c r="J490" s="255"/>
      <c r="K490" s="289"/>
      <c r="L490" s="289"/>
      <c r="M490" s="225"/>
      <c r="N490" s="225"/>
      <c r="O490" s="225"/>
      <c r="P490" s="225"/>
      <c r="Q490" s="225"/>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7" customFormat="1" ht="19.5" customHeight="1">
      <c r="A491" s="332" t="s">
        <v>970</v>
      </c>
      <c r="B491" s="438"/>
      <c r="C491" s="438"/>
      <c r="D491" s="438"/>
      <c r="E491" s="438"/>
      <c r="F491" s="438"/>
      <c r="G491" s="439"/>
      <c r="H491" s="440"/>
      <c r="I491" s="290"/>
      <c r="J491" s="255"/>
      <c r="K491" s="289"/>
      <c r="L491" s="289"/>
      <c r="M491" s="225"/>
      <c r="N491" s="225"/>
      <c r="O491" s="225"/>
      <c r="P491" s="225"/>
      <c r="Q491" s="225"/>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7" customFormat="1" ht="19.5" customHeight="1">
      <c r="A492" s="441"/>
      <c r="B492" s="442"/>
      <c r="C492" s="443"/>
      <c r="D492" s="443"/>
      <c r="E492" s="442"/>
      <c r="F492" s="442"/>
      <c r="G492" s="444"/>
      <c r="H492" s="445"/>
      <c r="I492" s="290"/>
      <c r="J492" s="255"/>
      <c r="K492" s="289"/>
      <c r="L492" s="289"/>
      <c r="M492" s="225"/>
      <c r="N492" s="225"/>
      <c r="O492" s="225"/>
      <c r="P492" s="225"/>
      <c r="Q492" s="225"/>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197" customFormat="1" ht="19.5" customHeight="1">
      <c r="A493" s="239" t="s">
        <v>1002</v>
      </c>
      <c r="B493" s="240" t="s">
        <v>19</v>
      </c>
      <c r="C493" s="240" t="s">
        <v>942</v>
      </c>
      <c r="D493" s="240" t="s">
        <v>170</v>
      </c>
      <c r="E493" s="435" t="s">
        <v>943</v>
      </c>
      <c r="F493" s="242" t="s">
        <v>21</v>
      </c>
      <c r="G493" s="242" t="s">
        <v>22</v>
      </c>
      <c r="H493" s="243" t="s">
        <v>23</v>
      </c>
      <c r="I493" s="290"/>
      <c r="J493" s="288" t="s">
        <v>10</v>
      </c>
      <c r="K493" s="289" t="s">
        <v>11</v>
      </c>
      <c r="L493" s="289" t="s">
        <v>12</v>
      </c>
      <c r="M493" s="224" t="s">
        <v>13</v>
      </c>
      <c r="N493" s="224" t="s">
        <v>14</v>
      </c>
      <c r="O493" s="224" t="s">
        <v>15</v>
      </c>
      <c r="P493" s="224" t="s">
        <v>16</v>
      </c>
      <c r="Q493" s="224" t="s">
        <v>17</v>
      </c>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row>
    <row r="494" spans="1:54" s="197" customFormat="1" ht="19.5" customHeight="1">
      <c r="A494" s="436" t="s">
        <v>1003</v>
      </c>
      <c r="B494" s="274" t="s">
        <v>3151</v>
      </c>
      <c r="C494" s="277"/>
      <c r="D494" s="278" t="s">
        <v>945</v>
      </c>
      <c r="E494" s="277" t="s">
        <v>78</v>
      </c>
      <c r="F494" s="250" t="s">
        <v>1004</v>
      </c>
      <c r="G494" s="521" t="s">
        <v>28</v>
      </c>
      <c r="H494" s="248" t="s">
        <v>294</v>
      </c>
      <c r="I494" s="290" t="str">
        <f>IF(J494="","",IF(J494="SYSTEM PRICE","",IF(B494=J494,"-","check")))</f>
        <v>-</v>
      </c>
      <c r="J494" s="255" t="str">
        <f>"USD "&amp;IF(K494&lt;0,"( "&amp;-K494&amp;" )",K494)&amp;" / "&amp;IF(L494&lt;0,"( "&amp;-L494&amp;" )",L494)</f>
        <v>USD ( 32 ) / 8</v>
      </c>
      <c r="K494" s="289">
        <f t="array" ref="K494">INDEX(Table1[[CBM]:[TON]],MATCH(运价!$M494&amp;运价!$N494&amp;运价!$O494&amp;运价!$P494&amp;运价!$Q494,Table1[港口名]&amp;Table1[中转港]&amp;Table1[运价类型]&amp;Table1[直客/
同行]&amp;Table1[RT范围],0),MATCH(运价!K$28,Table1[[#Headers],[CBM]:[TON]],0))</f>
        <v>-32</v>
      </c>
      <c r="L494" s="289">
        <f t="array" ref="L494">INDEX(Table1[[CBM]:[TON]],MATCH(运价!$M494&amp;运价!$N494&amp;运价!$O494&amp;运价!$P494&amp;运价!$Q494,Table1[港口名]&amp;Table1[中转港]&amp;Table1[运价类型]&amp;Table1[直客/
同行]&amp;Table1[RT范围],0),MATCH(运价!L$28,Table1[[#Headers],[CBM]:[TON]],0))</f>
        <v>8</v>
      </c>
      <c r="M494" s="225" t="s">
        <v>1005</v>
      </c>
      <c r="N494" s="225" t="s">
        <v>1005</v>
      </c>
      <c r="O494" s="225" t="s">
        <v>63</v>
      </c>
      <c r="P494" s="225" t="s">
        <v>64</v>
      </c>
      <c r="Q494" s="225" t="s">
        <v>65</v>
      </c>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row>
    <row r="495" spans="1:54" s="197" customFormat="1" ht="19.5" customHeight="1">
      <c r="A495" s="436" t="s">
        <v>1006</v>
      </c>
      <c r="B495" s="274" t="s">
        <v>3152</v>
      </c>
      <c r="C495" s="277"/>
      <c r="D495" s="278" t="s">
        <v>945</v>
      </c>
      <c r="E495" s="277" t="s">
        <v>78</v>
      </c>
      <c r="F495" s="250" t="s">
        <v>1004</v>
      </c>
      <c r="G495" s="331" t="s">
        <v>1007</v>
      </c>
      <c r="H495" s="248">
        <v>28</v>
      </c>
      <c r="I495" s="290" t="str">
        <f>IF(J495="","",IF(J495="SYSTEM PRICE","",IF(B495=J495,"-","check")))</f>
        <v>-</v>
      </c>
      <c r="J495" s="255" t="str">
        <f>"USD "&amp;IF(K495&lt;0,"( "&amp;-K495&amp;" )",K495)&amp;" / "&amp;IF(L495&lt;0,"( "&amp;-L495&amp;" )",L495)</f>
        <v>USD 23 / 43</v>
      </c>
      <c r="K495" s="289">
        <f t="array" ref="K495">INDEX(Table1[[CBM]:[TON]],MATCH(运价!$M495&amp;运价!$N495&amp;运价!$O495&amp;运价!$P495&amp;运价!$Q495,Table1[港口名]&amp;Table1[中转港]&amp;Table1[运价类型]&amp;Table1[直客/
同行]&amp;Table1[RT范围],0),MATCH(运价!K$28,Table1[[#Headers],[CBM]:[TON]],0))</f>
        <v>23</v>
      </c>
      <c r="L495" s="289">
        <f t="array" ref="L495">INDEX(Table1[[CBM]:[TON]],MATCH(运价!$M495&amp;运价!$N495&amp;运价!$O495&amp;运价!$P495&amp;运价!$Q495,Table1[港口名]&amp;Table1[中转港]&amp;Table1[运价类型]&amp;Table1[直客/
同行]&amp;Table1[RT范围],0),MATCH(运价!L$28,Table1[[#Headers],[CBM]:[TON]],0))</f>
        <v>43</v>
      </c>
      <c r="M495" s="225" t="s">
        <v>1008</v>
      </c>
      <c r="N495" s="225" t="s">
        <v>1005</v>
      </c>
      <c r="O495" s="225" t="s">
        <v>63</v>
      </c>
      <c r="P495" s="225" t="s">
        <v>64</v>
      </c>
      <c r="Q495" s="225" t="s">
        <v>65</v>
      </c>
      <c r="S495" s="1"/>
      <c r="T495" s="1"/>
      <c r="U495" s="1"/>
      <c r="V495" s="1"/>
      <c r="W495" s="1"/>
      <c r="X495" s="1"/>
      <c r="Y495" s="1"/>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row>
    <row r="496" spans="1:54" s="197" customFormat="1" ht="19.5" customHeight="1">
      <c r="A496" s="436" t="s">
        <v>1009</v>
      </c>
      <c r="B496" s="274" t="s">
        <v>3111</v>
      </c>
      <c r="C496" s="277"/>
      <c r="D496" s="278" t="s">
        <v>945</v>
      </c>
      <c r="E496" s="277" t="s">
        <v>78</v>
      </c>
      <c r="F496" s="250" t="s">
        <v>1004</v>
      </c>
      <c r="G496" s="331" t="s">
        <v>1007</v>
      </c>
      <c r="H496" s="296">
        <v>45</v>
      </c>
      <c r="I496" s="290" t="str">
        <f>IF(J496="","",IF(J496="SYSTEM PRICE","",IF(B496=J496,"-","check")))</f>
        <v>-</v>
      </c>
      <c r="J496" s="255" t="str">
        <f>"USD "&amp;IF(K496&lt;0,"( "&amp;-K496&amp;" )",K496)&amp;" / "&amp;IF(L496&lt;0,"( "&amp;-L496&amp;" )",L496)</f>
        <v>USD 71 / 91</v>
      </c>
      <c r="K496" s="289">
        <f t="array" ref="K496">INDEX(Table1[[CBM]:[TON]],MATCH(运价!$M496&amp;运价!$N496&amp;运价!$O496&amp;运价!$P496&amp;运价!$Q496,Table1[港口名]&amp;Table1[中转港]&amp;Table1[运价类型]&amp;Table1[直客/
同行]&amp;Table1[RT范围],0),MATCH(运价!K$28,Table1[[#Headers],[CBM]:[TON]],0))</f>
        <v>71</v>
      </c>
      <c r="L496" s="289">
        <f t="array" ref="L496">INDEX(Table1[[CBM]:[TON]],MATCH(运价!$M496&amp;运价!$N496&amp;运价!$O496&amp;运价!$P496&amp;运价!$Q496,Table1[港口名]&amp;Table1[中转港]&amp;Table1[运价类型]&amp;Table1[直客/
同行]&amp;Table1[RT范围],0),MATCH(运价!L$28,Table1[[#Headers],[CBM]:[TON]],0))</f>
        <v>91</v>
      </c>
      <c r="M496" s="225" t="s">
        <v>1010</v>
      </c>
      <c r="N496" s="225" t="s">
        <v>1005</v>
      </c>
      <c r="O496" s="225" t="s">
        <v>63</v>
      </c>
      <c r="P496" s="225" t="s">
        <v>64</v>
      </c>
      <c r="Q496" s="225" t="s">
        <v>65</v>
      </c>
      <c r="S496" s="1"/>
      <c r="T496" s="1"/>
      <c r="U496" s="1"/>
      <c r="V496" s="1"/>
      <c r="W496" s="1"/>
      <c r="X496" s="1"/>
      <c r="Y496" s="1"/>
      <c r="Z496" s="1"/>
      <c r="AA496" s="1"/>
      <c r="AB496" s="1"/>
      <c r="AC496" s="1"/>
      <c r="AD496" s="1"/>
      <c r="AE496" s="1"/>
      <c r="AF496" s="1"/>
      <c r="AG496" s="1"/>
      <c r="AH496" s="1"/>
      <c r="AI496" s="1"/>
      <c r="AJ496" s="1"/>
      <c r="AK496" s="1"/>
      <c r="AL496" s="1"/>
      <c r="AM496" s="1"/>
      <c r="AN496" s="1"/>
      <c r="AO496" s="1"/>
      <c r="AP496" s="1"/>
      <c r="AQ496" s="1"/>
      <c r="AR496" s="1"/>
      <c r="AS496" s="1"/>
      <c r="AT496" s="1"/>
      <c r="AU496" s="1"/>
      <c r="AV496" s="1"/>
      <c r="AW496" s="1"/>
      <c r="AX496" s="1"/>
      <c r="AY496" s="1"/>
      <c r="AZ496" s="1"/>
      <c r="BA496" s="1"/>
      <c r="BB496" s="1"/>
    </row>
    <row r="497" spans="1:54" s="198" customFormat="1" ht="19.5" customHeight="1">
      <c r="A497" s="452" t="s">
        <v>1011</v>
      </c>
      <c r="B497" s="453"/>
      <c r="C497" s="453"/>
      <c r="D497" s="453"/>
      <c r="E497" s="453"/>
      <c r="F497" s="453"/>
      <c r="G497" s="367"/>
      <c r="H497" s="454"/>
      <c r="I497" s="290"/>
      <c r="J497" s="255"/>
      <c r="K497" s="289"/>
      <c r="L497" s="289"/>
      <c r="M497" s="224"/>
      <c r="N497" s="224"/>
      <c r="O497" s="224"/>
      <c r="P497" s="224"/>
      <c r="Q497" s="224"/>
      <c r="R497"/>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s="198" customFormat="1" ht="19.5" customHeight="1">
      <c r="A498" s="550" t="s">
        <v>1012</v>
      </c>
      <c r="B498" s="551"/>
      <c r="C498" s="551"/>
      <c r="D498" s="551"/>
      <c r="E498" s="551"/>
      <c r="F498" s="551"/>
      <c r="G498" s="551"/>
      <c r="H498" s="552"/>
      <c r="I498" s="290"/>
      <c r="J498" s="255"/>
      <c r="K498" s="289"/>
      <c r="L498" s="289"/>
      <c r="M498" s="225"/>
      <c r="N498" s="225"/>
      <c r="O498" s="225"/>
      <c r="P498" s="225"/>
      <c r="Q498" s="225"/>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s="198" customFormat="1" ht="19.5" customHeight="1">
      <c r="A499" s="441"/>
      <c r="B499" s="442"/>
      <c r="C499" s="442"/>
      <c r="D499" s="442"/>
      <c r="E499" s="442"/>
      <c r="F499" s="442"/>
      <c r="G499" s="444"/>
      <c r="H499" s="445"/>
      <c r="I499" s="290"/>
      <c r="J499" s="255"/>
      <c r="K499" s="289"/>
      <c r="L499" s="289"/>
      <c r="M499" s="225"/>
      <c r="N499" s="225"/>
      <c r="O499" s="225"/>
      <c r="P499" s="225"/>
      <c r="Q499" s="225"/>
      <c r="S499"/>
      <c r="T499"/>
      <c r="U499"/>
      <c r="V499"/>
      <c r="W499"/>
      <c r="X499"/>
      <c r="Y499"/>
      <c r="Z499"/>
      <c r="AA499"/>
      <c r="AB499"/>
      <c r="AC499"/>
      <c r="AD499"/>
      <c r="AE499"/>
      <c r="AF499"/>
      <c r="AG499"/>
      <c r="AH499"/>
      <c r="AI499"/>
      <c r="AJ499"/>
      <c r="AK499"/>
      <c r="AL499"/>
      <c r="AM499"/>
      <c r="AN499"/>
      <c r="AO499"/>
      <c r="AP499"/>
      <c r="AQ499"/>
      <c r="AR499"/>
      <c r="AS499"/>
      <c r="AT499"/>
      <c r="AU499"/>
      <c r="AV499"/>
      <c r="AW499"/>
      <c r="AX499"/>
      <c r="AY499"/>
      <c r="AZ499"/>
      <c r="BA499"/>
      <c r="BB499"/>
    </row>
    <row r="500" spans="1:54" s="199" customFormat="1" ht="19.5" customHeight="1">
      <c r="A500" s="239" t="s">
        <v>1013</v>
      </c>
      <c r="B500" s="240" t="s">
        <v>19</v>
      </c>
      <c r="C500" s="557"/>
      <c r="D500" s="558"/>
      <c r="E500" s="435" t="s">
        <v>943</v>
      </c>
      <c r="F500" s="242" t="s">
        <v>21</v>
      </c>
      <c r="G500" s="242" t="s">
        <v>22</v>
      </c>
      <c r="H500" s="243" t="s">
        <v>23</v>
      </c>
      <c r="I500" s="290"/>
      <c r="J500" s="288" t="s">
        <v>10</v>
      </c>
      <c r="K500" s="289" t="s">
        <v>11</v>
      </c>
      <c r="L500" s="289" t="s">
        <v>12</v>
      </c>
      <c r="M500" s="224" t="s">
        <v>13</v>
      </c>
      <c r="N500" s="224" t="s">
        <v>14</v>
      </c>
      <c r="O500" s="224" t="s">
        <v>15</v>
      </c>
      <c r="P500" s="224" t="s">
        <v>16</v>
      </c>
      <c r="Q500" s="224" t="s">
        <v>17</v>
      </c>
      <c r="S500" s="197"/>
      <c r="T500" s="197"/>
      <c r="U500" s="197"/>
      <c r="V500" s="197"/>
      <c r="W500" s="197"/>
      <c r="X500" s="197"/>
      <c r="Y500" s="197"/>
      <c r="Z500" s="197"/>
      <c r="AA500" s="197"/>
      <c r="AB500" s="197"/>
      <c r="AC500" s="197"/>
      <c r="AD500" s="197"/>
      <c r="AE500" s="197"/>
      <c r="AF500" s="197"/>
      <c r="AG500" s="197"/>
      <c r="AH500" s="197"/>
      <c r="AI500" s="197"/>
      <c r="AJ500" s="197"/>
      <c r="AK500" s="197"/>
      <c r="AL500" s="197"/>
      <c r="AM500" s="197"/>
      <c r="AN500" s="197"/>
      <c r="AO500" s="197"/>
      <c r="AP500" s="197"/>
      <c r="AQ500" s="197"/>
      <c r="AR500" s="197"/>
      <c r="AS500" s="197"/>
      <c r="AT500" s="197"/>
      <c r="AU500" s="197"/>
      <c r="AV500" s="197"/>
      <c r="AW500" s="197"/>
      <c r="AX500" s="197"/>
      <c r="AY500" s="197"/>
      <c r="AZ500" s="197"/>
      <c r="BA500" s="197"/>
      <c r="BB500" s="197"/>
    </row>
    <row r="501" spans="1:54" ht="19.5" customHeight="1">
      <c r="A501" s="455" t="s">
        <v>3116</v>
      </c>
      <c r="B501" s="274" t="s">
        <v>3153</v>
      </c>
      <c r="C501" s="545"/>
      <c r="D501" s="546"/>
      <c r="E501" s="275" t="s">
        <v>196</v>
      </c>
      <c r="F501" s="277" t="s">
        <v>1014</v>
      </c>
      <c r="G501" s="522" t="s">
        <v>28</v>
      </c>
      <c r="H501" s="248">
        <v>55</v>
      </c>
      <c r="I501" s="290" t="str">
        <f>IF(J501="","",IF(J501="SYSTEM PRICE","",IF(B501=J501,"-","check")))</f>
        <v>-</v>
      </c>
      <c r="J501" s="255" t="str">
        <f>"USD "&amp;IF(K501&lt;0,"( "&amp;-K501&amp;" )",K501)&amp;" / "&amp;IF(L501&lt;0,"( "&amp;-L501&amp;" )",L501)</f>
        <v>USD 75 / 85</v>
      </c>
      <c r="K501" s="289">
        <f t="array" ref="K501">INDEX(Table1[[CBM]:[TON]],MATCH(运价!$M501&amp;运价!$N501&amp;运价!$O501&amp;运价!$P501&amp;运价!$Q501,Table1[港口名]&amp;Table1[中转港]&amp;Table1[运价类型]&amp;Table1[直客/
同行]&amp;Table1[RT范围],0),MATCH(运价!K$28,Table1[[#Headers],[CBM]:[TON]],0))</f>
        <v>75</v>
      </c>
      <c r="L501" s="289">
        <f t="array" ref="L501">INDEX(Table1[[CBM]:[TON]],MATCH(运价!$M501&amp;运价!$N501&amp;运价!$O501&amp;运价!$P501&amp;运价!$Q501,Table1[港口名]&amp;Table1[中转港]&amp;Table1[运价类型]&amp;Table1[直客/
同行]&amp;Table1[RT范围],0),MATCH(运价!L$28,Table1[[#Headers],[CBM]:[TON]],0))</f>
        <v>85</v>
      </c>
      <c r="M501" s="225" t="s">
        <v>1015</v>
      </c>
      <c r="N501" s="225" t="s">
        <v>1015</v>
      </c>
      <c r="O501" s="225" t="s">
        <v>63</v>
      </c>
      <c r="P501" s="225" t="s">
        <v>64</v>
      </c>
      <c r="Q501" s="225" t="s">
        <v>65</v>
      </c>
      <c r="S501" s="197"/>
      <c r="T501" s="197"/>
      <c r="U501" s="197"/>
      <c r="V501" s="197"/>
      <c r="W501" s="197"/>
      <c r="X501" s="197"/>
      <c r="Y501" s="197"/>
      <c r="Z501" s="197"/>
      <c r="AA501" s="197"/>
      <c r="AB501" s="197"/>
      <c r="AC501" s="197"/>
      <c r="AD501" s="197"/>
      <c r="AE501" s="197"/>
      <c r="AF501" s="197"/>
      <c r="AG501" s="197"/>
      <c r="AH501" s="197"/>
      <c r="AI501" s="197"/>
      <c r="AJ501" s="197"/>
      <c r="AK501" s="197"/>
      <c r="AL501" s="197"/>
      <c r="AM501" s="197"/>
      <c r="AN501" s="197"/>
      <c r="AO501" s="197"/>
      <c r="AP501" s="197"/>
      <c r="AQ501" s="197"/>
      <c r="AR501" s="197"/>
      <c r="AS501" s="197"/>
      <c r="AT501" s="197"/>
      <c r="AU501" s="197"/>
      <c r="AV501" s="197"/>
      <c r="AW501" s="197"/>
      <c r="AX501" s="197"/>
      <c r="AY501" s="197"/>
      <c r="AZ501" s="197"/>
      <c r="BA501" s="197"/>
      <c r="BB501" s="197"/>
    </row>
    <row r="502" spans="1:54" ht="19.5" customHeight="1">
      <c r="A502" s="455" t="s">
        <v>1016</v>
      </c>
      <c r="B502" s="274" t="s">
        <v>344</v>
      </c>
      <c r="C502" s="545" t="s">
        <v>949</v>
      </c>
      <c r="D502" s="546"/>
      <c r="E502" s="275" t="s">
        <v>196</v>
      </c>
      <c r="F502" s="277" t="s">
        <v>1014</v>
      </c>
      <c r="G502" s="522" t="s">
        <v>28</v>
      </c>
      <c r="H502" s="248">
        <v>35</v>
      </c>
      <c r="I502" s="290" t="str">
        <f>IF(J502="","",IF(J502="SYSTEM PRICE","",IF(B502=J502,"-","check")))</f>
        <v>-</v>
      </c>
      <c r="J502" s="255" t="str">
        <f>"USD "&amp;IF(K502&lt;0,"( "&amp;-K502&amp;" )",K502)&amp;" / "&amp;IF(L502&lt;0,"( "&amp;-L502&amp;" )",L502)</f>
        <v>USD 30 / 40</v>
      </c>
      <c r="K502" s="289">
        <f t="array" ref="K502">INDEX(Table1[[CBM]:[TON]],MATCH(运价!$M502&amp;运价!$N502&amp;运价!$O502&amp;运价!$P502&amp;运价!$Q502,Table1[港口名]&amp;Table1[中转港]&amp;Table1[运价类型]&amp;Table1[直客/
同行]&amp;Table1[RT范围],0),MATCH(运价!K$28,Table1[[#Headers],[CBM]:[TON]],0))</f>
        <v>30</v>
      </c>
      <c r="L502" s="289">
        <f t="array" ref="L502">INDEX(Table1[[CBM]:[TON]],MATCH(运价!$M502&amp;运价!$N502&amp;运价!$O502&amp;运价!$P502&amp;运价!$Q502,Table1[港口名]&amp;Table1[中转港]&amp;Table1[运价类型]&amp;Table1[直客/
同行]&amp;Table1[RT范围],0),MATCH(运价!L$28,Table1[[#Headers],[CBM]:[TON]],0))</f>
        <v>40</v>
      </c>
      <c r="M502" s="225" t="s">
        <v>1017</v>
      </c>
      <c r="N502" s="225" t="s">
        <v>1876</v>
      </c>
      <c r="O502" s="225" t="s">
        <v>63</v>
      </c>
      <c r="P502" s="225" t="s">
        <v>64</v>
      </c>
      <c r="Q502" s="225" t="s">
        <v>65</v>
      </c>
    </row>
    <row r="503" spans="1:54" s="199" customFormat="1" ht="19.5" customHeight="1">
      <c r="A503" s="239" t="s">
        <v>1018</v>
      </c>
      <c r="B503" s="268" t="s">
        <v>19</v>
      </c>
      <c r="C503" s="557"/>
      <c r="D503" s="558"/>
      <c r="E503" s="435" t="s">
        <v>943</v>
      </c>
      <c r="F503" s="242" t="s">
        <v>21</v>
      </c>
      <c r="G503" s="242" t="s">
        <v>22</v>
      </c>
      <c r="H503" s="243" t="s">
        <v>23</v>
      </c>
      <c r="I503" s="290"/>
      <c r="J503" s="288" t="s">
        <v>10</v>
      </c>
      <c r="K503" s="289" t="s">
        <v>11</v>
      </c>
      <c r="L503" s="289" t="s">
        <v>12</v>
      </c>
      <c r="M503" s="224" t="s">
        <v>13</v>
      </c>
      <c r="N503" s="224" t="s">
        <v>14</v>
      </c>
      <c r="O503" s="224" t="s">
        <v>15</v>
      </c>
      <c r="P503" s="224" t="s">
        <v>16</v>
      </c>
      <c r="Q503" s="224" t="s">
        <v>17</v>
      </c>
      <c r="S503"/>
      <c r="T503"/>
      <c r="U503"/>
      <c r="V503"/>
      <c r="W503"/>
      <c r="X503"/>
      <c r="Y503"/>
      <c r="Z503"/>
      <c r="AA503"/>
      <c r="AB503"/>
      <c r="AC503"/>
      <c r="AD503"/>
      <c r="AE503"/>
      <c r="AF503"/>
      <c r="AG503"/>
      <c r="AH503"/>
      <c r="AI503"/>
      <c r="AJ503"/>
      <c r="AK503"/>
      <c r="AL503"/>
      <c r="AM503"/>
      <c r="AN503"/>
      <c r="AO503"/>
      <c r="AP503"/>
      <c r="AQ503"/>
      <c r="AR503"/>
      <c r="AS503"/>
      <c r="AT503"/>
      <c r="AU503"/>
      <c r="AV503"/>
      <c r="AW503"/>
      <c r="AX503"/>
      <c r="AY503"/>
      <c r="AZ503"/>
      <c r="BA503"/>
      <c r="BB503"/>
    </row>
    <row r="504" spans="1:54" ht="19.5" customHeight="1">
      <c r="A504" s="413" t="s">
        <v>1019</v>
      </c>
      <c r="B504" s="274" t="s">
        <v>1020</v>
      </c>
      <c r="C504" s="545" t="s">
        <v>949</v>
      </c>
      <c r="D504" s="546"/>
      <c r="E504" s="275" t="s">
        <v>31</v>
      </c>
      <c r="F504" s="277" t="s">
        <v>1021</v>
      </c>
      <c r="G504" s="522" t="s">
        <v>28</v>
      </c>
      <c r="H504" s="248">
        <v>25</v>
      </c>
      <c r="I504" s="290" t="str">
        <f t="shared" ref="I504:I524" si="45">IF(J504="","",IF(J504="SYSTEM PRICE","",IF(B504=J504,"-","check")))</f>
        <v>-</v>
      </c>
      <c r="J504" s="255" t="str">
        <f t="shared" ref="J504:J524" si="46">"USD "&amp;IF(K504&lt;0,"( "&amp;-K504&amp;" )",K504)&amp;" / "&amp;IF(L504&lt;0,"( "&amp;-L504&amp;" )",L504)</f>
        <v>USD 16 / 36</v>
      </c>
      <c r="K504" s="289">
        <f t="array" ref="K504">INDEX(Table1[[CBM]:[TON]],MATCH(运价!$M504&amp;运价!$N504&amp;运价!$O504&amp;运价!$P504&amp;运价!$Q504,Table1[港口名]&amp;Table1[中转港]&amp;Table1[运价类型]&amp;Table1[直客/
同行]&amp;Table1[RT范围],0),MATCH(运价!K$28,Table1[[#Headers],[CBM]:[TON]],0))</f>
        <v>16</v>
      </c>
      <c r="L504" s="289">
        <f t="array" ref="L504">INDEX(Table1[[CBM]:[TON]],MATCH(运价!$M504&amp;运价!$N504&amp;运价!$O504&amp;运价!$P504&amp;运价!$Q504,Table1[港口名]&amp;Table1[中转港]&amp;Table1[运价类型]&amp;Table1[直客/
同行]&amp;Table1[RT范围],0),MATCH(运价!L$28,Table1[[#Headers],[CBM]:[TON]],0))</f>
        <v>36</v>
      </c>
      <c r="M504" s="225" t="s">
        <v>1022</v>
      </c>
      <c r="N504" s="225" t="s">
        <v>1022</v>
      </c>
      <c r="O504" s="225" t="s">
        <v>63</v>
      </c>
      <c r="P504" s="225" t="s">
        <v>64</v>
      </c>
      <c r="Q504" s="225" t="s">
        <v>65</v>
      </c>
    </row>
    <row r="505" spans="1:54" ht="19.5" customHeight="1">
      <c r="A505" s="451" t="s">
        <v>1023</v>
      </c>
      <c r="B505" s="274" t="s">
        <v>1024</v>
      </c>
      <c r="C505" s="545" t="s">
        <v>949</v>
      </c>
      <c r="D505" s="546"/>
      <c r="E505" s="275" t="s">
        <v>31</v>
      </c>
      <c r="F505" s="277" t="s">
        <v>1021</v>
      </c>
      <c r="G505" s="277" t="s">
        <v>1025</v>
      </c>
      <c r="H505" s="248">
        <v>45</v>
      </c>
      <c r="I505" s="290" t="str">
        <f t="shared" si="45"/>
        <v>-</v>
      </c>
      <c r="J505" s="255" t="str">
        <f t="shared" si="46"/>
        <v>USD 30 / 50</v>
      </c>
      <c r="K505" s="289">
        <f t="array" ref="K505">INDEX(Table1[[CBM]:[TON]],MATCH(运价!$M505&amp;运价!$N505&amp;运价!$O505&amp;运价!$P505&amp;运价!$Q505,Table1[港口名]&amp;Table1[中转港]&amp;Table1[运价类型]&amp;Table1[直客/
同行]&amp;Table1[RT范围],0),MATCH(运价!K$28,Table1[[#Headers],[CBM]:[TON]],0))</f>
        <v>30</v>
      </c>
      <c r="L505" s="289">
        <f t="array" ref="L505">INDEX(Table1[[CBM]:[TON]],MATCH(运价!$M505&amp;运价!$N505&amp;运价!$O505&amp;运价!$P505&amp;运价!$Q505,Table1[港口名]&amp;Table1[中转港]&amp;Table1[运价类型]&amp;Table1[直客/
同行]&amp;Table1[RT范围],0),MATCH(运价!L$28,Table1[[#Headers],[CBM]:[TON]],0))</f>
        <v>50</v>
      </c>
      <c r="M505" s="225" t="s">
        <v>1026</v>
      </c>
      <c r="N505" s="225" t="s">
        <v>1022</v>
      </c>
      <c r="O505" s="225" t="s">
        <v>63</v>
      </c>
      <c r="P505" s="225" t="s">
        <v>64</v>
      </c>
      <c r="Q505" s="225" t="s">
        <v>65</v>
      </c>
    </row>
    <row r="506" spans="1:54" ht="19.5" customHeight="1">
      <c r="A506" s="451" t="s">
        <v>1027</v>
      </c>
      <c r="B506" s="274" t="s">
        <v>1028</v>
      </c>
      <c r="C506" s="545" t="s">
        <v>949</v>
      </c>
      <c r="D506" s="546"/>
      <c r="E506" s="275" t="s">
        <v>31</v>
      </c>
      <c r="F506" s="277" t="s">
        <v>1021</v>
      </c>
      <c r="G506" s="277" t="s">
        <v>1025</v>
      </c>
      <c r="H506" s="248">
        <v>50</v>
      </c>
      <c r="I506" s="290" t="str">
        <f t="shared" si="45"/>
        <v>-</v>
      </c>
      <c r="J506" s="255" t="str">
        <f t="shared" si="46"/>
        <v>USD 134 / 154</v>
      </c>
      <c r="K506" s="289">
        <f t="array" ref="K506">INDEX(Table1[[CBM]:[TON]],MATCH(运价!$M506&amp;运价!$N506&amp;运价!$O506&amp;运价!$P506&amp;运价!$Q506,Table1[港口名]&amp;Table1[中转港]&amp;Table1[运价类型]&amp;Table1[直客/
同行]&amp;Table1[RT范围],0),MATCH(运价!K$28,Table1[[#Headers],[CBM]:[TON]],0))</f>
        <v>134</v>
      </c>
      <c r="L506" s="289">
        <f t="array" ref="L506">INDEX(Table1[[CBM]:[TON]],MATCH(运价!$M506&amp;运价!$N506&amp;运价!$O506&amp;运价!$P506&amp;运价!$Q506,Table1[港口名]&amp;Table1[中转港]&amp;Table1[运价类型]&amp;Table1[直客/
同行]&amp;Table1[RT范围],0),MATCH(运价!L$28,Table1[[#Headers],[CBM]:[TON]],0))</f>
        <v>154</v>
      </c>
      <c r="M506" s="225" t="s">
        <v>1029</v>
      </c>
      <c r="N506" s="225" t="s">
        <v>1022</v>
      </c>
      <c r="O506" s="225" t="s">
        <v>63</v>
      </c>
      <c r="P506" s="225" t="s">
        <v>64</v>
      </c>
      <c r="Q506" s="225" t="s">
        <v>65</v>
      </c>
    </row>
    <row r="507" spans="1:54" ht="19.5" customHeight="1">
      <c r="A507" s="451" t="s">
        <v>1030</v>
      </c>
      <c r="B507" s="274" t="s">
        <v>1031</v>
      </c>
      <c r="C507" s="545" t="s">
        <v>949</v>
      </c>
      <c r="D507" s="546"/>
      <c r="E507" s="275" t="s">
        <v>31</v>
      </c>
      <c r="F507" s="277" t="s">
        <v>1021</v>
      </c>
      <c r="G507" s="277" t="s">
        <v>1025</v>
      </c>
      <c r="H507" s="248">
        <v>60</v>
      </c>
      <c r="I507" s="290" t="str">
        <f t="shared" si="45"/>
        <v>-</v>
      </c>
      <c r="J507" s="255" t="str">
        <f t="shared" si="46"/>
        <v>USD 84 / 104</v>
      </c>
      <c r="K507" s="289">
        <f t="array" ref="K507">INDEX(Table1[[CBM]:[TON]],MATCH(运价!$M507&amp;运价!$N507&amp;运价!$O507&amp;运价!$P507&amp;运价!$Q507,Table1[港口名]&amp;Table1[中转港]&amp;Table1[运价类型]&amp;Table1[直客/
同行]&amp;Table1[RT范围],0),MATCH(运价!K$28,Table1[[#Headers],[CBM]:[TON]],0))</f>
        <v>84</v>
      </c>
      <c r="L507" s="289">
        <f t="array" ref="L507">INDEX(Table1[[CBM]:[TON]],MATCH(运价!$M507&amp;运价!$N507&amp;运价!$O507&amp;运价!$P507&amp;运价!$Q507,Table1[港口名]&amp;Table1[中转港]&amp;Table1[运价类型]&amp;Table1[直客/
同行]&amp;Table1[RT范围],0),MATCH(运价!L$28,Table1[[#Headers],[CBM]:[TON]],0))</f>
        <v>104</v>
      </c>
      <c r="M507" s="187" t="s">
        <v>1032</v>
      </c>
      <c r="N507" s="225" t="s">
        <v>1022</v>
      </c>
      <c r="O507" s="225" t="s">
        <v>63</v>
      </c>
      <c r="P507" s="225" t="s">
        <v>64</v>
      </c>
      <c r="Q507" s="225" t="s">
        <v>65</v>
      </c>
    </row>
    <row r="508" spans="1:54" ht="19.5" customHeight="1">
      <c r="A508" s="451" t="s">
        <v>1033</v>
      </c>
      <c r="B508" s="274" t="s">
        <v>1031</v>
      </c>
      <c r="C508" s="545" t="s">
        <v>949</v>
      </c>
      <c r="D508" s="546"/>
      <c r="E508" s="275" t="s">
        <v>31</v>
      </c>
      <c r="F508" s="277" t="s">
        <v>1021</v>
      </c>
      <c r="G508" s="277" t="s">
        <v>1025</v>
      </c>
      <c r="H508" s="248">
        <v>60</v>
      </c>
      <c r="I508" s="290" t="str">
        <f t="shared" si="45"/>
        <v>-</v>
      </c>
      <c r="J508" s="255" t="str">
        <f t="shared" si="46"/>
        <v>USD 84 / 104</v>
      </c>
      <c r="K508" s="289">
        <f t="array" ref="K508">INDEX(Table1[[CBM]:[TON]],MATCH(运价!$M508&amp;运价!$N508&amp;运价!$O508&amp;运价!$P508&amp;运价!$Q508,Table1[港口名]&amp;Table1[中转港]&amp;Table1[运价类型]&amp;Table1[直客/
同行]&amp;Table1[RT范围],0),MATCH(运价!K$28,Table1[[#Headers],[CBM]:[TON]],0))</f>
        <v>84</v>
      </c>
      <c r="L508" s="289">
        <f t="array" ref="L508">INDEX(Table1[[CBM]:[TON]],MATCH(运价!$M508&amp;运价!$N508&amp;运价!$O508&amp;运价!$P508&amp;运价!$Q508,Table1[港口名]&amp;Table1[中转港]&amp;Table1[运价类型]&amp;Table1[直客/
同行]&amp;Table1[RT范围],0),MATCH(运价!L$28,Table1[[#Headers],[CBM]:[TON]],0))</f>
        <v>104</v>
      </c>
      <c r="M508" s="225" t="s">
        <v>1034</v>
      </c>
      <c r="N508" s="225" t="s">
        <v>1022</v>
      </c>
      <c r="O508" s="225" t="s">
        <v>63</v>
      </c>
      <c r="P508" s="225" t="s">
        <v>64</v>
      </c>
      <c r="Q508" s="225" t="s">
        <v>65</v>
      </c>
    </row>
    <row r="509" spans="1:54" ht="19.5" customHeight="1">
      <c r="A509" s="451" t="s">
        <v>1035</v>
      </c>
      <c r="B509" s="274" t="s">
        <v>1024</v>
      </c>
      <c r="C509" s="545" t="s">
        <v>949</v>
      </c>
      <c r="D509" s="546"/>
      <c r="E509" s="275" t="s">
        <v>31</v>
      </c>
      <c r="F509" s="277" t="s">
        <v>1021</v>
      </c>
      <c r="G509" s="277" t="s">
        <v>1025</v>
      </c>
      <c r="H509" s="248">
        <v>45</v>
      </c>
      <c r="I509" s="290" t="str">
        <f t="shared" si="45"/>
        <v>-</v>
      </c>
      <c r="J509" s="255" t="str">
        <f t="shared" si="46"/>
        <v>USD 30 / 50</v>
      </c>
      <c r="K509" s="289">
        <f t="array" ref="K509">INDEX(Table1[[CBM]:[TON]],MATCH(运价!$M509&amp;运价!$N509&amp;运价!$O509&amp;运价!$P509&amp;运价!$Q509,Table1[港口名]&amp;Table1[中转港]&amp;Table1[运价类型]&amp;Table1[直客/
同行]&amp;Table1[RT范围],0),MATCH(运价!K$28,Table1[[#Headers],[CBM]:[TON]],0))</f>
        <v>30</v>
      </c>
      <c r="L509" s="289">
        <f t="array" ref="L509">INDEX(Table1[[CBM]:[TON]],MATCH(运价!$M509&amp;运价!$N509&amp;运价!$O509&amp;运价!$P509&amp;运价!$Q509,Table1[港口名]&amp;Table1[中转港]&amp;Table1[运价类型]&amp;Table1[直客/
同行]&amp;Table1[RT范围],0),MATCH(运价!L$28,Table1[[#Headers],[CBM]:[TON]],0))</f>
        <v>50</v>
      </c>
      <c r="M509" s="225" t="s">
        <v>1036</v>
      </c>
      <c r="N509" s="225" t="s">
        <v>1022</v>
      </c>
      <c r="O509" s="225" t="s">
        <v>63</v>
      </c>
      <c r="P509" s="225" t="s">
        <v>64</v>
      </c>
      <c r="Q509" s="225" t="s">
        <v>65</v>
      </c>
    </row>
    <row r="510" spans="1:54" ht="19.5" customHeight="1">
      <c r="A510" s="451" t="s">
        <v>1037</v>
      </c>
      <c r="B510" s="274" t="s">
        <v>1038</v>
      </c>
      <c r="C510" s="545">
        <v>0</v>
      </c>
      <c r="D510" s="546"/>
      <c r="E510" s="275" t="s">
        <v>31</v>
      </c>
      <c r="F510" s="277" t="s">
        <v>1021</v>
      </c>
      <c r="G510" s="277" t="s">
        <v>1025</v>
      </c>
      <c r="H510" s="248">
        <v>60</v>
      </c>
      <c r="I510" s="290" t="str">
        <f t="shared" si="45"/>
        <v>-</v>
      </c>
      <c r="J510" s="255" t="str">
        <f t="shared" si="46"/>
        <v>USD 211 / 231</v>
      </c>
      <c r="K510" s="289">
        <f t="array" ref="K510">INDEX(Table1[[CBM]:[TON]],MATCH(运价!$M510&amp;运价!$N510&amp;运价!$O510&amp;运价!$P510&amp;运价!$Q510,Table1[港口名]&amp;Table1[中转港]&amp;Table1[运价类型]&amp;Table1[直客/
同行]&amp;Table1[RT范围],0),MATCH(运价!K$28,Table1[[#Headers],[CBM]:[TON]],0))</f>
        <v>211</v>
      </c>
      <c r="L510" s="289">
        <f t="array" ref="L510">INDEX(Table1[[CBM]:[TON]],MATCH(运价!$M510&amp;运价!$N510&amp;运价!$O510&amp;运价!$P510&amp;运价!$Q510,Table1[港口名]&amp;Table1[中转港]&amp;Table1[运价类型]&amp;Table1[直客/
同行]&amp;Table1[RT范围],0),MATCH(运价!L$28,Table1[[#Headers],[CBM]:[TON]],0))</f>
        <v>231</v>
      </c>
      <c r="M510" s="225" t="s">
        <v>1039</v>
      </c>
      <c r="N510" s="225" t="s">
        <v>1022</v>
      </c>
      <c r="O510" s="225" t="s">
        <v>63</v>
      </c>
      <c r="P510" s="225" t="s">
        <v>64</v>
      </c>
      <c r="Q510" s="225" t="s">
        <v>65</v>
      </c>
    </row>
    <row r="511" spans="1:54" ht="19.5" customHeight="1">
      <c r="A511" s="450" t="s">
        <v>1040</v>
      </c>
      <c r="B511" s="274" t="s">
        <v>1041</v>
      </c>
      <c r="C511" s="545"/>
      <c r="D511" s="546"/>
      <c r="E511" s="275" t="s">
        <v>31</v>
      </c>
      <c r="F511" s="277" t="s">
        <v>1021</v>
      </c>
      <c r="G511" s="277" t="s">
        <v>1025</v>
      </c>
      <c r="H511" s="248">
        <v>50</v>
      </c>
      <c r="I511" s="290" t="str">
        <f t="shared" si="45"/>
        <v>-</v>
      </c>
      <c r="J511" s="255" t="str">
        <f t="shared" si="46"/>
        <v>USD 194 / 214</v>
      </c>
      <c r="K511" s="289">
        <f t="array" ref="K511">INDEX(Table1[[CBM]:[TON]],MATCH(运价!$M511&amp;运价!$N511&amp;运价!$O511&amp;运价!$P511&amp;运价!$Q511,Table1[港口名]&amp;Table1[中转港]&amp;Table1[运价类型]&amp;Table1[直客/
同行]&amp;Table1[RT范围],0),MATCH(运价!K$28,Table1[[#Headers],[CBM]:[TON]],0))</f>
        <v>194</v>
      </c>
      <c r="L511" s="289">
        <f t="array" ref="L511">INDEX(Table1[[CBM]:[TON]],MATCH(运价!$M511&amp;运价!$N511&amp;运价!$O511&amp;运价!$P511&amp;运价!$Q511,Table1[港口名]&amp;Table1[中转港]&amp;Table1[运价类型]&amp;Table1[直客/
同行]&amp;Table1[RT范围],0),MATCH(运价!L$28,Table1[[#Headers],[CBM]:[TON]],0))</f>
        <v>214</v>
      </c>
      <c r="M511" s="225" t="s">
        <v>1042</v>
      </c>
      <c r="N511" s="225" t="s">
        <v>1022</v>
      </c>
      <c r="O511" s="225" t="s">
        <v>63</v>
      </c>
      <c r="P511" s="225" t="s">
        <v>64</v>
      </c>
      <c r="Q511" s="225" t="s">
        <v>65</v>
      </c>
    </row>
    <row r="512" spans="1:54" ht="19.5" customHeight="1">
      <c r="A512" s="451" t="s">
        <v>1043</v>
      </c>
      <c r="B512" s="274" t="s">
        <v>1044</v>
      </c>
      <c r="C512" s="545" t="s">
        <v>949</v>
      </c>
      <c r="D512" s="546"/>
      <c r="E512" s="275" t="s">
        <v>31</v>
      </c>
      <c r="F512" s="277" t="s">
        <v>1021</v>
      </c>
      <c r="G512" s="277" t="s">
        <v>1025</v>
      </c>
      <c r="H512" s="248">
        <v>60</v>
      </c>
      <c r="I512" s="290" t="str">
        <f t="shared" si="45"/>
        <v>-</v>
      </c>
      <c r="J512" s="255" t="str">
        <f t="shared" si="46"/>
        <v>USD 64 / 84</v>
      </c>
      <c r="K512" s="289">
        <f t="array" ref="K512">INDEX(Table1[[CBM]:[TON]],MATCH(运价!$M512&amp;运价!$N512&amp;运价!$O512&amp;运价!$P512&amp;运价!$Q512,Table1[港口名]&amp;Table1[中转港]&amp;Table1[运价类型]&amp;Table1[直客/
同行]&amp;Table1[RT范围],0),MATCH(运价!K$28,Table1[[#Headers],[CBM]:[TON]],0))</f>
        <v>64</v>
      </c>
      <c r="L512" s="289">
        <f t="array" ref="L512">INDEX(Table1[[CBM]:[TON]],MATCH(运价!$M512&amp;运价!$N512&amp;运价!$O512&amp;运价!$P512&amp;运价!$Q512,Table1[港口名]&amp;Table1[中转港]&amp;Table1[运价类型]&amp;Table1[直客/
同行]&amp;Table1[RT范围],0),MATCH(运价!L$28,Table1[[#Headers],[CBM]:[TON]],0))</f>
        <v>84</v>
      </c>
      <c r="M512" s="225" t="s">
        <v>1045</v>
      </c>
      <c r="N512" s="225" t="s">
        <v>1022</v>
      </c>
      <c r="O512" s="225" t="s">
        <v>63</v>
      </c>
      <c r="P512" s="225" t="s">
        <v>64</v>
      </c>
      <c r="Q512" s="225" t="s">
        <v>65</v>
      </c>
    </row>
    <row r="513" spans="1:54" s="1" customFormat="1" ht="19.5" customHeight="1">
      <c r="A513" s="451" t="s">
        <v>1046</v>
      </c>
      <c r="B513" s="274" t="s">
        <v>1024</v>
      </c>
      <c r="C513" s="545" t="s">
        <v>949</v>
      </c>
      <c r="D513" s="546"/>
      <c r="E513" s="275" t="s">
        <v>31</v>
      </c>
      <c r="F513" s="277" t="s">
        <v>1021</v>
      </c>
      <c r="G513" s="277" t="s">
        <v>1025</v>
      </c>
      <c r="H513" s="248">
        <v>45</v>
      </c>
      <c r="I513" s="290" t="str">
        <f t="shared" si="45"/>
        <v>-</v>
      </c>
      <c r="J513" s="255" t="str">
        <f t="shared" si="46"/>
        <v>USD 30 / 50</v>
      </c>
      <c r="K513" s="289">
        <f t="array" ref="K513">INDEX(Table1[[CBM]:[TON]],MATCH(运价!$M513&amp;运价!$N513&amp;运价!$O513&amp;运价!$P513&amp;运价!$Q513,Table1[港口名]&amp;Table1[中转港]&amp;Table1[运价类型]&amp;Table1[直客/
同行]&amp;Table1[RT范围],0),MATCH(运价!K$28,Table1[[#Headers],[CBM]:[TON]],0))</f>
        <v>30</v>
      </c>
      <c r="L513" s="289">
        <f t="array" ref="L513">INDEX(Table1[[CBM]:[TON]],MATCH(运价!$M513&amp;运价!$N513&amp;运价!$O513&amp;运价!$P513&amp;运价!$Q513,Table1[港口名]&amp;Table1[中转港]&amp;Table1[运价类型]&amp;Table1[直客/
同行]&amp;Table1[RT范围],0),MATCH(运价!L$28,Table1[[#Headers],[CBM]:[TON]],0))</f>
        <v>50</v>
      </c>
      <c r="M513" s="225" t="s">
        <v>1047</v>
      </c>
      <c r="N513" s="225" t="s">
        <v>1022</v>
      </c>
      <c r="O513" s="225" t="s">
        <v>63</v>
      </c>
      <c r="P513" s="225" t="s">
        <v>64</v>
      </c>
      <c r="Q513" s="225"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0" t="s">
        <v>1048</v>
      </c>
      <c r="B514" s="274" t="s">
        <v>1049</v>
      </c>
      <c r="C514" s="545" t="s">
        <v>949</v>
      </c>
      <c r="D514" s="546"/>
      <c r="E514" s="275" t="s">
        <v>31</v>
      </c>
      <c r="F514" s="277" t="s">
        <v>1021</v>
      </c>
      <c r="G514" s="277" t="s">
        <v>1025</v>
      </c>
      <c r="H514" s="248">
        <v>90</v>
      </c>
      <c r="I514" s="290" t="str">
        <f t="shared" si="45"/>
        <v>-</v>
      </c>
      <c r="J514" s="255" t="str">
        <f t="shared" si="46"/>
        <v>USD 129 / 149</v>
      </c>
      <c r="K514" s="289">
        <f t="array" ref="K514">INDEX(Table1[[CBM]:[TON]],MATCH(运价!$M514&amp;运价!$N514&amp;运价!$O514&amp;运价!$P514&amp;运价!$Q514,Table1[港口名]&amp;Table1[中转港]&amp;Table1[运价类型]&amp;Table1[直客/
同行]&amp;Table1[RT范围],0),MATCH(运价!K$28,Table1[[#Headers],[CBM]:[TON]],0))</f>
        <v>129</v>
      </c>
      <c r="L514" s="289">
        <f t="array" ref="L514">INDEX(Table1[[CBM]:[TON]],MATCH(运价!$M514&amp;运价!$N514&amp;运价!$O514&amp;运价!$P514&amp;运价!$Q514,Table1[港口名]&amp;Table1[中转港]&amp;Table1[运价类型]&amp;Table1[直客/
同行]&amp;Table1[RT范围],0),MATCH(运价!L$28,Table1[[#Headers],[CBM]:[TON]],0))</f>
        <v>149</v>
      </c>
      <c r="M514" s="225" t="s">
        <v>1050</v>
      </c>
      <c r="N514" s="225" t="s">
        <v>1022</v>
      </c>
      <c r="O514" s="225" t="s">
        <v>63</v>
      </c>
      <c r="P514" s="225" t="s">
        <v>64</v>
      </c>
      <c r="Q514" s="225"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1" t="s">
        <v>1051</v>
      </c>
      <c r="B515" s="274" t="s">
        <v>1024</v>
      </c>
      <c r="C515" s="545" t="s">
        <v>949</v>
      </c>
      <c r="D515" s="546"/>
      <c r="E515" s="275" t="s">
        <v>31</v>
      </c>
      <c r="F515" s="277" t="s">
        <v>1021</v>
      </c>
      <c r="G515" s="277" t="s">
        <v>1025</v>
      </c>
      <c r="H515" s="248">
        <v>45</v>
      </c>
      <c r="I515" s="290" t="str">
        <f t="shared" si="45"/>
        <v>-</v>
      </c>
      <c r="J515" s="255" t="str">
        <f t="shared" si="46"/>
        <v>USD 30 / 50</v>
      </c>
      <c r="K515" s="289">
        <f t="array" ref="K515">INDEX(Table1[[CBM]:[TON]],MATCH(运价!$M515&amp;运价!$N515&amp;运价!$O515&amp;运价!$P515&amp;运价!$Q515,Table1[港口名]&amp;Table1[中转港]&amp;Table1[运价类型]&amp;Table1[直客/
同行]&amp;Table1[RT范围],0),MATCH(运价!K$28,Table1[[#Headers],[CBM]:[TON]],0))</f>
        <v>30</v>
      </c>
      <c r="L515" s="289">
        <f t="array" ref="L515">INDEX(Table1[[CBM]:[TON]],MATCH(运价!$M515&amp;运价!$N515&amp;运价!$O515&amp;运价!$P515&amp;运价!$Q515,Table1[港口名]&amp;Table1[中转港]&amp;Table1[运价类型]&amp;Table1[直客/
同行]&amp;Table1[RT范围],0),MATCH(运价!L$28,Table1[[#Headers],[CBM]:[TON]],0))</f>
        <v>50</v>
      </c>
      <c r="M515" s="225" t="s">
        <v>1052</v>
      </c>
      <c r="N515" s="225" t="s">
        <v>1022</v>
      </c>
      <c r="O515" s="225" t="s">
        <v>63</v>
      </c>
      <c r="P515" s="225" t="s">
        <v>64</v>
      </c>
      <c r="Q515" s="225"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s="1" customFormat="1" ht="19.5" customHeight="1">
      <c r="A516" s="451" t="s">
        <v>1053</v>
      </c>
      <c r="B516" s="274" t="s">
        <v>1054</v>
      </c>
      <c r="C516" s="545" t="s">
        <v>949</v>
      </c>
      <c r="D516" s="546"/>
      <c r="E516" s="275" t="s">
        <v>31</v>
      </c>
      <c r="F516" s="277" t="s">
        <v>1021</v>
      </c>
      <c r="G516" s="277" t="s">
        <v>1025</v>
      </c>
      <c r="H516" s="248">
        <v>60</v>
      </c>
      <c r="I516" s="290" t="str">
        <f t="shared" si="45"/>
        <v>-</v>
      </c>
      <c r="J516" s="255" t="str">
        <f t="shared" si="46"/>
        <v>USD 135 / 155</v>
      </c>
      <c r="K516" s="289">
        <f t="array" ref="K516">INDEX(Table1[[CBM]:[TON]],MATCH(运价!$M516&amp;运价!$N516&amp;运价!$O516&amp;运价!$P516&amp;运价!$Q516,Table1[港口名]&amp;Table1[中转港]&amp;Table1[运价类型]&amp;Table1[直客/
同行]&amp;Table1[RT范围],0),MATCH(运价!K$28,Table1[[#Headers],[CBM]:[TON]],0))</f>
        <v>135</v>
      </c>
      <c r="L516" s="289">
        <f t="array" ref="L516">INDEX(Table1[[CBM]:[TON]],MATCH(运价!$M516&amp;运价!$N516&amp;运价!$O516&amp;运价!$P516&amp;运价!$Q516,Table1[港口名]&amp;Table1[中转港]&amp;Table1[运价类型]&amp;Table1[直客/
同行]&amp;Table1[RT范围],0),MATCH(运价!L$28,Table1[[#Headers],[CBM]:[TON]],0))</f>
        <v>155</v>
      </c>
      <c r="M516" s="225" t="s">
        <v>1055</v>
      </c>
      <c r="N516" s="225" t="s">
        <v>1022</v>
      </c>
      <c r="O516" s="225" t="s">
        <v>63</v>
      </c>
      <c r="P516" s="225" t="s">
        <v>64</v>
      </c>
      <c r="Q516" s="225" t="s">
        <v>65</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 customFormat="1" ht="19.5" customHeight="1">
      <c r="A517" s="451" t="s">
        <v>1056</v>
      </c>
      <c r="B517" s="274" t="s">
        <v>1057</v>
      </c>
      <c r="C517" s="545"/>
      <c r="D517" s="546"/>
      <c r="E517" s="275" t="s">
        <v>31</v>
      </c>
      <c r="F517" s="277" t="s">
        <v>1021</v>
      </c>
      <c r="G517" s="277" t="s">
        <v>1025</v>
      </c>
      <c r="H517" s="248">
        <v>60</v>
      </c>
      <c r="I517" s="290" t="str">
        <f t="shared" si="45"/>
        <v>-</v>
      </c>
      <c r="J517" s="255" t="str">
        <f t="shared" si="46"/>
        <v>USD 114 / 134</v>
      </c>
      <c r="K517" s="289">
        <f t="array" ref="K517">INDEX(Table1[[CBM]:[TON]],MATCH(运价!$M517&amp;运价!$N517&amp;运价!$O517&amp;运价!$P517&amp;运价!$Q517,Table1[港口名]&amp;Table1[中转港]&amp;Table1[运价类型]&amp;Table1[直客/
同行]&amp;Table1[RT范围],0),MATCH(运价!K$28,Table1[[#Headers],[CBM]:[TON]],0))</f>
        <v>114</v>
      </c>
      <c r="L517" s="289">
        <f t="array" ref="L517">INDEX(Table1[[CBM]:[TON]],MATCH(运价!$M517&amp;运价!$N517&amp;运价!$O517&amp;运价!$P517&amp;运价!$Q517,Table1[港口名]&amp;Table1[中转港]&amp;Table1[运价类型]&amp;Table1[直客/
同行]&amp;Table1[RT范围],0),MATCH(运价!L$28,Table1[[#Headers],[CBM]:[TON]],0))</f>
        <v>134</v>
      </c>
      <c r="M517" s="225" t="s">
        <v>1058</v>
      </c>
      <c r="N517" s="225" t="s">
        <v>1022</v>
      </c>
      <c r="O517" s="225" t="s">
        <v>63</v>
      </c>
      <c r="P517" s="225" t="s">
        <v>64</v>
      </c>
      <c r="Q517" s="225"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1" customFormat="1" ht="19.5" customHeight="1">
      <c r="A518" s="451" t="s">
        <v>1059</v>
      </c>
      <c r="B518" s="274" t="s">
        <v>1060</v>
      </c>
      <c r="C518" s="545" t="s">
        <v>949</v>
      </c>
      <c r="D518" s="546"/>
      <c r="E518" s="275" t="s">
        <v>31</v>
      </c>
      <c r="F518" s="277" t="s">
        <v>1021</v>
      </c>
      <c r="G518" s="277" t="s">
        <v>1025</v>
      </c>
      <c r="H518" s="248">
        <v>60</v>
      </c>
      <c r="I518" s="290" t="str">
        <f t="shared" si="45"/>
        <v>-</v>
      </c>
      <c r="J518" s="255" t="str">
        <f t="shared" si="46"/>
        <v>USD 94 / 114</v>
      </c>
      <c r="K518" s="289">
        <f t="array" ref="K518">INDEX(Table1[[CBM]:[TON]],MATCH(运价!$M518&amp;运价!$N518&amp;运价!$O518&amp;运价!$P518&amp;运价!$Q518,Table1[港口名]&amp;Table1[中转港]&amp;Table1[运价类型]&amp;Table1[直客/
同行]&amp;Table1[RT范围],0),MATCH(运价!K$28,Table1[[#Headers],[CBM]:[TON]],0))</f>
        <v>94</v>
      </c>
      <c r="L518" s="289">
        <f t="array" ref="L518">INDEX(Table1[[CBM]:[TON]],MATCH(运价!$M518&amp;运价!$N518&amp;运价!$O518&amp;运价!$P518&amp;运价!$Q518,Table1[港口名]&amp;Table1[中转港]&amp;Table1[运价类型]&amp;Table1[直客/
同行]&amp;Table1[RT范围],0),MATCH(运价!L$28,Table1[[#Headers],[CBM]:[TON]],0))</f>
        <v>114</v>
      </c>
      <c r="M518" s="225" t="s">
        <v>1061</v>
      </c>
      <c r="N518" s="225" t="s">
        <v>1022</v>
      </c>
      <c r="O518" s="225" t="s">
        <v>63</v>
      </c>
      <c r="P518" s="225" t="s">
        <v>64</v>
      </c>
      <c r="Q518" s="225" t="s">
        <v>65</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s="1" customFormat="1" ht="19.5" customHeight="1">
      <c r="A519" s="450" t="s">
        <v>1062</v>
      </c>
      <c r="B519" s="274" t="s">
        <v>1041</v>
      </c>
      <c r="C519" s="545"/>
      <c r="D519" s="546"/>
      <c r="E519" s="275" t="s">
        <v>31</v>
      </c>
      <c r="F519" s="277" t="s">
        <v>1021</v>
      </c>
      <c r="G519" s="277" t="s">
        <v>1025</v>
      </c>
      <c r="H519" s="248">
        <v>60</v>
      </c>
      <c r="I519" s="290" t="str">
        <f t="shared" si="45"/>
        <v>-</v>
      </c>
      <c r="J519" s="255" t="str">
        <f t="shared" si="46"/>
        <v>USD 194 / 214</v>
      </c>
      <c r="K519" s="289">
        <f t="array" ref="K519">INDEX(Table1[[CBM]:[TON]],MATCH(运价!$M519&amp;运价!$N519&amp;运价!$O519&amp;运价!$P519&amp;运价!$Q519,Table1[港口名]&amp;Table1[中转港]&amp;Table1[运价类型]&amp;Table1[直客/
同行]&amp;Table1[RT范围],0),MATCH(运价!K$28,Table1[[#Headers],[CBM]:[TON]],0))</f>
        <v>194</v>
      </c>
      <c r="L519" s="289">
        <f t="array" ref="L519">INDEX(Table1[[CBM]:[TON]],MATCH(运价!$M519&amp;运价!$N519&amp;运价!$O519&amp;运价!$P519&amp;运价!$Q519,Table1[港口名]&amp;Table1[中转港]&amp;Table1[运价类型]&amp;Table1[直客/
同行]&amp;Table1[RT范围],0),MATCH(运价!L$28,Table1[[#Headers],[CBM]:[TON]],0))</f>
        <v>214</v>
      </c>
      <c r="M519" s="225" t="s">
        <v>1063</v>
      </c>
      <c r="N519" s="225" t="s">
        <v>1022</v>
      </c>
      <c r="O519" s="225" t="s">
        <v>63</v>
      </c>
      <c r="P519" s="225" t="s">
        <v>64</v>
      </c>
      <c r="Q519" s="225"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ht="19.5" customHeight="1">
      <c r="A520" s="451" t="s">
        <v>1064</v>
      </c>
      <c r="B520" s="274" t="s">
        <v>1031</v>
      </c>
      <c r="C520" s="545" t="s">
        <v>949</v>
      </c>
      <c r="D520" s="546"/>
      <c r="E520" s="275" t="s">
        <v>31</v>
      </c>
      <c r="F520" s="277" t="s">
        <v>1021</v>
      </c>
      <c r="G520" s="277" t="s">
        <v>1025</v>
      </c>
      <c r="H520" s="248">
        <v>60</v>
      </c>
      <c r="I520" s="290" t="str">
        <f t="shared" si="45"/>
        <v>-</v>
      </c>
      <c r="J520" s="255" t="str">
        <f t="shared" si="46"/>
        <v>USD 84 / 104</v>
      </c>
      <c r="K520" s="289">
        <f t="array" ref="K520">INDEX(Table1[[CBM]:[TON]],MATCH(运价!$M520&amp;运价!$N520&amp;运价!$O520&amp;运价!$P520&amp;运价!$Q520,Table1[港口名]&amp;Table1[中转港]&amp;Table1[运价类型]&amp;Table1[直客/
同行]&amp;Table1[RT范围],0),MATCH(运价!K$28,Table1[[#Headers],[CBM]:[TON]],0))</f>
        <v>84</v>
      </c>
      <c r="L520" s="289">
        <f t="array" ref="L520">INDEX(Table1[[CBM]:[TON]],MATCH(运价!$M520&amp;运价!$N520&amp;运价!$O520&amp;运价!$P520&amp;运价!$Q520,Table1[港口名]&amp;Table1[中转港]&amp;Table1[运价类型]&amp;Table1[直客/
同行]&amp;Table1[RT范围],0),MATCH(运价!L$28,Table1[[#Headers],[CBM]:[TON]],0))</f>
        <v>104</v>
      </c>
      <c r="M520" s="225" t="s">
        <v>1065</v>
      </c>
      <c r="N520" s="225" t="s">
        <v>1022</v>
      </c>
      <c r="O520" s="225" t="s">
        <v>63</v>
      </c>
      <c r="P520" s="225" t="s">
        <v>64</v>
      </c>
      <c r="Q520" s="225" t="s">
        <v>65</v>
      </c>
    </row>
    <row r="521" spans="1:54" ht="19.5" customHeight="1">
      <c r="A521" s="451" t="s">
        <v>1066</v>
      </c>
      <c r="B521" s="274" t="s">
        <v>1067</v>
      </c>
      <c r="C521" s="545">
        <v>0</v>
      </c>
      <c r="D521" s="546"/>
      <c r="E521" s="275" t="s">
        <v>31</v>
      </c>
      <c r="F521" s="277" t="s">
        <v>1021</v>
      </c>
      <c r="G521" s="277" t="s">
        <v>1025</v>
      </c>
      <c r="H521" s="248">
        <v>60</v>
      </c>
      <c r="I521" s="290" t="str">
        <f t="shared" si="45"/>
        <v>-</v>
      </c>
      <c r="J521" s="255" t="str">
        <f t="shared" si="46"/>
        <v>USD 375 / 395</v>
      </c>
      <c r="K521" s="289">
        <f t="array" ref="K521">INDEX(Table1[[CBM]:[TON]],MATCH(运价!$M521&amp;运价!$N521&amp;运价!$O521&amp;运价!$P521&amp;运价!$Q521,Table1[港口名]&amp;Table1[中转港]&amp;Table1[运价类型]&amp;Table1[直客/
同行]&amp;Table1[RT范围],0),MATCH(运价!K$28,Table1[[#Headers],[CBM]:[TON]],0))</f>
        <v>375</v>
      </c>
      <c r="L521" s="289">
        <f t="array" ref="L521">INDEX(Table1[[CBM]:[TON]],MATCH(运价!$M521&amp;运价!$N521&amp;运价!$O521&amp;运价!$P521&amp;运价!$Q521,Table1[港口名]&amp;Table1[中转港]&amp;Table1[运价类型]&amp;Table1[直客/
同行]&amp;Table1[RT范围],0),MATCH(运价!L$28,Table1[[#Headers],[CBM]:[TON]],0))</f>
        <v>395</v>
      </c>
      <c r="M521" s="225" t="s">
        <v>1068</v>
      </c>
      <c r="N521" s="225" t="s">
        <v>1022</v>
      </c>
      <c r="O521" s="225" t="s">
        <v>63</v>
      </c>
      <c r="P521" s="225" t="s">
        <v>64</v>
      </c>
      <c r="Q521" s="225" t="s">
        <v>65</v>
      </c>
    </row>
    <row r="522" spans="1:54" ht="19.5" customHeight="1">
      <c r="A522" s="451" t="s">
        <v>1069</v>
      </c>
      <c r="B522" s="274" t="s">
        <v>1060</v>
      </c>
      <c r="C522" s="545" t="s">
        <v>949</v>
      </c>
      <c r="D522" s="546"/>
      <c r="E522" s="275" t="s">
        <v>31</v>
      </c>
      <c r="F522" s="277" t="s">
        <v>1021</v>
      </c>
      <c r="G522" s="277" t="s">
        <v>1025</v>
      </c>
      <c r="H522" s="248">
        <v>60</v>
      </c>
      <c r="I522" s="290" t="str">
        <f t="shared" si="45"/>
        <v>-</v>
      </c>
      <c r="J522" s="255" t="str">
        <f t="shared" si="46"/>
        <v>USD 94 / 114</v>
      </c>
      <c r="K522" s="289">
        <f t="array" ref="K522">INDEX(Table1[[CBM]:[TON]],MATCH(运价!$M522&amp;运价!$N522&amp;运价!$O522&amp;运价!$P522&amp;运价!$Q522,Table1[港口名]&amp;Table1[中转港]&amp;Table1[运价类型]&amp;Table1[直客/
同行]&amp;Table1[RT范围],0),MATCH(运价!K$28,Table1[[#Headers],[CBM]:[TON]],0))</f>
        <v>94</v>
      </c>
      <c r="L522" s="289">
        <f t="array" ref="L522">INDEX(Table1[[CBM]:[TON]],MATCH(运价!$M522&amp;运价!$N522&amp;运价!$O522&amp;运价!$P522&amp;运价!$Q522,Table1[港口名]&amp;Table1[中转港]&amp;Table1[运价类型]&amp;Table1[直客/
同行]&amp;Table1[RT范围],0),MATCH(运价!L$28,Table1[[#Headers],[CBM]:[TON]],0))</f>
        <v>114</v>
      </c>
      <c r="M522" s="323" t="s">
        <v>1070</v>
      </c>
      <c r="N522" s="225" t="s">
        <v>1022</v>
      </c>
      <c r="O522" s="225" t="s">
        <v>63</v>
      </c>
      <c r="P522" s="225" t="s">
        <v>64</v>
      </c>
      <c r="Q522" s="225" t="s">
        <v>65</v>
      </c>
    </row>
    <row r="523" spans="1:54" s="197" customFormat="1" ht="19.5" customHeight="1">
      <c r="A523" s="451" t="s">
        <v>1071</v>
      </c>
      <c r="B523" s="274" t="s">
        <v>1031</v>
      </c>
      <c r="C523" s="545" t="s">
        <v>949</v>
      </c>
      <c r="D523" s="546"/>
      <c r="E523" s="275" t="s">
        <v>31</v>
      </c>
      <c r="F523" s="277" t="s">
        <v>1021</v>
      </c>
      <c r="G523" s="277" t="s">
        <v>1025</v>
      </c>
      <c r="H523" s="248">
        <v>60</v>
      </c>
      <c r="I523" s="290" t="str">
        <f t="shared" si="45"/>
        <v>-</v>
      </c>
      <c r="J523" s="255" t="str">
        <f t="shared" si="46"/>
        <v>USD 84 / 104</v>
      </c>
      <c r="K523" s="289">
        <f t="array" ref="K523">INDEX(Table1[[CBM]:[TON]],MATCH(运价!$M523&amp;运价!$N523&amp;运价!$O523&amp;运价!$P523&amp;运价!$Q523,Table1[港口名]&amp;Table1[中转港]&amp;Table1[运价类型]&amp;Table1[直客/
同行]&amp;Table1[RT范围],0),MATCH(运价!K$28,Table1[[#Headers],[CBM]:[TON]],0))</f>
        <v>84</v>
      </c>
      <c r="L523" s="289">
        <f t="array" ref="L523">INDEX(Table1[[CBM]:[TON]],MATCH(运价!$M523&amp;运价!$N523&amp;运价!$O523&amp;运价!$P523&amp;运价!$Q523,Table1[港口名]&amp;Table1[中转港]&amp;Table1[运价类型]&amp;Table1[直客/
同行]&amp;Table1[RT范围],0),MATCH(运价!L$28,Table1[[#Headers],[CBM]:[TON]],0))</f>
        <v>104</v>
      </c>
      <c r="M523" s="225" t="s">
        <v>1072</v>
      </c>
      <c r="N523" s="225" t="s">
        <v>1022</v>
      </c>
      <c r="O523" s="225" t="s">
        <v>63</v>
      </c>
      <c r="P523" s="225" t="s">
        <v>64</v>
      </c>
      <c r="Q523" s="225" t="s">
        <v>65</v>
      </c>
      <c r="S523"/>
      <c r="T523"/>
      <c r="U523"/>
      <c r="V523"/>
      <c r="W523"/>
      <c r="X523"/>
      <c r="Y523"/>
      <c r="Z523"/>
      <c r="AA523"/>
      <c r="AB523"/>
      <c r="AC523"/>
      <c r="AD523"/>
      <c r="AE523"/>
      <c r="AF523"/>
      <c r="AG523"/>
      <c r="AH523"/>
      <c r="AI523"/>
      <c r="AJ523"/>
      <c r="AK523"/>
      <c r="AL523"/>
      <c r="AM523"/>
      <c r="AN523"/>
      <c r="AO523"/>
      <c r="AP523"/>
      <c r="AQ523"/>
      <c r="AR523"/>
      <c r="AS523"/>
      <c r="AT523"/>
      <c r="AU523"/>
      <c r="AV523"/>
      <c r="AW523"/>
      <c r="AX523"/>
      <c r="AY523"/>
      <c r="AZ523"/>
      <c r="BA523"/>
      <c r="BB523"/>
    </row>
    <row r="524" spans="1:54" s="197" customFormat="1" ht="19.5" customHeight="1">
      <c r="A524" s="451" t="s">
        <v>1073</v>
      </c>
      <c r="B524" s="274" t="s">
        <v>1074</v>
      </c>
      <c r="C524" s="545" t="s">
        <v>949</v>
      </c>
      <c r="D524" s="546"/>
      <c r="E524" s="275" t="s">
        <v>31</v>
      </c>
      <c r="F524" s="277" t="s">
        <v>1021</v>
      </c>
      <c r="G524" s="277" t="s">
        <v>1025</v>
      </c>
      <c r="H524" s="248">
        <v>60</v>
      </c>
      <c r="I524" s="287" t="str">
        <f t="shared" si="45"/>
        <v>-</v>
      </c>
      <c r="J524" s="255" t="str">
        <f t="shared" si="46"/>
        <v>USD 104 / 124</v>
      </c>
      <c r="K524" s="289">
        <f t="array" ref="K524">INDEX(Table1[[CBM]:[TON]],MATCH(运价!$M524&amp;运价!$N524&amp;运价!$O524&amp;运价!$P524&amp;运价!$Q524,Table1[港口名]&amp;Table1[中转港]&amp;Table1[运价类型]&amp;Table1[直客/
同行]&amp;Table1[RT范围],0),MATCH(运价!K$28,Table1[[#Headers],[CBM]:[TON]],0))</f>
        <v>104</v>
      </c>
      <c r="L524" s="289">
        <f t="array" ref="L524">INDEX(Table1[[CBM]:[TON]],MATCH(运价!$M524&amp;运价!$N524&amp;运价!$O524&amp;运价!$P524&amp;运价!$Q524,Table1[港口名]&amp;Table1[中转港]&amp;Table1[运价类型]&amp;Table1[直客/
同行]&amp;Table1[RT范围],0),MATCH(运价!L$28,Table1[[#Headers],[CBM]:[TON]],0))</f>
        <v>124</v>
      </c>
      <c r="M524" s="225" t="s">
        <v>1075</v>
      </c>
      <c r="N524" s="225" t="s">
        <v>1022</v>
      </c>
      <c r="O524" s="225" t="s">
        <v>63</v>
      </c>
      <c r="P524" s="225" t="s">
        <v>64</v>
      </c>
      <c r="Q524" s="225" t="s">
        <v>65</v>
      </c>
      <c r="S524"/>
      <c r="T524"/>
      <c r="U524"/>
      <c r="V524"/>
      <c r="W524"/>
      <c r="X524"/>
      <c r="Y524"/>
      <c r="Z524"/>
      <c r="AA524"/>
      <c r="AB524"/>
      <c r="AC524"/>
      <c r="AD524"/>
      <c r="AE524"/>
      <c r="AF524"/>
      <c r="AG524"/>
      <c r="AH524"/>
      <c r="AI524"/>
      <c r="AJ524"/>
      <c r="AK524"/>
      <c r="AL524"/>
      <c r="AM524"/>
      <c r="AN524"/>
      <c r="AO524"/>
      <c r="AP524"/>
      <c r="AQ524"/>
      <c r="AR524"/>
      <c r="AS524"/>
      <c r="AT524"/>
      <c r="AU524"/>
      <c r="AV524"/>
      <c r="AW524"/>
      <c r="AX524"/>
      <c r="AY524"/>
      <c r="AZ524"/>
      <c r="BA524"/>
      <c r="BB524"/>
    </row>
    <row r="525" spans="1:54" ht="19.5" customHeight="1">
      <c r="A525" s="547" t="s">
        <v>1076</v>
      </c>
      <c r="B525" s="548"/>
      <c r="C525" s="548"/>
      <c r="D525" s="548"/>
      <c r="E525" s="548"/>
      <c r="F525" s="548"/>
      <c r="G525" s="548"/>
      <c r="H525" s="549"/>
      <c r="I525" s="290"/>
      <c r="J525" s="255"/>
      <c r="K525" s="289"/>
      <c r="L525" s="289"/>
    </row>
    <row r="526" spans="1:54" ht="19.5" customHeight="1">
      <c r="A526" s="452" t="s">
        <v>1077</v>
      </c>
      <c r="B526" s="453"/>
      <c r="C526" s="453"/>
      <c r="D526" s="453"/>
      <c r="E526" s="453"/>
      <c r="F526" s="453"/>
      <c r="G526" s="367"/>
      <c r="H526" s="454"/>
      <c r="I526" s="287"/>
      <c r="J526" s="255"/>
      <c r="K526" s="289"/>
      <c r="L526" s="289"/>
    </row>
    <row r="527" spans="1:54">
      <c r="A527" s="550" t="s">
        <v>970</v>
      </c>
      <c r="B527" s="551"/>
      <c r="C527" s="551"/>
      <c r="D527" s="551"/>
      <c r="E527" s="551"/>
      <c r="F527" s="551"/>
      <c r="G527" s="551"/>
      <c r="H527" s="552"/>
      <c r="I527" s="287" t="s">
        <v>9</v>
      </c>
      <c r="J527" s="255"/>
      <c r="K527" s="289"/>
      <c r="L527" s="289"/>
    </row>
    <row r="528" spans="1:54">
      <c r="A528" s="226"/>
      <c r="B528" s="227"/>
      <c r="C528" s="227"/>
      <c r="D528" s="227"/>
      <c r="E528" s="226"/>
      <c r="F528" s="226"/>
      <c r="G528" s="228"/>
      <c r="H528" s="229"/>
      <c r="I528" s="287" t="s">
        <v>9</v>
      </c>
      <c r="J528" s="255"/>
      <c r="K528" s="289"/>
      <c r="L528" s="289"/>
    </row>
    <row r="529" spans="1:17">
      <c r="A529" s="10" t="s">
        <v>1078</v>
      </c>
      <c r="B529" s="240"/>
      <c r="C529" s="240"/>
      <c r="D529" s="240"/>
      <c r="E529" s="456"/>
      <c r="I529" s="287" t="s">
        <v>9</v>
      </c>
      <c r="J529" s="255"/>
      <c r="K529" s="289"/>
      <c r="L529" s="289"/>
    </row>
    <row r="530" spans="1:17">
      <c r="A530" s="457" t="s">
        <v>1079</v>
      </c>
      <c r="B530" s="458"/>
      <c r="C530" s="458"/>
      <c r="D530" s="458"/>
      <c r="E530" s="459"/>
      <c r="F530" s="458"/>
      <c r="G530" s="460"/>
      <c r="H530" s="461"/>
      <c r="I530" s="287" t="s">
        <v>9</v>
      </c>
      <c r="J530" s="255"/>
      <c r="K530" s="289"/>
      <c r="L530" s="289"/>
    </row>
    <row r="531" spans="1:17">
      <c r="A531" s="457" t="s">
        <v>1080</v>
      </c>
      <c r="B531" s="458"/>
      <c r="C531" s="458"/>
      <c r="D531" s="458"/>
      <c r="E531" s="459"/>
      <c r="F531" s="458"/>
      <c r="G531" s="460"/>
      <c r="H531" s="461"/>
      <c r="I531" s="287" t="s">
        <v>9</v>
      </c>
      <c r="J531" s="255"/>
      <c r="K531" s="289"/>
      <c r="L531" s="289"/>
    </row>
    <row r="532" spans="1:17">
      <c r="A532" s="457" t="s">
        <v>1081</v>
      </c>
      <c r="B532" s="458"/>
      <c r="C532" s="458"/>
      <c r="D532" s="458"/>
      <c r="E532" s="459"/>
      <c r="F532" s="458"/>
      <c r="G532" s="460"/>
      <c r="H532" s="461"/>
      <c r="I532" s="287" t="s">
        <v>9</v>
      </c>
      <c r="J532" s="255"/>
      <c r="K532" s="289"/>
      <c r="L532" s="289"/>
    </row>
    <row r="533" spans="1:17">
      <c r="A533" s="462" t="s">
        <v>1082</v>
      </c>
      <c r="B533" s="458"/>
      <c r="C533" s="458"/>
      <c r="D533" s="458"/>
      <c r="E533" s="459"/>
      <c r="F533" s="458"/>
      <c r="G533" s="460"/>
      <c r="H533" s="461"/>
      <c r="I533" s="287" t="s">
        <v>9</v>
      </c>
      <c r="J533" s="255"/>
      <c r="K533" s="289"/>
      <c r="L533" s="289"/>
    </row>
    <row r="534" spans="1:17">
      <c r="A534" s="457" t="s">
        <v>1083</v>
      </c>
      <c r="B534" s="458"/>
      <c r="C534" s="458"/>
      <c r="D534" s="458"/>
      <c r="E534" s="459"/>
      <c r="F534" s="458"/>
      <c r="G534" s="460"/>
      <c r="H534" s="461"/>
      <c r="I534" s="287" t="s">
        <v>9</v>
      </c>
      <c r="J534" s="255"/>
      <c r="K534" s="289"/>
      <c r="L534" s="289"/>
      <c r="M534" s="470"/>
      <c r="N534" s="470"/>
      <c r="O534" s="470"/>
      <c r="P534" s="470"/>
      <c r="Q534" s="470"/>
    </row>
    <row r="535" spans="1:17">
      <c r="A535" s="462" t="s">
        <v>1084</v>
      </c>
      <c r="B535" s="458"/>
      <c r="C535" s="458"/>
      <c r="D535" s="458"/>
      <c r="E535" s="459"/>
      <c r="F535" s="458"/>
      <c r="G535" s="460"/>
      <c r="H535" s="461"/>
      <c r="I535" s="471" t="s">
        <v>9</v>
      </c>
      <c r="J535" s="197"/>
      <c r="K535" s="472"/>
      <c r="L535" s="472"/>
      <c r="M535" s="470"/>
      <c r="N535" s="470"/>
      <c r="O535" s="470"/>
      <c r="P535" s="470"/>
      <c r="Q535" s="470"/>
    </row>
    <row r="536" spans="1:17">
      <c r="A536" s="457" t="s">
        <v>1085</v>
      </c>
      <c r="B536" s="458"/>
      <c r="C536" s="458"/>
      <c r="D536" s="458"/>
      <c r="E536" s="459"/>
      <c r="F536" s="458"/>
      <c r="G536" s="460"/>
      <c r="H536" s="461"/>
      <c r="I536" s="471" t="s">
        <v>9</v>
      </c>
      <c r="M536" s="470"/>
      <c r="N536" s="470"/>
      <c r="O536" s="470"/>
      <c r="P536" s="470"/>
      <c r="Q536" s="470"/>
    </row>
    <row r="537" spans="1:17">
      <c r="A537" s="457" t="s">
        <v>1086</v>
      </c>
      <c r="B537" s="458"/>
      <c r="C537" s="458"/>
      <c r="D537" s="458"/>
      <c r="E537" s="459"/>
      <c r="F537" s="458"/>
      <c r="G537" s="460"/>
      <c r="H537" s="461"/>
    </row>
    <row r="538" spans="1:17">
      <c r="A538" s="463"/>
      <c r="B538" s="464"/>
      <c r="C538" s="464"/>
      <c r="D538" s="464"/>
      <c r="E538" s="465"/>
      <c r="F538" s="458"/>
      <c r="G538" s="460"/>
      <c r="H538" s="461"/>
    </row>
    <row r="539" spans="1:17">
      <c r="A539" s="466"/>
      <c r="B539" s="467"/>
      <c r="C539" s="467"/>
      <c r="D539" s="467"/>
      <c r="E539" s="467"/>
      <c r="F539" s="466"/>
      <c r="G539" s="468"/>
      <c r="H539" s="469"/>
    </row>
  </sheetData>
  <sheetProtection algorithmName="SHA-512" hashValue="VMsy7h1V2rb/S1R9+L71kfc2pcztS9hHtIOZYyKWGhJFe+1jGDkwCUpC2yWRSxFk+2YM9kP63NmqPm2I4jwfIg==" saltValue="vvtMCu86Ht+iGFDR8OOjmw==" spinCount="100000" sheet="1" objects="1" scenarios="1"/>
  <autoFilter ref="A10:Q537"/>
  <mergeCells count="419">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C101:D101"/>
    <mergeCell ref="C102:D102"/>
    <mergeCell ref="C103:D103"/>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8:E128"/>
    <mergeCell ref="C129:E129"/>
    <mergeCell ref="C130:E130"/>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C185:E185"/>
    <mergeCell ref="A186:H186"/>
    <mergeCell ref="A188:E188"/>
    <mergeCell ref="A189:H189"/>
    <mergeCell ref="C190:E190"/>
    <mergeCell ref="C191:E191"/>
    <mergeCell ref="C192:E192"/>
    <mergeCell ref="C193:E193"/>
    <mergeCell ref="C194:E194"/>
    <mergeCell ref="A195:H195"/>
    <mergeCell ref="A198:H198"/>
    <mergeCell ref="C199:E199"/>
    <mergeCell ref="C200:E200"/>
    <mergeCell ref="C201:E201"/>
    <mergeCell ref="C202:E202"/>
    <mergeCell ref="A203:H203"/>
    <mergeCell ref="C206:E206"/>
    <mergeCell ref="C207:E207"/>
    <mergeCell ref="C208:E208"/>
    <mergeCell ref="C209:E209"/>
    <mergeCell ref="C210:E210"/>
    <mergeCell ref="A211:H211"/>
    <mergeCell ref="C214:E214"/>
    <mergeCell ref="C215:E215"/>
    <mergeCell ref="C216:E216"/>
    <mergeCell ref="C217:E217"/>
    <mergeCell ref="A218:H218"/>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C239:E239"/>
    <mergeCell ref="C240:E240"/>
    <mergeCell ref="C241:E241"/>
    <mergeCell ref="A242:H242"/>
    <mergeCell ref="C244:E244"/>
    <mergeCell ref="C245:E245"/>
    <mergeCell ref="C246:E246"/>
    <mergeCell ref="C247:E247"/>
    <mergeCell ref="C248:E248"/>
    <mergeCell ref="C249:E249"/>
    <mergeCell ref="C250:E250"/>
    <mergeCell ref="C251:E251"/>
    <mergeCell ref="C252:E252"/>
    <mergeCell ref="C253:E253"/>
    <mergeCell ref="C254:E254"/>
    <mergeCell ref="C255:E255"/>
    <mergeCell ref="A256:H256"/>
    <mergeCell ref="A257:H257"/>
    <mergeCell ref="A258:F258"/>
    <mergeCell ref="C259:E259"/>
    <mergeCell ref="C260:E260"/>
    <mergeCell ref="C261:E261"/>
    <mergeCell ref="C262:E262"/>
    <mergeCell ref="C263:E263"/>
    <mergeCell ref="C264:E264"/>
    <mergeCell ref="C265:E265"/>
    <mergeCell ref="C266:E266"/>
    <mergeCell ref="A268:H268"/>
    <mergeCell ref="A269:F269"/>
    <mergeCell ref="C270:D270"/>
    <mergeCell ref="C271:D271"/>
    <mergeCell ref="C272:D272"/>
    <mergeCell ref="C273:D273"/>
    <mergeCell ref="A275:H275"/>
    <mergeCell ref="A276:F276"/>
    <mergeCell ref="C277:D277"/>
    <mergeCell ref="C278:D278"/>
    <mergeCell ref="C279:D279"/>
    <mergeCell ref="C280:D280"/>
    <mergeCell ref="C281:D281"/>
    <mergeCell ref="C282:D282"/>
    <mergeCell ref="C283:D283"/>
    <mergeCell ref="C284:D284"/>
    <mergeCell ref="C285:D285"/>
    <mergeCell ref="C286:D286"/>
    <mergeCell ref="A293:H293"/>
    <mergeCell ref="C294:D294"/>
    <mergeCell ref="C295:D295"/>
    <mergeCell ref="C296:D296"/>
    <mergeCell ref="C297:D297"/>
    <mergeCell ref="C298:D298"/>
    <mergeCell ref="C299:D299"/>
    <mergeCell ref="C300:D300"/>
    <mergeCell ref="C301:D301"/>
    <mergeCell ref="C302:D302"/>
    <mergeCell ref="A303:H303"/>
    <mergeCell ref="A308:H308"/>
    <mergeCell ref="C309:D309"/>
    <mergeCell ref="C310:D310"/>
    <mergeCell ref="C311:D311"/>
    <mergeCell ref="C312:D312"/>
    <mergeCell ref="C313:D313"/>
    <mergeCell ref="C314:D314"/>
    <mergeCell ref="A315:H315"/>
    <mergeCell ref="A316:H316"/>
    <mergeCell ref="A319:H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C340:D340"/>
    <mergeCell ref="C341:D341"/>
    <mergeCell ref="A343:H343"/>
    <mergeCell ref="C356:D356"/>
    <mergeCell ref="C357:D357"/>
    <mergeCell ref="C358:D358"/>
    <mergeCell ref="C359:D359"/>
    <mergeCell ref="C360:D360"/>
    <mergeCell ref="A361:H361"/>
    <mergeCell ref="A366:H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A398:H398"/>
    <mergeCell ref="A404:H404"/>
    <mergeCell ref="C405:D405"/>
    <mergeCell ref="C406:D406"/>
    <mergeCell ref="C407:D407"/>
    <mergeCell ref="C408:D408"/>
    <mergeCell ref="C409:D409"/>
    <mergeCell ref="C410:D410"/>
    <mergeCell ref="C411:D411"/>
    <mergeCell ref="C412:D412"/>
    <mergeCell ref="C413:D413"/>
    <mergeCell ref="C414:D414"/>
    <mergeCell ref="A415:H415"/>
    <mergeCell ref="A416:H416"/>
    <mergeCell ref="A421:H421"/>
    <mergeCell ref="C422:D422"/>
    <mergeCell ref="C423:D423"/>
    <mergeCell ref="C424:D424"/>
    <mergeCell ref="A425:H425"/>
    <mergeCell ref="A428:H428"/>
    <mergeCell ref="C430:D430"/>
    <mergeCell ref="C431:D431"/>
    <mergeCell ref="C432:D432"/>
    <mergeCell ref="C433:D433"/>
    <mergeCell ref="C434:D434"/>
    <mergeCell ref="C435:D435"/>
    <mergeCell ref="C436:D436"/>
    <mergeCell ref="C437:D437"/>
    <mergeCell ref="C438:D438"/>
    <mergeCell ref="C439:D439"/>
    <mergeCell ref="C440:D440"/>
    <mergeCell ref="A442:H442"/>
    <mergeCell ref="C446:D446"/>
    <mergeCell ref="C447:D447"/>
    <mergeCell ref="C448:D448"/>
    <mergeCell ref="C449:D449"/>
    <mergeCell ref="C450:D450"/>
    <mergeCell ref="A462:H462"/>
    <mergeCell ref="A489:H489"/>
    <mergeCell ref="A498:H498"/>
    <mergeCell ref="C500:D500"/>
    <mergeCell ref="C501:D501"/>
    <mergeCell ref="C502:D502"/>
    <mergeCell ref="C503:D503"/>
    <mergeCell ref="C504:D504"/>
    <mergeCell ref="C451:D451"/>
    <mergeCell ref="C452:D452"/>
    <mergeCell ref="C453:D453"/>
    <mergeCell ref="C454:D454"/>
    <mergeCell ref="C455:D455"/>
    <mergeCell ref="C456:D456"/>
    <mergeCell ref="C457:D457"/>
    <mergeCell ref="C458:D458"/>
    <mergeCell ref="A459:H459"/>
    <mergeCell ref="C523:D523"/>
    <mergeCell ref="C524:D524"/>
    <mergeCell ref="A525:H525"/>
    <mergeCell ref="A527:H527"/>
    <mergeCell ref="F2:H4"/>
    <mergeCell ref="C514:D514"/>
    <mergeCell ref="C515:D515"/>
    <mergeCell ref="C516:D516"/>
    <mergeCell ref="C517:D517"/>
    <mergeCell ref="C518:D518"/>
    <mergeCell ref="C519:D519"/>
    <mergeCell ref="C520:D520"/>
    <mergeCell ref="C521:D521"/>
    <mergeCell ref="C522:D522"/>
    <mergeCell ref="C505:D505"/>
    <mergeCell ref="C506:D506"/>
    <mergeCell ref="C507:D507"/>
    <mergeCell ref="C508:D508"/>
    <mergeCell ref="C509:D509"/>
    <mergeCell ref="C510:D510"/>
    <mergeCell ref="C511:D511"/>
    <mergeCell ref="C512:D512"/>
    <mergeCell ref="C513:D513"/>
    <mergeCell ref="A460:H460"/>
  </mergeCells>
  <phoneticPr fontId="160" type="noConversion"/>
  <conditionalFormatting sqref="K12:L12">
    <cfRule type="cellIs" dxfId="2094" priority="235" stopIfTrue="1" operator="equal">
      <formula>"(空白)"</formula>
    </cfRule>
    <cfRule type="cellIs" dxfId="2093" priority="236" stopIfTrue="1" operator="equal">
      <formula>"/"</formula>
    </cfRule>
    <cfRule type="cellIs" dxfId="2092" priority="237" stopIfTrue="1" operator="equal">
      <formula>0</formula>
    </cfRule>
  </conditionalFormatting>
  <conditionalFormatting sqref="A21">
    <cfRule type="cellIs" dxfId="2091" priority="6337" stopIfTrue="1" operator="equal">
      <formula>"(空白)"</formula>
    </cfRule>
    <cfRule type="cellIs" dxfId="2090" priority="6338" stopIfTrue="1" operator="equal">
      <formula>"/"</formula>
    </cfRule>
    <cfRule type="cellIs" dxfId="2089" priority="6339" stopIfTrue="1" operator="equal">
      <formula>0</formula>
    </cfRule>
  </conditionalFormatting>
  <conditionalFormatting sqref="B21">
    <cfRule type="cellIs" dxfId="2088" priority="6325" stopIfTrue="1" operator="equal">
      <formula>"(空白)"</formula>
    </cfRule>
    <cfRule type="cellIs" dxfId="2087" priority="6326" stopIfTrue="1" operator="equal">
      <formula>"/"</formula>
    </cfRule>
    <cfRule type="cellIs" dxfId="2086" priority="6327" stopIfTrue="1" operator="equal">
      <formula>0</formula>
    </cfRule>
  </conditionalFormatting>
  <conditionalFormatting sqref="F21">
    <cfRule type="cellIs" dxfId="2085" priority="6331" stopIfTrue="1" operator="equal">
      <formula>"(空白)"</formula>
    </cfRule>
    <cfRule type="cellIs" dxfId="2084" priority="6332" stopIfTrue="1" operator="equal">
      <formula>"/"</formula>
    </cfRule>
    <cfRule type="cellIs" dxfId="2083" priority="6333" stopIfTrue="1" operator="equal">
      <formula>0</formula>
    </cfRule>
  </conditionalFormatting>
  <conditionalFormatting sqref="G21">
    <cfRule type="cellIs" dxfId="2082" priority="6322" stopIfTrue="1" operator="equal">
      <formula>"(空白)"</formula>
    </cfRule>
    <cfRule type="cellIs" dxfId="2081" priority="6323" stopIfTrue="1" operator="equal">
      <formula>"/"</formula>
    </cfRule>
    <cfRule type="cellIs" dxfId="2080" priority="6324" stopIfTrue="1" operator="equal">
      <formula>0</formula>
    </cfRule>
  </conditionalFormatting>
  <conditionalFormatting sqref="H21">
    <cfRule type="cellIs" dxfId="2079" priority="6319" stopIfTrue="1" operator="equal">
      <formula>"(空白)"</formula>
    </cfRule>
    <cfRule type="cellIs" dxfId="2078" priority="6320" stopIfTrue="1" operator="equal">
      <formula>"/"</formula>
    </cfRule>
    <cfRule type="cellIs" dxfId="2077" priority="6321" stopIfTrue="1" operator="equal">
      <formula>0</formula>
    </cfRule>
  </conditionalFormatting>
  <conditionalFormatting sqref="K28:L28">
    <cfRule type="cellIs" dxfId="2076" priority="7585" stopIfTrue="1" operator="equal">
      <formula>"(空白)"</formula>
    </cfRule>
    <cfRule type="cellIs" dxfId="2075" priority="7586" stopIfTrue="1" operator="equal">
      <formula>"/"</formula>
    </cfRule>
    <cfRule type="cellIs" dxfId="2074" priority="7587" stopIfTrue="1" operator="equal">
      <formula>0</formula>
    </cfRule>
  </conditionalFormatting>
  <conditionalFormatting sqref="A31">
    <cfRule type="cellIs" dxfId="2073" priority="12082" stopIfTrue="1" operator="equal">
      <formula>"(空白)"</formula>
    </cfRule>
    <cfRule type="cellIs" dxfId="2072" priority="12083" stopIfTrue="1" operator="equal">
      <formula>"/"</formula>
    </cfRule>
    <cfRule type="cellIs" dxfId="2071" priority="12084" stopIfTrue="1" operator="equal">
      <formula>0</formula>
    </cfRule>
  </conditionalFormatting>
  <conditionalFormatting sqref="A32:H32">
    <cfRule type="cellIs" dxfId="2070" priority="17182" stopIfTrue="1" operator="equal">
      <formula>"(空白)"</formula>
    </cfRule>
    <cfRule type="cellIs" dxfId="2069" priority="17183" stopIfTrue="1" operator="equal">
      <formula>"/"</formula>
    </cfRule>
    <cfRule type="cellIs" dxfId="2068" priority="17184" stopIfTrue="1" operator="equal">
      <formula>0</formula>
    </cfRule>
  </conditionalFormatting>
  <conditionalFormatting sqref="A33">
    <cfRule type="cellIs" dxfId="2067" priority="21850" stopIfTrue="1" operator="equal">
      <formula>"(空白)"</formula>
    </cfRule>
    <cfRule type="cellIs" dxfId="2066" priority="21851" stopIfTrue="1" operator="equal">
      <formula>"/"</formula>
    </cfRule>
    <cfRule type="cellIs" dxfId="2065" priority="21852" stopIfTrue="1" operator="equal">
      <formula>0</formula>
    </cfRule>
  </conditionalFormatting>
  <conditionalFormatting sqref="N37">
    <cfRule type="cellIs" dxfId="2064" priority="7660" stopIfTrue="1" operator="equal">
      <formula>"(空白)"</formula>
    </cfRule>
    <cfRule type="cellIs" dxfId="2063" priority="7661" stopIfTrue="1" operator="equal">
      <formula>"/"</formula>
    </cfRule>
    <cfRule type="cellIs" dxfId="2062" priority="7662" stopIfTrue="1" operator="equal">
      <formula>0</formula>
    </cfRule>
  </conditionalFormatting>
  <conditionalFormatting sqref="N39">
    <cfRule type="cellIs" dxfId="2061" priority="7657" stopIfTrue="1" operator="equal">
      <formula>"(空白)"</formula>
    </cfRule>
    <cfRule type="cellIs" dxfId="2060" priority="7658" stopIfTrue="1" operator="equal">
      <formula>"/"</formula>
    </cfRule>
    <cfRule type="cellIs" dxfId="2059" priority="7659" stopIfTrue="1" operator="equal">
      <formula>0</formula>
    </cfRule>
  </conditionalFormatting>
  <conditionalFormatting sqref="A40">
    <cfRule type="cellIs" dxfId="2058" priority="12079" stopIfTrue="1" operator="equal">
      <formula>"(空白)"</formula>
    </cfRule>
    <cfRule type="cellIs" dxfId="2057" priority="12080" stopIfTrue="1" operator="equal">
      <formula>"/"</formula>
    </cfRule>
    <cfRule type="cellIs" dxfId="2056" priority="12081" stopIfTrue="1" operator="equal">
      <formula>0</formula>
    </cfRule>
  </conditionalFormatting>
  <conditionalFormatting sqref="H44">
    <cfRule type="cellIs" dxfId="2055" priority="844" stopIfTrue="1" operator="equal">
      <formula>"(空白)"</formula>
    </cfRule>
    <cfRule type="cellIs" dxfId="2054" priority="845" stopIfTrue="1" operator="equal">
      <formula>"/"</formula>
    </cfRule>
    <cfRule type="cellIs" dxfId="2053" priority="846" stopIfTrue="1" operator="equal">
      <formula>0</formula>
    </cfRule>
  </conditionalFormatting>
  <conditionalFormatting sqref="K44:L44">
    <cfRule type="cellIs" dxfId="2052" priority="484" stopIfTrue="1" operator="equal">
      <formula>"(空白)"</formula>
    </cfRule>
    <cfRule type="cellIs" dxfId="2051" priority="485" stopIfTrue="1" operator="equal">
      <formula>"/"</formula>
    </cfRule>
    <cfRule type="cellIs" dxfId="2050" priority="486" stopIfTrue="1" operator="equal">
      <formula>0</formula>
    </cfRule>
  </conditionalFormatting>
  <conditionalFormatting sqref="M44">
    <cfRule type="cellIs" dxfId="2049" priority="7780" stopIfTrue="1" operator="equal">
      <formula>"(空白)"</formula>
    </cfRule>
    <cfRule type="cellIs" dxfId="2048" priority="7781" stopIfTrue="1" operator="equal">
      <formula>"/"</formula>
    </cfRule>
    <cfRule type="cellIs" dxfId="2047" priority="7782" stopIfTrue="1" operator="equal">
      <formula>0</formula>
    </cfRule>
  </conditionalFormatting>
  <conditionalFormatting sqref="N44">
    <cfRule type="cellIs" dxfId="2046" priority="7669" stopIfTrue="1" operator="equal">
      <formula>"(空白)"</formula>
    </cfRule>
    <cfRule type="cellIs" dxfId="2045" priority="7670" stopIfTrue="1" operator="equal">
      <formula>"/"</formula>
    </cfRule>
    <cfRule type="cellIs" dxfId="2044" priority="7671" stopIfTrue="1" operator="equal">
      <formula>0</formula>
    </cfRule>
  </conditionalFormatting>
  <conditionalFormatting sqref="F46">
    <cfRule type="cellIs" dxfId="2043" priority="358" stopIfTrue="1" operator="equal">
      <formula>"(空白)"</formula>
    </cfRule>
    <cfRule type="cellIs" dxfId="2042" priority="359" stopIfTrue="1" operator="equal">
      <formula>"/"</formula>
    </cfRule>
    <cfRule type="cellIs" dxfId="2041" priority="360" stopIfTrue="1" operator="equal">
      <formula>0</formula>
    </cfRule>
    <cfRule type="cellIs" dxfId="2040" priority="361" stopIfTrue="1" operator="equal">
      <formula>"(空白)"</formula>
    </cfRule>
    <cfRule type="cellIs" dxfId="2039" priority="362" stopIfTrue="1" operator="equal">
      <formula>"/"</formula>
    </cfRule>
    <cfRule type="cellIs" dxfId="2038" priority="363" stopIfTrue="1" operator="equal">
      <formula>0</formula>
    </cfRule>
  </conditionalFormatting>
  <conditionalFormatting sqref="H46">
    <cfRule type="cellIs" dxfId="2037" priority="841" stopIfTrue="1" operator="equal">
      <formula>"(空白)"</formula>
    </cfRule>
    <cfRule type="cellIs" dxfId="2036" priority="842" stopIfTrue="1" operator="equal">
      <formula>"/"</formula>
    </cfRule>
    <cfRule type="cellIs" dxfId="2035" priority="843" stopIfTrue="1" operator="equal">
      <formula>0</formula>
    </cfRule>
  </conditionalFormatting>
  <conditionalFormatting sqref="K46:L46">
    <cfRule type="cellIs" dxfId="2034" priority="481" stopIfTrue="1" operator="equal">
      <formula>"(空白)"</formula>
    </cfRule>
    <cfRule type="cellIs" dxfId="2033" priority="482" stopIfTrue="1" operator="equal">
      <formula>"/"</formula>
    </cfRule>
    <cfRule type="cellIs" dxfId="2032" priority="483" stopIfTrue="1" operator="equal">
      <formula>0</formula>
    </cfRule>
  </conditionalFormatting>
  <conditionalFormatting sqref="M46">
    <cfRule type="cellIs" dxfId="2031" priority="7666" stopIfTrue="1" operator="equal">
      <formula>"(空白)"</formula>
    </cfRule>
    <cfRule type="cellIs" dxfId="2030" priority="7667" stopIfTrue="1" operator="equal">
      <formula>"/"</formula>
    </cfRule>
    <cfRule type="cellIs" dxfId="2029" priority="7668" stopIfTrue="1" operator="equal">
      <formula>0</formula>
    </cfRule>
  </conditionalFormatting>
  <conditionalFormatting sqref="N46">
    <cfRule type="cellIs" dxfId="2028" priority="7663" stopIfTrue="1" operator="equal">
      <formula>"(空白)"</formula>
    </cfRule>
    <cfRule type="cellIs" dxfId="2027" priority="7664" stopIfTrue="1" operator="equal">
      <formula>"/"</formula>
    </cfRule>
    <cfRule type="cellIs" dxfId="2026" priority="7665" stopIfTrue="1" operator="equal">
      <formula>0</formula>
    </cfRule>
  </conditionalFormatting>
  <conditionalFormatting sqref="G48">
    <cfRule type="cellIs" dxfId="2025" priority="11671" stopIfTrue="1" operator="equal">
      <formula>"(空白)"</formula>
    </cfRule>
    <cfRule type="cellIs" dxfId="2024" priority="11672" stopIfTrue="1" operator="equal">
      <formula>"/"</formula>
    </cfRule>
    <cfRule type="cellIs" dxfId="2023" priority="11673" stopIfTrue="1" operator="equal">
      <formula>0</formula>
    </cfRule>
  </conditionalFormatting>
  <conditionalFormatting sqref="N48">
    <cfRule type="cellIs" dxfId="2022" priority="7654" stopIfTrue="1" operator="equal">
      <formula>"(空白)"</formula>
    </cfRule>
    <cfRule type="cellIs" dxfId="2021" priority="7655" stopIfTrue="1" operator="equal">
      <formula>"/"</formula>
    </cfRule>
    <cfRule type="cellIs" dxfId="2020" priority="7656" stopIfTrue="1" operator="equal">
      <formula>0</formula>
    </cfRule>
  </conditionalFormatting>
  <conditionalFormatting sqref="F49">
    <cfRule type="cellIs" dxfId="2019" priority="355" stopIfTrue="1" operator="equal">
      <formula>"(空白)"</formula>
    </cfRule>
    <cfRule type="cellIs" dxfId="2018" priority="356" stopIfTrue="1" operator="equal">
      <formula>"/"</formula>
    </cfRule>
    <cfRule type="cellIs" dxfId="2017" priority="357" stopIfTrue="1" operator="equal">
      <formula>0</formula>
    </cfRule>
  </conditionalFormatting>
  <conditionalFormatting sqref="F50">
    <cfRule type="cellIs" dxfId="2016" priority="352" stopIfTrue="1" operator="equal">
      <formula>"(空白)"</formula>
    </cfRule>
    <cfRule type="cellIs" dxfId="2015" priority="353" stopIfTrue="1" operator="equal">
      <formula>"/"</formula>
    </cfRule>
    <cfRule type="cellIs" dxfId="2014" priority="354" stopIfTrue="1" operator="equal">
      <formula>0</formula>
    </cfRule>
  </conditionalFormatting>
  <conditionalFormatting sqref="F51">
    <cfRule type="cellIs" dxfId="2013" priority="349" stopIfTrue="1" operator="equal">
      <formula>"(空白)"</formula>
    </cfRule>
    <cfRule type="cellIs" dxfId="2012" priority="350" stopIfTrue="1" operator="equal">
      <formula>"/"</formula>
    </cfRule>
    <cfRule type="cellIs" dxfId="2011" priority="351" stopIfTrue="1" operator="equal">
      <formula>0</formula>
    </cfRule>
  </conditionalFormatting>
  <conditionalFormatting sqref="A52">
    <cfRule type="cellIs" dxfId="2010" priority="12076" stopIfTrue="1" operator="equal">
      <formula>"(空白)"</formula>
    </cfRule>
    <cfRule type="cellIs" dxfId="2009" priority="12077" stopIfTrue="1" operator="equal">
      <formula>"/"</formula>
    </cfRule>
    <cfRule type="cellIs" dxfId="2008" priority="12078" stopIfTrue="1" operator="equal">
      <formula>0</formula>
    </cfRule>
  </conditionalFormatting>
  <conditionalFormatting sqref="B63">
    <cfRule type="cellIs" dxfId="2007" priority="5854" stopIfTrue="1" operator="equal">
      <formula>"(空白)"</formula>
    </cfRule>
    <cfRule type="cellIs" dxfId="2006" priority="5855" stopIfTrue="1" operator="equal">
      <formula>"/"</formula>
    </cfRule>
    <cfRule type="cellIs" dxfId="2005" priority="5856" stopIfTrue="1" operator="equal">
      <formula>0</formula>
    </cfRule>
  </conditionalFormatting>
  <conditionalFormatting sqref="F64">
    <cfRule type="cellIs" dxfId="2004" priority="22153" stopIfTrue="1" operator="equal">
      <formula>"(空白)"</formula>
    </cfRule>
    <cfRule type="cellIs" dxfId="2003" priority="22154" stopIfTrue="1" operator="equal">
      <formula>"/"</formula>
    </cfRule>
    <cfRule type="cellIs" dxfId="2002" priority="22155" stopIfTrue="1" operator="equal">
      <formula>0</formula>
    </cfRule>
  </conditionalFormatting>
  <conditionalFormatting sqref="F65">
    <cfRule type="cellIs" dxfId="2001" priority="64" stopIfTrue="1" operator="equal">
      <formula>"(空白)"</formula>
    </cfRule>
    <cfRule type="cellIs" dxfId="2000" priority="65" stopIfTrue="1" operator="equal">
      <formula>"/"</formula>
    </cfRule>
    <cfRule type="cellIs" dxfId="1999" priority="66" stopIfTrue="1" operator="equal">
      <formula>0</formula>
    </cfRule>
    <cfRule type="cellIs" dxfId="1998" priority="67" stopIfTrue="1" operator="equal">
      <formula>"(空白)"</formula>
    </cfRule>
    <cfRule type="cellIs" dxfId="1997" priority="68" stopIfTrue="1" operator="equal">
      <formula>"/"</formula>
    </cfRule>
    <cfRule type="cellIs" dxfId="1996" priority="69" stopIfTrue="1" operator="equal">
      <formula>0</formula>
    </cfRule>
  </conditionalFormatting>
  <conditionalFormatting sqref="F66">
    <cfRule type="cellIs" dxfId="1995" priority="58" stopIfTrue="1" operator="equal">
      <formula>"(空白)"</formula>
    </cfRule>
    <cfRule type="cellIs" dxfId="1994" priority="59" stopIfTrue="1" operator="equal">
      <formula>"/"</formula>
    </cfRule>
    <cfRule type="cellIs" dxfId="1993" priority="60" stopIfTrue="1" operator="equal">
      <formula>0</formula>
    </cfRule>
    <cfRule type="cellIs" dxfId="1992" priority="61" stopIfTrue="1" operator="equal">
      <formula>"(空白)"</formula>
    </cfRule>
    <cfRule type="cellIs" dxfId="1991" priority="62" stopIfTrue="1" operator="equal">
      <formula>"/"</formula>
    </cfRule>
    <cfRule type="cellIs" dxfId="1990" priority="63" stopIfTrue="1" operator="equal">
      <formula>0</formula>
    </cfRule>
  </conditionalFormatting>
  <conditionalFormatting sqref="F67">
    <cfRule type="cellIs" dxfId="1989" priority="52" stopIfTrue="1" operator="equal">
      <formula>"(空白)"</formula>
    </cfRule>
    <cfRule type="cellIs" dxfId="1988" priority="53" stopIfTrue="1" operator="equal">
      <formula>"/"</formula>
    </cfRule>
    <cfRule type="cellIs" dxfId="1987" priority="54" stopIfTrue="1" operator="equal">
      <formula>0</formula>
    </cfRule>
    <cfRule type="cellIs" dxfId="1986" priority="55" stopIfTrue="1" operator="equal">
      <formula>"(空白)"</formula>
    </cfRule>
    <cfRule type="cellIs" dxfId="1985" priority="56" stopIfTrue="1" operator="equal">
      <formula>"/"</formula>
    </cfRule>
    <cfRule type="cellIs" dxfId="1984" priority="57" stopIfTrue="1" operator="equal">
      <formula>0</formula>
    </cfRule>
  </conditionalFormatting>
  <conditionalFormatting sqref="F68">
    <cfRule type="cellIs" dxfId="1983" priority="46" stopIfTrue="1" operator="equal">
      <formula>"(空白)"</formula>
    </cfRule>
    <cfRule type="cellIs" dxfId="1982" priority="47" stopIfTrue="1" operator="equal">
      <formula>"/"</formula>
    </cfRule>
    <cfRule type="cellIs" dxfId="1981" priority="48" stopIfTrue="1" operator="equal">
      <formula>0</formula>
    </cfRule>
    <cfRule type="cellIs" dxfId="1980" priority="49" stopIfTrue="1" operator="equal">
      <formula>"(空白)"</formula>
    </cfRule>
    <cfRule type="cellIs" dxfId="1979" priority="50" stopIfTrue="1" operator="equal">
      <formula>"/"</formula>
    </cfRule>
    <cfRule type="cellIs" dxfId="1978" priority="51" stopIfTrue="1" operator="equal">
      <formula>0</formula>
    </cfRule>
  </conditionalFormatting>
  <conditionalFormatting sqref="A70">
    <cfRule type="cellIs" dxfId="1977" priority="11932" stopIfTrue="1" operator="equal">
      <formula>"(空白)"</formula>
    </cfRule>
    <cfRule type="cellIs" dxfId="1976" priority="11933" stopIfTrue="1" operator="equal">
      <formula>"/"</formula>
    </cfRule>
    <cfRule type="cellIs" dxfId="1975" priority="11934" stopIfTrue="1" operator="equal">
      <formula>0</formula>
    </cfRule>
  </conditionalFormatting>
  <conditionalFormatting sqref="B74">
    <cfRule type="cellIs" dxfId="1974" priority="5842" stopIfTrue="1" operator="equal">
      <formula>"(空白)"</formula>
    </cfRule>
    <cfRule type="cellIs" dxfId="1973" priority="5843" stopIfTrue="1" operator="equal">
      <formula>"/"</formula>
    </cfRule>
    <cfRule type="cellIs" dxfId="1972" priority="5844" stopIfTrue="1" operator="equal">
      <formula>0</formula>
    </cfRule>
  </conditionalFormatting>
  <conditionalFormatting sqref="K74:L74">
    <cfRule type="cellIs" dxfId="1971" priority="472" stopIfTrue="1" operator="equal">
      <formula>"(空白)"</formula>
    </cfRule>
    <cfRule type="cellIs" dxfId="1970" priority="473" stopIfTrue="1" operator="equal">
      <formula>"/"</formula>
    </cfRule>
    <cfRule type="cellIs" dxfId="1969" priority="474" stopIfTrue="1" operator="equal">
      <formula>0</formula>
    </cfRule>
  </conditionalFormatting>
  <conditionalFormatting sqref="B75">
    <cfRule type="cellIs" dxfId="1968" priority="4669" stopIfTrue="1" operator="equal">
      <formula>"(空白)"</formula>
    </cfRule>
    <cfRule type="cellIs" dxfId="1967" priority="4670" stopIfTrue="1" operator="equal">
      <formula>"/"</formula>
    </cfRule>
    <cfRule type="cellIs" dxfId="1966" priority="4671" stopIfTrue="1" operator="equal">
      <formula>0</formula>
    </cfRule>
  </conditionalFormatting>
  <conditionalFormatting sqref="F75">
    <cfRule type="cellIs" dxfId="1965" priority="4672" stopIfTrue="1" operator="equal">
      <formula>"(空白)"</formula>
    </cfRule>
    <cfRule type="cellIs" dxfId="1964" priority="4673" stopIfTrue="1" operator="equal">
      <formula>"/"</formula>
    </cfRule>
    <cfRule type="cellIs" dxfId="1963" priority="4674" stopIfTrue="1" operator="equal">
      <formula>0</formula>
    </cfRule>
  </conditionalFormatting>
  <conditionalFormatting sqref="G75">
    <cfRule type="cellIs" dxfId="1962" priority="4675" stopIfTrue="1" operator="equal">
      <formula>"(空白)"</formula>
    </cfRule>
    <cfRule type="cellIs" dxfId="1961" priority="4676" stopIfTrue="1" operator="equal">
      <formula>"/"</formula>
    </cfRule>
    <cfRule type="cellIs" dxfId="1960" priority="4677" stopIfTrue="1" operator="equal">
      <formula>0</formula>
    </cfRule>
  </conditionalFormatting>
  <conditionalFormatting sqref="H75">
    <cfRule type="cellIs" dxfId="1959" priority="829" stopIfTrue="1" operator="equal">
      <formula>"(空白)"</formula>
    </cfRule>
    <cfRule type="cellIs" dxfId="1958" priority="830" stopIfTrue="1" operator="equal">
      <formula>"/"</formula>
    </cfRule>
    <cfRule type="cellIs" dxfId="1957" priority="831" stopIfTrue="1" operator="equal">
      <formula>0</formula>
    </cfRule>
  </conditionalFormatting>
  <conditionalFormatting sqref="B76">
    <cfRule type="cellIs" dxfId="1956" priority="6136" stopIfTrue="1" operator="equal">
      <formula>"(空白)"</formula>
    </cfRule>
    <cfRule type="cellIs" dxfId="1955" priority="6137" stopIfTrue="1" operator="equal">
      <formula>"/"</formula>
    </cfRule>
    <cfRule type="cellIs" dxfId="1954" priority="6138" stopIfTrue="1" operator="equal">
      <formula>0</formula>
    </cfRule>
  </conditionalFormatting>
  <conditionalFormatting sqref="A79">
    <cfRule type="cellIs" dxfId="1953" priority="21856" stopIfTrue="1" operator="equal">
      <formula>"(空白)"</formula>
    </cfRule>
    <cfRule type="cellIs" dxfId="1952" priority="21857" stopIfTrue="1" operator="equal">
      <formula>"/"</formula>
    </cfRule>
    <cfRule type="cellIs" dxfId="1951" priority="21858" stopIfTrue="1" operator="equal">
      <formula>0</formula>
    </cfRule>
  </conditionalFormatting>
  <conditionalFormatting sqref="M79">
    <cfRule type="cellIs" dxfId="1950" priority="7753" stopIfTrue="1" operator="equal">
      <formula>"(空白)"</formula>
    </cfRule>
    <cfRule type="cellIs" dxfId="1949" priority="7754" stopIfTrue="1" operator="equal">
      <formula>"/"</formula>
    </cfRule>
    <cfRule type="cellIs" dxfId="1948" priority="7755" stopIfTrue="1" operator="equal">
      <formula>0</formula>
    </cfRule>
  </conditionalFormatting>
  <conditionalFormatting sqref="C84">
    <cfRule type="cellIs" dxfId="1947" priority="21997" stopIfTrue="1" operator="equal">
      <formula>"(空白)"</formula>
    </cfRule>
    <cfRule type="cellIs" dxfId="1946" priority="21998" stopIfTrue="1" operator="equal">
      <formula>"/"</formula>
    </cfRule>
    <cfRule type="cellIs" dxfId="1945" priority="21999" stopIfTrue="1" operator="equal">
      <formula>0</formula>
    </cfRule>
  </conditionalFormatting>
  <conditionalFormatting sqref="B85">
    <cfRule type="cellIs" dxfId="1944" priority="289" stopIfTrue="1" operator="equal">
      <formula>"(空白)"</formula>
    </cfRule>
    <cfRule type="cellIs" dxfId="1943" priority="290" stopIfTrue="1" operator="equal">
      <formula>"/"</formula>
    </cfRule>
    <cfRule type="cellIs" dxfId="1942" priority="291" stopIfTrue="1" operator="equal">
      <formula>0</formula>
    </cfRule>
  </conditionalFormatting>
  <conditionalFormatting sqref="C85">
    <cfRule type="cellIs" dxfId="1941" priority="21979" stopIfTrue="1" operator="equal">
      <formula>"(空白)"</formula>
    </cfRule>
    <cfRule type="cellIs" dxfId="1940" priority="21980" stopIfTrue="1" operator="equal">
      <formula>"/"</formula>
    </cfRule>
    <cfRule type="cellIs" dxfId="1939" priority="21981" stopIfTrue="1" operator="equal">
      <formula>0</formula>
    </cfRule>
  </conditionalFormatting>
  <conditionalFormatting sqref="F85">
    <cfRule type="cellIs" dxfId="1938" priority="4234" stopIfTrue="1" operator="equal">
      <formula>"(空白)"</formula>
    </cfRule>
    <cfRule type="cellIs" dxfId="1937" priority="4235" stopIfTrue="1" operator="equal">
      <formula>"/"</formula>
    </cfRule>
    <cfRule type="cellIs" dxfId="1936" priority="4236" stopIfTrue="1" operator="equal">
      <formula>0</formula>
    </cfRule>
  </conditionalFormatting>
  <conditionalFormatting sqref="N85">
    <cfRule type="cellIs" dxfId="1935" priority="7648" stopIfTrue="1" operator="equal">
      <formula>"(空白)"</formula>
    </cfRule>
    <cfRule type="cellIs" dxfId="1934" priority="7649" stopIfTrue="1" operator="equal">
      <formula>"/"</formula>
    </cfRule>
    <cfRule type="cellIs" dxfId="1933" priority="7650" stopIfTrue="1" operator="equal">
      <formula>0</formula>
    </cfRule>
  </conditionalFormatting>
  <conditionalFormatting sqref="B86">
    <cfRule type="cellIs" dxfId="1932" priority="4660" stopIfTrue="1" operator="equal">
      <formula>"(空白)"</formula>
    </cfRule>
    <cfRule type="cellIs" dxfId="1931" priority="4661" stopIfTrue="1" operator="equal">
      <formula>"/"</formula>
    </cfRule>
    <cfRule type="cellIs" dxfId="1930" priority="4662" stopIfTrue="1" operator="equal">
      <formula>0</formula>
    </cfRule>
  </conditionalFormatting>
  <conditionalFormatting sqref="C86">
    <cfRule type="cellIs" dxfId="1929" priority="21982" stopIfTrue="1" operator="equal">
      <formula>"(空白)"</formula>
    </cfRule>
    <cfRule type="cellIs" dxfId="1928" priority="21983" stopIfTrue="1" operator="equal">
      <formula>"/"</formula>
    </cfRule>
    <cfRule type="cellIs" dxfId="1927" priority="21984" stopIfTrue="1" operator="equal">
      <formula>0</formula>
    </cfRule>
  </conditionalFormatting>
  <conditionalFormatting sqref="C87">
    <cfRule type="cellIs" dxfId="1926" priority="21994" stopIfTrue="1" operator="equal">
      <formula>"(空白)"</formula>
    </cfRule>
    <cfRule type="cellIs" dxfId="1925" priority="21995" stopIfTrue="1" operator="equal">
      <formula>"/"</formula>
    </cfRule>
    <cfRule type="cellIs" dxfId="1924" priority="21996" stopIfTrue="1" operator="equal">
      <formula>0</formula>
    </cfRule>
  </conditionalFormatting>
  <conditionalFormatting sqref="C88">
    <cfRule type="cellIs" dxfId="1923" priority="21976" stopIfTrue="1" operator="equal">
      <formula>"(空白)"</formula>
    </cfRule>
    <cfRule type="cellIs" dxfId="1922" priority="21977" stopIfTrue="1" operator="equal">
      <formula>"/"</formula>
    </cfRule>
    <cfRule type="cellIs" dxfId="1921" priority="21978" stopIfTrue="1" operator="equal">
      <formula>0</formula>
    </cfRule>
  </conditionalFormatting>
  <conditionalFormatting sqref="C89">
    <cfRule type="cellIs" dxfId="1920" priority="21991" stopIfTrue="1" operator="equal">
      <formula>"(空白)"</formula>
    </cfRule>
    <cfRule type="cellIs" dxfId="1919" priority="21992" stopIfTrue="1" operator="equal">
      <formula>"/"</formula>
    </cfRule>
    <cfRule type="cellIs" dxfId="1918" priority="21993" stopIfTrue="1" operator="equal">
      <formula>0</formula>
    </cfRule>
  </conditionalFormatting>
  <conditionalFormatting sqref="C90">
    <cfRule type="cellIs" dxfId="1917" priority="21973" stopIfTrue="1" operator="equal">
      <formula>"(空白)"</formula>
    </cfRule>
    <cfRule type="cellIs" dxfId="1916" priority="21974" stopIfTrue="1" operator="equal">
      <formula>"/"</formula>
    </cfRule>
    <cfRule type="cellIs" dxfId="1915" priority="21975" stopIfTrue="1" operator="equal">
      <formula>0</formula>
    </cfRule>
  </conditionalFormatting>
  <conditionalFormatting sqref="C91">
    <cfRule type="cellIs" dxfId="1914" priority="21988" stopIfTrue="1" operator="equal">
      <formula>"(空白)"</formula>
    </cfRule>
    <cfRule type="cellIs" dxfId="1913" priority="21989" stopIfTrue="1" operator="equal">
      <formula>"/"</formula>
    </cfRule>
    <cfRule type="cellIs" dxfId="1912" priority="21990" stopIfTrue="1" operator="equal">
      <formula>0</formula>
    </cfRule>
  </conditionalFormatting>
  <conditionalFormatting sqref="H97">
    <cfRule type="cellIs" dxfId="1911" priority="820" stopIfTrue="1" operator="equal">
      <formula>"(空白)"</formula>
    </cfRule>
    <cfRule type="cellIs" dxfId="1910" priority="821" stopIfTrue="1" operator="equal">
      <formula>"/"</formula>
    </cfRule>
    <cfRule type="cellIs" dxfId="1909" priority="822" stopIfTrue="1" operator="equal">
      <formula>0</formula>
    </cfRule>
  </conditionalFormatting>
  <conditionalFormatting sqref="M97">
    <cfRule type="cellIs" dxfId="1908" priority="7744" stopIfTrue="1" operator="equal">
      <formula>"(空白)"</formula>
    </cfRule>
    <cfRule type="cellIs" dxfId="1907" priority="7745" stopIfTrue="1" operator="equal">
      <formula>"/"</formula>
    </cfRule>
    <cfRule type="cellIs" dxfId="1906" priority="7746" stopIfTrue="1" operator="equal">
      <formula>0</formula>
    </cfRule>
  </conditionalFormatting>
  <conditionalFormatting sqref="A99:B99">
    <cfRule type="cellIs" dxfId="1905" priority="11068" stopIfTrue="1" operator="equal">
      <formula>"(空白)"</formula>
    </cfRule>
    <cfRule type="cellIs" dxfId="1904" priority="11069" stopIfTrue="1" operator="equal">
      <formula>"/"</formula>
    </cfRule>
    <cfRule type="cellIs" dxfId="1903" priority="11070" stopIfTrue="1" operator="equal">
      <formula>0</formula>
    </cfRule>
  </conditionalFormatting>
  <conditionalFormatting sqref="F99">
    <cfRule type="cellIs" dxfId="1902" priority="11062" stopIfTrue="1" operator="equal">
      <formula>"(空白)"</formula>
    </cfRule>
    <cfRule type="cellIs" dxfId="1901" priority="11063" stopIfTrue="1" operator="equal">
      <formula>"/"</formula>
    </cfRule>
    <cfRule type="cellIs" dxfId="1900" priority="11064" stopIfTrue="1" operator="equal">
      <formula>0</formula>
    </cfRule>
  </conditionalFormatting>
  <conditionalFormatting sqref="G99">
    <cfRule type="cellIs" dxfId="1899" priority="11059" stopIfTrue="1" operator="equal">
      <formula>"(空白)"</formula>
    </cfRule>
    <cfRule type="cellIs" dxfId="1898" priority="11060" stopIfTrue="1" operator="equal">
      <formula>"/"</formula>
    </cfRule>
    <cfRule type="cellIs" dxfId="1897" priority="11061" stopIfTrue="1" operator="equal">
      <formula>0</formula>
    </cfRule>
  </conditionalFormatting>
  <conditionalFormatting sqref="H99">
    <cfRule type="cellIs" dxfId="1896" priority="817" stopIfTrue="1" operator="equal">
      <formula>"(空白)"</formula>
    </cfRule>
    <cfRule type="cellIs" dxfId="1895" priority="818" stopIfTrue="1" operator="equal">
      <formula>"/"</formula>
    </cfRule>
    <cfRule type="cellIs" dxfId="1894" priority="819" stopIfTrue="1" operator="equal">
      <formula>0</formula>
    </cfRule>
  </conditionalFormatting>
  <conditionalFormatting sqref="M99">
    <cfRule type="cellIs" dxfId="1893" priority="7741" stopIfTrue="1" operator="equal">
      <formula>"(空白)"</formula>
    </cfRule>
    <cfRule type="cellIs" dxfId="1892" priority="7742" stopIfTrue="1" operator="equal">
      <formula>"/"</formula>
    </cfRule>
    <cfRule type="cellIs" dxfId="1891" priority="7743" stopIfTrue="1" operator="equal">
      <formula>0</formula>
    </cfRule>
  </conditionalFormatting>
  <conditionalFormatting sqref="C100">
    <cfRule type="cellIs" dxfId="1890" priority="11053" stopIfTrue="1" operator="equal">
      <formula>"(空白)"</formula>
    </cfRule>
    <cfRule type="cellIs" dxfId="1889" priority="11054" stopIfTrue="1" operator="equal">
      <formula>"/"</formula>
    </cfRule>
    <cfRule type="cellIs" dxfId="1888" priority="11055" stopIfTrue="1" operator="equal">
      <formula>0</formula>
    </cfRule>
  </conditionalFormatting>
  <conditionalFormatting sqref="F100">
    <cfRule type="cellIs" dxfId="1887" priority="11050" stopIfTrue="1" operator="equal">
      <formula>"(空白)"</formula>
    </cfRule>
    <cfRule type="cellIs" dxfId="1886" priority="11051" stopIfTrue="1" operator="equal">
      <formula>"/"</formula>
    </cfRule>
    <cfRule type="cellIs" dxfId="1885" priority="11052" stopIfTrue="1" operator="equal">
      <formula>0</formula>
    </cfRule>
  </conditionalFormatting>
  <conditionalFormatting sqref="H100">
    <cfRule type="cellIs" dxfId="1884" priority="814" stopIfTrue="1" operator="equal">
      <formula>"(空白)"</formula>
    </cfRule>
    <cfRule type="cellIs" dxfId="1883" priority="815" stopIfTrue="1" operator="equal">
      <formula>"/"</formula>
    </cfRule>
    <cfRule type="cellIs" dxfId="1882" priority="816" stopIfTrue="1" operator="equal">
      <formula>0</formula>
    </cfRule>
  </conditionalFormatting>
  <conditionalFormatting sqref="M100">
    <cfRule type="cellIs" dxfId="1881" priority="7738" stopIfTrue="1" operator="equal">
      <formula>"(空白)"</formula>
    </cfRule>
    <cfRule type="cellIs" dxfId="1880" priority="7739" stopIfTrue="1" operator="equal">
      <formula>"/"</formula>
    </cfRule>
    <cfRule type="cellIs" dxfId="1879" priority="7740" stopIfTrue="1" operator="equal">
      <formula>0</formula>
    </cfRule>
  </conditionalFormatting>
  <conditionalFormatting sqref="B101">
    <cfRule type="cellIs" dxfId="1878" priority="529" stopIfTrue="1" operator="equal">
      <formula>"(空白)"</formula>
    </cfRule>
    <cfRule type="cellIs" dxfId="1877" priority="530" stopIfTrue="1" operator="equal">
      <formula>"/"</formula>
    </cfRule>
    <cfRule type="cellIs" dxfId="1876" priority="531" stopIfTrue="1" operator="equal">
      <formula>0</formula>
    </cfRule>
  </conditionalFormatting>
  <conditionalFormatting sqref="F101">
    <cfRule type="cellIs" dxfId="1875" priority="11041" stopIfTrue="1" operator="equal">
      <formula>"(空白)"</formula>
    </cfRule>
    <cfRule type="cellIs" dxfId="1874" priority="11042" stopIfTrue="1" operator="equal">
      <formula>"/"</formula>
    </cfRule>
    <cfRule type="cellIs" dxfId="1873" priority="11043" stopIfTrue="1" operator="equal">
      <formula>0</formula>
    </cfRule>
  </conditionalFormatting>
  <conditionalFormatting sqref="G101">
    <cfRule type="cellIs" dxfId="1872" priority="11038" stopIfTrue="1" operator="equal">
      <formula>"(空白)"</formula>
    </cfRule>
    <cfRule type="cellIs" dxfId="1871" priority="11039" stopIfTrue="1" operator="equal">
      <formula>"/"</formula>
    </cfRule>
    <cfRule type="cellIs" dxfId="1870" priority="11040" stopIfTrue="1" operator="equal">
      <formula>0</formula>
    </cfRule>
  </conditionalFormatting>
  <conditionalFormatting sqref="H101">
    <cfRule type="cellIs" dxfId="1869" priority="811" stopIfTrue="1" operator="equal">
      <formula>"(空白)"</formula>
    </cfRule>
    <cfRule type="cellIs" dxfId="1868" priority="812" stopIfTrue="1" operator="equal">
      <formula>"/"</formula>
    </cfRule>
    <cfRule type="cellIs" dxfId="1867" priority="813" stopIfTrue="1" operator="equal">
      <formula>0</formula>
    </cfRule>
  </conditionalFormatting>
  <conditionalFormatting sqref="B102">
    <cfRule type="cellIs" dxfId="1866" priority="526" stopIfTrue="1" operator="equal">
      <formula>"(空白)"</formula>
    </cfRule>
    <cfRule type="cellIs" dxfId="1865" priority="527" stopIfTrue="1" operator="equal">
      <formula>"/"</formula>
    </cfRule>
    <cfRule type="cellIs" dxfId="1864" priority="528" stopIfTrue="1" operator="equal">
      <formula>0</formula>
    </cfRule>
  </conditionalFormatting>
  <conditionalFormatting sqref="F102">
    <cfRule type="cellIs" dxfId="1863" priority="11029" stopIfTrue="1" operator="equal">
      <formula>"(空白)"</formula>
    </cfRule>
    <cfRule type="cellIs" dxfId="1862" priority="11030" stopIfTrue="1" operator="equal">
      <formula>"/"</formula>
    </cfRule>
    <cfRule type="cellIs" dxfId="1861" priority="11031" stopIfTrue="1" operator="equal">
      <formula>0</formula>
    </cfRule>
  </conditionalFormatting>
  <conditionalFormatting sqref="G102">
    <cfRule type="cellIs" dxfId="1860" priority="11026" stopIfTrue="1" operator="equal">
      <formula>"(空白)"</formula>
    </cfRule>
    <cfRule type="cellIs" dxfId="1859" priority="11027" stopIfTrue="1" operator="equal">
      <formula>"/"</formula>
    </cfRule>
    <cfRule type="cellIs" dxfId="1858" priority="11028" stopIfTrue="1" operator="equal">
      <formula>0</formula>
    </cfRule>
  </conditionalFormatting>
  <conditionalFormatting sqref="H102">
    <cfRule type="cellIs" dxfId="1857" priority="808" stopIfTrue="1" operator="equal">
      <formula>"(空白)"</formula>
    </cfRule>
    <cfRule type="cellIs" dxfId="1856" priority="809" stopIfTrue="1" operator="equal">
      <formula>"/"</formula>
    </cfRule>
    <cfRule type="cellIs" dxfId="1855" priority="810" stopIfTrue="1" operator="equal">
      <formula>0</formula>
    </cfRule>
  </conditionalFormatting>
  <conditionalFormatting sqref="A103">
    <cfRule type="cellIs" dxfId="1854" priority="6424" stopIfTrue="1" operator="equal">
      <formula>"(空白)"</formula>
    </cfRule>
    <cfRule type="cellIs" dxfId="1853" priority="6425" stopIfTrue="1" operator="equal">
      <formula>"/"</formula>
    </cfRule>
    <cfRule type="cellIs" dxfId="1852" priority="6426" stopIfTrue="1" operator="equal">
      <formula>0</formula>
    </cfRule>
  </conditionalFormatting>
  <conditionalFormatting sqref="B103">
    <cfRule type="cellIs" dxfId="1851" priority="253" stopIfTrue="1" operator="equal">
      <formula>"(空白)"</formula>
    </cfRule>
    <cfRule type="cellIs" dxfId="1850" priority="254" stopIfTrue="1" operator="equal">
      <formula>"/"</formula>
    </cfRule>
    <cfRule type="cellIs" dxfId="1849" priority="255" stopIfTrue="1" operator="equal">
      <formula>0</formula>
    </cfRule>
  </conditionalFormatting>
  <conditionalFormatting sqref="F103">
    <cfRule type="cellIs" dxfId="1848" priority="6421" stopIfTrue="1" operator="equal">
      <formula>"(空白)"</formula>
    </cfRule>
    <cfRule type="cellIs" dxfId="1847" priority="6422" stopIfTrue="1" operator="equal">
      <formula>"/"</formula>
    </cfRule>
    <cfRule type="cellIs" dxfId="1846" priority="6423" stopIfTrue="1" operator="equal">
      <formula>0</formula>
    </cfRule>
  </conditionalFormatting>
  <conditionalFormatting sqref="G103">
    <cfRule type="cellIs" dxfId="1845" priority="6418" stopIfTrue="1" operator="equal">
      <formula>"(空白)"</formula>
    </cfRule>
    <cfRule type="cellIs" dxfId="1844" priority="6419" stopIfTrue="1" operator="equal">
      <formula>"/"</formula>
    </cfRule>
    <cfRule type="cellIs" dxfId="1843" priority="6420" stopIfTrue="1" operator="equal">
      <formula>0</formula>
    </cfRule>
  </conditionalFormatting>
  <conditionalFormatting sqref="H103">
    <cfRule type="cellIs" dxfId="1842" priority="805" stopIfTrue="1" operator="equal">
      <formula>"(空白)"</formula>
    </cfRule>
    <cfRule type="cellIs" dxfId="1841" priority="806" stopIfTrue="1" operator="equal">
      <formula>"/"</formula>
    </cfRule>
    <cfRule type="cellIs" dxfId="1840" priority="807" stopIfTrue="1" operator="equal">
      <formula>0</formula>
    </cfRule>
  </conditionalFormatting>
  <conditionalFormatting sqref="I103:J103">
    <cfRule type="cellIs" dxfId="1839" priority="6427" stopIfTrue="1" operator="equal">
      <formula>"(空白)"</formula>
    </cfRule>
    <cfRule type="cellIs" dxfId="1838" priority="6428" stopIfTrue="1" operator="equal">
      <formula>"/"</formula>
    </cfRule>
    <cfRule type="cellIs" dxfId="1837" priority="6429" stopIfTrue="1" operator="equal">
      <formula>0</formula>
    </cfRule>
  </conditionalFormatting>
  <conditionalFormatting sqref="M103">
    <cfRule type="cellIs" dxfId="1836" priority="6415" stopIfTrue="1" operator="equal">
      <formula>"(空白)"</formula>
    </cfRule>
    <cfRule type="cellIs" dxfId="1835" priority="6416" stopIfTrue="1" operator="equal">
      <formula>"/"</formula>
    </cfRule>
    <cfRule type="cellIs" dxfId="1834" priority="6417" stopIfTrue="1" operator="equal">
      <formula>0</formula>
    </cfRule>
  </conditionalFormatting>
  <conditionalFormatting sqref="N109">
    <cfRule type="cellIs" dxfId="1833" priority="7642" stopIfTrue="1" operator="equal">
      <formula>"(空白)"</formula>
    </cfRule>
    <cfRule type="cellIs" dxfId="1832" priority="7643" stopIfTrue="1" operator="equal">
      <formula>"/"</formula>
    </cfRule>
    <cfRule type="cellIs" dxfId="1831" priority="7644" stopIfTrue="1" operator="equal">
      <formula>0</formula>
    </cfRule>
  </conditionalFormatting>
  <conditionalFormatting sqref="N110">
    <cfRule type="cellIs" dxfId="1830" priority="7639" stopIfTrue="1" operator="equal">
      <formula>"(空白)"</formula>
    </cfRule>
    <cfRule type="cellIs" dxfId="1829" priority="7640" stopIfTrue="1" operator="equal">
      <formula>"/"</formula>
    </cfRule>
    <cfRule type="cellIs" dxfId="1828" priority="7641" stopIfTrue="1" operator="equal">
      <formula>0</formula>
    </cfRule>
  </conditionalFormatting>
  <conditionalFormatting sqref="A111:H111">
    <cfRule type="cellIs" dxfId="1827" priority="16825" stopIfTrue="1" operator="equal">
      <formula>"(空白)"</formula>
    </cfRule>
    <cfRule type="cellIs" dxfId="1826" priority="16826" stopIfTrue="1" operator="equal">
      <formula>"/"</formula>
    </cfRule>
    <cfRule type="cellIs" dxfId="1825" priority="16827" stopIfTrue="1" operator="equal">
      <formula>0</formula>
    </cfRule>
  </conditionalFormatting>
  <conditionalFormatting sqref="A115">
    <cfRule type="cellIs" dxfId="1824" priority="21829" stopIfTrue="1" operator="equal">
      <formula>"(空白)"</formula>
    </cfRule>
    <cfRule type="cellIs" dxfId="1823" priority="21830" stopIfTrue="1" operator="equal">
      <formula>"/"</formula>
    </cfRule>
    <cfRule type="cellIs" dxfId="1822" priority="21831" stopIfTrue="1" operator="equal">
      <formula>0</formula>
    </cfRule>
  </conditionalFormatting>
  <conditionalFormatting sqref="B115">
    <cfRule type="cellIs" dxfId="1821" priority="2575" stopIfTrue="1" operator="equal">
      <formula>"(空白)"</formula>
    </cfRule>
    <cfRule type="cellIs" dxfId="1820" priority="2576" stopIfTrue="1" operator="equal">
      <formula>"/"</formula>
    </cfRule>
    <cfRule type="cellIs" dxfId="1819" priority="2577" stopIfTrue="1" operator="equal">
      <formula>0</formula>
    </cfRule>
  </conditionalFormatting>
  <conditionalFormatting sqref="M115">
    <cfRule type="cellIs" dxfId="1818" priority="7726" stopIfTrue="1" operator="equal">
      <formula>"(空白)"</formula>
    </cfRule>
    <cfRule type="cellIs" dxfId="1817" priority="7727" stopIfTrue="1" operator="equal">
      <formula>"/"</formula>
    </cfRule>
    <cfRule type="cellIs" dxfId="1816" priority="7728" stopIfTrue="1" operator="equal">
      <formula>0</formula>
    </cfRule>
  </conditionalFormatting>
  <conditionalFormatting sqref="N115">
    <cfRule type="cellIs" dxfId="1815" priority="7633" stopIfTrue="1" operator="equal">
      <formula>"(空白)"</formula>
    </cfRule>
    <cfRule type="cellIs" dxfId="1814" priority="7634" stopIfTrue="1" operator="equal">
      <formula>"/"</formula>
    </cfRule>
    <cfRule type="cellIs" dxfId="1813" priority="7635" stopIfTrue="1" operator="equal">
      <formula>0</formula>
    </cfRule>
  </conditionalFormatting>
  <conditionalFormatting sqref="B116">
    <cfRule type="cellIs" dxfId="1812" priority="2572" stopIfTrue="1" operator="equal">
      <formula>"(空白)"</formula>
    </cfRule>
    <cfRule type="cellIs" dxfId="1811" priority="2573" stopIfTrue="1" operator="equal">
      <formula>"/"</formula>
    </cfRule>
    <cfRule type="cellIs" dxfId="1810" priority="2574" stopIfTrue="1" operator="equal">
      <formula>0</formula>
    </cfRule>
  </conditionalFormatting>
  <conditionalFormatting sqref="A119">
    <cfRule type="cellIs" dxfId="1809" priority="20464" stopIfTrue="1" operator="equal">
      <formula>"(空白)"</formula>
    </cfRule>
    <cfRule type="cellIs" dxfId="1808" priority="20465" stopIfTrue="1" operator="equal">
      <formula>"/"</formula>
    </cfRule>
    <cfRule type="cellIs" dxfId="1807" priority="20466" stopIfTrue="1" operator="equal">
      <formula>0</formula>
    </cfRule>
  </conditionalFormatting>
  <conditionalFormatting sqref="J120:L120">
    <cfRule type="cellIs" dxfId="1806" priority="7384" stopIfTrue="1" operator="equal">
      <formula>"(空白)"</formula>
    </cfRule>
    <cfRule type="cellIs" dxfId="1805" priority="7385" stopIfTrue="1" operator="equal">
      <formula>"/"</formula>
    </cfRule>
    <cfRule type="cellIs" dxfId="1804" priority="7386" stopIfTrue="1" operator="equal">
      <formula>0</formula>
    </cfRule>
  </conditionalFormatting>
  <conditionalFormatting sqref="A122">
    <cfRule type="cellIs" dxfId="1803" priority="21841" stopIfTrue="1" operator="equal">
      <formula>"(空白)"</formula>
    </cfRule>
    <cfRule type="cellIs" dxfId="1802" priority="21842" stopIfTrue="1" operator="equal">
      <formula>"/"</formula>
    </cfRule>
    <cfRule type="cellIs" dxfId="1801" priority="21843" stopIfTrue="1" operator="equal">
      <formula>0</formula>
    </cfRule>
  </conditionalFormatting>
  <conditionalFormatting sqref="B122">
    <cfRule type="cellIs" dxfId="1800" priority="523" stopIfTrue="1" operator="equal">
      <formula>"(空白)"</formula>
    </cfRule>
    <cfRule type="cellIs" dxfId="1799" priority="524" stopIfTrue="1" operator="equal">
      <formula>"/"</formula>
    </cfRule>
    <cfRule type="cellIs" dxfId="1798" priority="525" stopIfTrue="1" operator="equal">
      <formula>0</formula>
    </cfRule>
  </conditionalFormatting>
  <conditionalFormatting sqref="H122">
    <cfRule type="cellIs" dxfId="1797" priority="802" stopIfTrue="1" operator="equal">
      <formula>"(空白)"</formula>
    </cfRule>
    <cfRule type="cellIs" dxfId="1796" priority="803" stopIfTrue="1" operator="equal">
      <formula>"/"</formula>
    </cfRule>
    <cfRule type="cellIs" dxfId="1795" priority="804" stopIfTrue="1" operator="equal">
      <formula>0</formula>
    </cfRule>
  </conditionalFormatting>
  <conditionalFormatting sqref="K122:L122">
    <cfRule type="cellIs" dxfId="1794" priority="364" stopIfTrue="1" operator="equal">
      <formula>"(空白)"</formula>
    </cfRule>
    <cfRule type="cellIs" dxfId="1793" priority="365" stopIfTrue="1" operator="equal">
      <formula>"/"</formula>
    </cfRule>
    <cfRule type="cellIs" dxfId="1792" priority="366" stopIfTrue="1" operator="equal">
      <formula>0</formula>
    </cfRule>
  </conditionalFormatting>
  <conditionalFormatting sqref="M122">
    <cfRule type="cellIs" dxfId="1791" priority="7627" stopIfTrue="1" operator="equal">
      <formula>"(空白)"</formula>
    </cfRule>
    <cfRule type="cellIs" dxfId="1790" priority="7628" stopIfTrue="1" operator="equal">
      <formula>"/"</formula>
    </cfRule>
    <cfRule type="cellIs" dxfId="1789" priority="7629" stopIfTrue="1" operator="equal">
      <formula>0</formula>
    </cfRule>
  </conditionalFormatting>
  <conditionalFormatting sqref="N122">
    <cfRule type="cellIs" dxfId="1788" priority="7624" stopIfTrue="1" operator="equal">
      <formula>"(空白)"</formula>
    </cfRule>
    <cfRule type="cellIs" dxfId="1787" priority="7625" stopIfTrue="1" operator="equal">
      <formula>"/"</formula>
    </cfRule>
    <cfRule type="cellIs" dxfId="1786" priority="7626" stopIfTrue="1" operator="equal">
      <formula>0</formula>
    </cfRule>
  </conditionalFormatting>
  <conditionalFormatting sqref="A123:H123">
    <cfRule type="cellIs" dxfId="1785" priority="6502" stopIfTrue="1" operator="equal">
      <formula>"(空白)"</formula>
    </cfRule>
    <cfRule type="cellIs" dxfId="1784" priority="6503" stopIfTrue="1" operator="equal">
      <formula>"/"</formula>
    </cfRule>
    <cfRule type="cellIs" dxfId="1783" priority="6504" stopIfTrue="1" operator="equal">
      <formula>0</formula>
    </cfRule>
  </conditionalFormatting>
  <conditionalFormatting sqref="I123:L123">
    <cfRule type="cellIs" dxfId="1782" priority="7102" stopIfTrue="1" operator="equal">
      <formula>"(空白)"</formula>
    </cfRule>
    <cfRule type="cellIs" dxfId="1781" priority="7103" stopIfTrue="1" operator="equal">
      <formula>"/"</formula>
    </cfRule>
    <cfRule type="cellIs" dxfId="1780" priority="7104" stopIfTrue="1" operator="equal">
      <formula>0</formula>
    </cfRule>
  </conditionalFormatting>
  <conditionalFormatting sqref="A124">
    <cfRule type="cellIs" dxfId="1779" priority="3412" stopIfTrue="1" operator="equal">
      <formula>"(空白)"</formula>
    </cfRule>
    <cfRule type="cellIs" dxfId="1778" priority="3413" stopIfTrue="1" operator="equal">
      <formula>"/"</formula>
    </cfRule>
    <cfRule type="cellIs" dxfId="1777" priority="3414" stopIfTrue="1" operator="equal">
      <formula>0</formula>
    </cfRule>
  </conditionalFormatting>
  <conditionalFormatting sqref="B128">
    <cfRule type="cellIs" dxfId="1776" priority="517" stopIfTrue="1" operator="equal">
      <formula>"(空白)"</formula>
    </cfRule>
    <cfRule type="cellIs" dxfId="1775" priority="518" stopIfTrue="1" operator="equal">
      <formula>"/"</formula>
    </cfRule>
    <cfRule type="cellIs" dxfId="1774" priority="519" stopIfTrue="1" operator="equal">
      <formula>0</formula>
    </cfRule>
  </conditionalFormatting>
  <conditionalFormatting sqref="K128:L128">
    <cfRule type="cellIs" dxfId="1773" priority="7558" stopIfTrue="1" operator="equal">
      <formula>"(空白)"</formula>
    </cfRule>
    <cfRule type="cellIs" dxfId="1772" priority="7559" stopIfTrue="1" operator="equal">
      <formula>"/"</formula>
    </cfRule>
    <cfRule type="cellIs" dxfId="1771" priority="7560" stopIfTrue="1" operator="equal">
      <formula>0</formula>
    </cfRule>
  </conditionalFormatting>
  <conditionalFormatting sqref="A134:H134">
    <cfRule type="cellIs" dxfId="1770" priority="17125" stopIfTrue="1" operator="equal">
      <formula>"(空白)"</formula>
    </cfRule>
    <cfRule type="cellIs" dxfId="1769" priority="17126" stopIfTrue="1" operator="equal">
      <formula>"/"</formula>
    </cfRule>
    <cfRule type="cellIs" dxfId="1768" priority="17127" stopIfTrue="1" operator="equal">
      <formula>0</formula>
    </cfRule>
  </conditionalFormatting>
  <conditionalFormatting sqref="B139">
    <cfRule type="cellIs" dxfId="1767" priority="2617" stopIfTrue="1" operator="equal">
      <formula>"(空白)"</formula>
    </cfRule>
    <cfRule type="cellIs" dxfId="1766" priority="2618" stopIfTrue="1" operator="equal">
      <formula>"/"</formula>
    </cfRule>
    <cfRule type="cellIs" dxfId="1765" priority="2619" stopIfTrue="1" operator="equal">
      <formula>0</formula>
    </cfRule>
  </conditionalFormatting>
  <conditionalFormatting sqref="H139">
    <cfRule type="cellIs" dxfId="1764" priority="799" stopIfTrue="1" operator="equal">
      <formula>"(空白)"</formula>
    </cfRule>
    <cfRule type="cellIs" dxfId="1763" priority="800" stopIfTrue="1" operator="equal">
      <formula>"/"</formula>
    </cfRule>
    <cfRule type="cellIs" dxfId="1762" priority="801" stopIfTrue="1" operator="equal">
      <formula>0</formula>
    </cfRule>
  </conditionalFormatting>
  <conditionalFormatting sqref="A140">
    <cfRule type="cellIs" dxfId="1761" priority="14755" stopIfTrue="1" operator="equal">
      <formula>"(空白)"</formula>
    </cfRule>
    <cfRule type="cellIs" dxfId="1760" priority="14756" stopIfTrue="1" operator="equal">
      <formula>"/"</formula>
    </cfRule>
    <cfRule type="cellIs" dxfId="1759" priority="14757" stopIfTrue="1" operator="equal">
      <formula>0</formula>
    </cfRule>
  </conditionalFormatting>
  <conditionalFormatting sqref="B140">
    <cfRule type="cellIs" dxfId="1758" priority="2596" stopIfTrue="1" operator="equal">
      <formula>"(空白)"</formula>
    </cfRule>
    <cfRule type="cellIs" dxfId="1757" priority="2597" stopIfTrue="1" operator="equal">
      <formula>"/"</formula>
    </cfRule>
    <cfRule type="cellIs" dxfId="1756" priority="2598" stopIfTrue="1" operator="equal">
      <formula>0</formula>
    </cfRule>
  </conditionalFormatting>
  <conditionalFormatting sqref="H140">
    <cfRule type="cellIs" dxfId="1755" priority="793" stopIfTrue="1" operator="equal">
      <formula>"(空白)"</formula>
    </cfRule>
    <cfRule type="cellIs" dxfId="1754" priority="794" stopIfTrue="1" operator="equal">
      <formula>"/"</formula>
    </cfRule>
    <cfRule type="cellIs" dxfId="1753" priority="795" stopIfTrue="1" operator="equal">
      <formula>0</formula>
    </cfRule>
  </conditionalFormatting>
  <conditionalFormatting sqref="B141">
    <cfRule type="cellIs" dxfId="1752" priority="2599" stopIfTrue="1" operator="equal">
      <formula>"(空白)"</formula>
    </cfRule>
    <cfRule type="cellIs" dxfId="1751" priority="2600" stopIfTrue="1" operator="equal">
      <formula>"/"</formula>
    </cfRule>
    <cfRule type="cellIs" dxfId="1750" priority="2601" stopIfTrue="1" operator="equal">
      <formula>0</formula>
    </cfRule>
  </conditionalFormatting>
  <conditionalFormatting sqref="B142">
    <cfRule type="cellIs" dxfId="1749" priority="568" stopIfTrue="1" operator="equal">
      <formula>"(空白)"</formula>
    </cfRule>
    <cfRule type="cellIs" dxfId="1748" priority="569" stopIfTrue="1" operator="equal">
      <formula>"/"</formula>
    </cfRule>
    <cfRule type="cellIs" dxfId="1747" priority="570" stopIfTrue="1" operator="equal">
      <formula>0</formula>
    </cfRule>
  </conditionalFormatting>
  <conditionalFormatting sqref="A143">
    <cfRule type="cellIs" dxfId="1746" priority="14752" stopIfTrue="1" operator="equal">
      <formula>"(空白)"</formula>
    </cfRule>
    <cfRule type="cellIs" dxfId="1745" priority="14753" stopIfTrue="1" operator="equal">
      <formula>"/"</formula>
    </cfRule>
    <cfRule type="cellIs" dxfId="1744" priority="14754" stopIfTrue="1" operator="equal">
      <formula>0</formula>
    </cfRule>
  </conditionalFormatting>
  <conditionalFormatting sqref="B143">
    <cfRule type="cellIs" dxfId="1743" priority="571" stopIfTrue="1" operator="equal">
      <formula>"(空白)"</formula>
    </cfRule>
    <cfRule type="cellIs" dxfId="1742" priority="572" stopIfTrue="1" operator="equal">
      <formula>"/"</formula>
    </cfRule>
    <cfRule type="cellIs" dxfId="1741" priority="573" stopIfTrue="1" operator="equal">
      <formula>0</formula>
    </cfRule>
  </conditionalFormatting>
  <conditionalFormatting sqref="H143">
    <cfRule type="cellIs" dxfId="1740" priority="790" stopIfTrue="1" operator="equal">
      <formula>"(空白)"</formula>
    </cfRule>
    <cfRule type="cellIs" dxfId="1739" priority="791" stopIfTrue="1" operator="equal">
      <formula>"/"</formula>
    </cfRule>
    <cfRule type="cellIs" dxfId="1738" priority="792" stopIfTrue="1" operator="equal">
      <formula>0</formula>
    </cfRule>
  </conditionalFormatting>
  <conditionalFormatting sqref="B144">
    <cfRule type="cellIs" dxfId="1737" priority="2614" stopIfTrue="1" operator="equal">
      <formula>"(空白)"</formula>
    </cfRule>
    <cfRule type="cellIs" dxfId="1736" priority="2615" stopIfTrue="1" operator="equal">
      <formula>"/"</formula>
    </cfRule>
    <cfRule type="cellIs" dxfId="1735" priority="2616" stopIfTrue="1" operator="equal">
      <formula>0</formula>
    </cfRule>
  </conditionalFormatting>
  <conditionalFormatting sqref="M144">
    <cfRule type="cellIs" dxfId="1734" priority="7615" stopIfTrue="1" operator="equal">
      <formula>"(空白)"</formula>
    </cfRule>
    <cfRule type="cellIs" dxfId="1733" priority="7616" stopIfTrue="1" operator="equal">
      <formula>"/"</formula>
    </cfRule>
    <cfRule type="cellIs" dxfId="1732" priority="7617" stopIfTrue="1" operator="equal">
      <formula>0</formula>
    </cfRule>
  </conditionalFormatting>
  <conditionalFormatting sqref="A145">
    <cfRule type="cellIs" dxfId="1731" priority="14740" stopIfTrue="1" operator="equal">
      <formula>"(空白)"</formula>
    </cfRule>
    <cfRule type="cellIs" dxfId="1730" priority="14741" stopIfTrue="1" operator="equal">
      <formula>"/"</formula>
    </cfRule>
    <cfRule type="cellIs" dxfId="1729" priority="14742" stopIfTrue="1" operator="equal">
      <formula>0</formula>
    </cfRule>
  </conditionalFormatting>
  <conditionalFormatting sqref="B145">
    <cfRule type="cellIs" dxfId="1728" priority="871" stopIfTrue="1" operator="equal">
      <formula>"(空白)"</formula>
    </cfRule>
    <cfRule type="cellIs" dxfId="1727" priority="872" stopIfTrue="1" operator="equal">
      <formula>"/"</formula>
    </cfRule>
    <cfRule type="cellIs" dxfId="1726" priority="873" stopIfTrue="1" operator="equal">
      <formula>0</formula>
    </cfRule>
  </conditionalFormatting>
  <conditionalFormatting sqref="H145">
    <cfRule type="cellIs" dxfId="1725" priority="778" stopIfTrue="1" operator="equal">
      <formula>"(空白)"</formula>
    </cfRule>
    <cfRule type="cellIs" dxfId="1724" priority="779" stopIfTrue="1" operator="equal">
      <formula>"/"</formula>
    </cfRule>
    <cfRule type="cellIs" dxfId="1723" priority="780" stopIfTrue="1" operator="equal">
      <formula>0</formula>
    </cfRule>
  </conditionalFormatting>
  <conditionalFormatting sqref="M145">
    <cfRule type="cellIs" dxfId="1722" priority="7699" stopIfTrue="1" operator="equal">
      <formula>"(空白)"</formula>
    </cfRule>
    <cfRule type="cellIs" dxfId="1721" priority="7700" stopIfTrue="1" operator="equal">
      <formula>"/"</formula>
    </cfRule>
    <cfRule type="cellIs" dxfId="1720" priority="7701" stopIfTrue="1" operator="equal">
      <formula>0</formula>
    </cfRule>
  </conditionalFormatting>
  <conditionalFormatting sqref="B146">
    <cfRule type="cellIs" dxfId="1719" priority="562" stopIfTrue="1" operator="equal">
      <formula>"(空白)"</formula>
    </cfRule>
    <cfRule type="cellIs" dxfId="1718" priority="563" stopIfTrue="1" operator="equal">
      <formula>"/"</formula>
    </cfRule>
    <cfRule type="cellIs" dxfId="1717" priority="564" stopIfTrue="1" operator="equal">
      <formula>0</formula>
    </cfRule>
  </conditionalFormatting>
  <conditionalFormatting sqref="A147">
    <cfRule type="cellIs" dxfId="1716" priority="14749" stopIfTrue="1" operator="equal">
      <formula>"(空白)"</formula>
    </cfRule>
    <cfRule type="cellIs" dxfId="1715" priority="14750" stopIfTrue="1" operator="equal">
      <formula>"/"</formula>
    </cfRule>
    <cfRule type="cellIs" dxfId="1714" priority="14751" stopIfTrue="1" operator="equal">
      <formula>0</formula>
    </cfRule>
  </conditionalFormatting>
  <conditionalFormatting sqref="B147">
    <cfRule type="cellIs" dxfId="1713" priority="565" stopIfTrue="1" operator="equal">
      <formula>"(空白)"</formula>
    </cfRule>
    <cfRule type="cellIs" dxfId="1712" priority="566" stopIfTrue="1" operator="equal">
      <formula>"/"</formula>
    </cfRule>
    <cfRule type="cellIs" dxfId="1711" priority="567" stopIfTrue="1" operator="equal">
      <formula>0</formula>
    </cfRule>
  </conditionalFormatting>
  <conditionalFormatting sqref="H147">
    <cfRule type="cellIs" dxfId="1710" priority="787" stopIfTrue="1" operator="equal">
      <formula>"(空白)"</formula>
    </cfRule>
    <cfRule type="cellIs" dxfId="1709" priority="788" stopIfTrue="1" operator="equal">
      <formula>"/"</formula>
    </cfRule>
    <cfRule type="cellIs" dxfId="1708" priority="789" stopIfTrue="1" operator="equal">
      <formula>0</formula>
    </cfRule>
  </conditionalFormatting>
  <conditionalFormatting sqref="M147">
    <cfRule type="cellIs" dxfId="1707" priority="7708" stopIfTrue="1" operator="equal">
      <formula>"(空白)"</formula>
    </cfRule>
    <cfRule type="cellIs" dxfId="1706" priority="7709" stopIfTrue="1" operator="equal">
      <formula>"/"</formula>
    </cfRule>
    <cfRule type="cellIs" dxfId="1705" priority="7710" stopIfTrue="1" operator="equal">
      <formula>0</formula>
    </cfRule>
  </conditionalFormatting>
  <conditionalFormatting sqref="B148">
    <cfRule type="cellIs" dxfId="1704" priority="556" stopIfTrue="1" operator="equal">
      <formula>"(空白)"</formula>
    </cfRule>
    <cfRule type="cellIs" dxfId="1703" priority="557" stopIfTrue="1" operator="equal">
      <formula>"/"</formula>
    </cfRule>
    <cfRule type="cellIs" dxfId="1702" priority="558" stopIfTrue="1" operator="equal">
      <formula>0</formula>
    </cfRule>
  </conditionalFormatting>
  <conditionalFormatting sqref="N148">
    <cfRule type="cellIs" dxfId="1701" priority="103" stopIfTrue="1" operator="equal">
      <formula>"(空白)"</formula>
    </cfRule>
    <cfRule type="cellIs" dxfId="1700" priority="104" stopIfTrue="1" operator="equal">
      <formula>"/"</formula>
    </cfRule>
    <cfRule type="cellIs" dxfId="1699" priority="105" stopIfTrue="1" operator="equal">
      <formula>0</formula>
    </cfRule>
  </conditionalFormatting>
  <conditionalFormatting sqref="A149">
    <cfRule type="cellIs" dxfId="1698" priority="14746" stopIfTrue="1" operator="equal">
      <formula>"(空白)"</formula>
    </cfRule>
    <cfRule type="cellIs" dxfId="1697" priority="14747" stopIfTrue="1" operator="equal">
      <formula>"/"</formula>
    </cfRule>
    <cfRule type="cellIs" dxfId="1696" priority="14748" stopIfTrue="1" operator="equal">
      <formula>0</formula>
    </cfRule>
  </conditionalFormatting>
  <conditionalFormatting sqref="B149">
    <cfRule type="cellIs" dxfId="1695" priority="559" stopIfTrue="1" operator="equal">
      <formula>"(空白)"</formula>
    </cfRule>
    <cfRule type="cellIs" dxfId="1694" priority="560" stopIfTrue="1" operator="equal">
      <formula>"/"</formula>
    </cfRule>
    <cfRule type="cellIs" dxfId="1693" priority="561" stopIfTrue="1" operator="equal">
      <formula>0</formula>
    </cfRule>
  </conditionalFormatting>
  <conditionalFormatting sqref="H149">
    <cfRule type="cellIs" dxfId="1692" priority="784" stopIfTrue="1" operator="equal">
      <formula>"(空白)"</formula>
    </cfRule>
    <cfRule type="cellIs" dxfId="1691" priority="785" stopIfTrue="1" operator="equal">
      <formula>"/"</formula>
    </cfRule>
    <cfRule type="cellIs" dxfId="1690" priority="786" stopIfTrue="1" operator="equal">
      <formula>0</formula>
    </cfRule>
  </conditionalFormatting>
  <conditionalFormatting sqref="M149">
    <cfRule type="cellIs" dxfId="1689" priority="7705" stopIfTrue="1" operator="equal">
      <formula>"(空白)"</formula>
    </cfRule>
    <cfRule type="cellIs" dxfId="1688" priority="7706" stopIfTrue="1" operator="equal">
      <formula>"/"</formula>
    </cfRule>
    <cfRule type="cellIs" dxfId="1687" priority="7707" stopIfTrue="1" operator="equal">
      <formula>0</formula>
    </cfRule>
  </conditionalFormatting>
  <conditionalFormatting sqref="N149">
    <cfRule type="cellIs" dxfId="1686" priority="100" stopIfTrue="1" operator="equal">
      <formula>"(空白)"</formula>
    </cfRule>
    <cfRule type="cellIs" dxfId="1685" priority="101" stopIfTrue="1" operator="equal">
      <formula>"/"</formula>
    </cfRule>
    <cfRule type="cellIs" dxfId="1684" priority="102" stopIfTrue="1" operator="equal">
      <formula>0</formula>
    </cfRule>
  </conditionalFormatting>
  <conditionalFormatting sqref="A151">
    <cfRule type="cellIs" dxfId="1683" priority="14743" stopIfTrue="1" operator="equal">
      <formula>"(空白)"</formula>
    </cfRule>
    <cfRule type="cellIs" dxfId="1682" priority="14744" stopIfTrue="1" operator="equal">
      <formula>"/"</formula>
    </cfRule>
    <cfRule type="cellIs" dxfId="1681" priority="14745" stopIfTrue="1" operator="equal">
      <formula>0</formula>
    </cfRule>
  </conditionalFormatting>
  <conditionalFormatting sqref="H151">
    <cfRule type="cellIs" dxfId="1680" priority="781" stopIfTrue="1" operator="equal">
      <formula>"(空白)"</formula>
    </cfRule>
    <cfRule type="cellIs" dxfId="1679" priority="782" stopIfTrue="1" operator="equal">
      <formula>"/"</formula>
    </cfRule>
    <cfRule type="cellIs" dxfId="1678" priority="783" stopIfTrue="1" operator="equal">
      <formula>0</formula>
    </cfRule>
  </conditionalFormatting>
  <conditionalFormatting sqref="M151">
    <cfRule type="cellIs" dxfId="1677" priority="7609" stopIfTrue="1" operator="equal">
      <formula>"(空白)"</formula>
    </cfRule>
    <cfRule type="cellIs" dxfId="1676" priority="7610" stopIfTrue="1" operator="equal">
      <formula>"/"</formula>
    </cfRule>
    <cfRule type="cellIs" dxfId="1675" priority="7611" stopIfTrue="1" operator="equal">
      <formula>0</formula>
    </cfRule>
  </conditionalFormatting>
  <conditionalFormatting sqref="B152">
    <cfRule type="cellIs" dxfId="1674" priority="2608" stopIfTrue="1" operator="equal">
      <formula>"(空白)"</formula>
    </cfRule>
    <cfRule type="cellIs" dxfId="1673" priority="2609" stopIfTrue="1" operator="equal">
      <formula>"/"</formula>
    </cfRule>
    <cfRule type="cellIs" dxfId="1672" priority="2610" stopIfTrue="1" operator="equal">
      <formula>0</formula>
    </cfRule>
  </conditionalFormatting>
  <conditionalFormatting sqref="B153">
    <cfRule type="cellIs" dxfId="1671" priority="12175" stopIfTrue="1" operator="equal">
      <formula>"(空白)"</formula>
    </cfRule>
    <cfRule type="cellIs" dxfId="1670" priority="12176" stopIfTrue="1" operator="equal">
      <formula>"/"</formula>
    </cfRule>
    <cfRule type="cellIs" dxfId="1669" priority="12177" stopIfTrue="1" operator="equal">
      <formula>0</formula>
    </cfRule>
  </conditionalFormatting>
  <conditionalFormatting sqref="B154">
    <cfRule type="cellIs" dxfId="1668" priority="12172" stopIfTrue="1" operator="equal">
      <formula>"(空白)"</formula>
    </cfRule>
    <cfRule type="cellIs" dxfId="1667" priority="12173" stopIfTrue="1" operator="equal">
      <formula>"/"</formula>
    </cfRule>
    <cfRule type="cellIs" dxfId="1666" priority="12174" stopIfTrue="1" operator="equal">
      <formula>0</formula>
    </cfRule>
  </conditionalFormatting>
  <conditionalFormatting sqref="B155">
    <cfRule type="cellIs" dxfId="1665" priority="3034" stopIfTrue="1" operator="equal">
      <formula>"(空白)"</formula>
    </cfRule>
    <cfRule type="cellIs" dxfId="1664" priority="3035" stopIfTrue="1" operator="equal">
      <formula>"/"</formula>
    </cfRule>
    <cfRule type="cellIs" dxfId="1663" priority="3036" stopIfTrue="1" operator="equal">
      <formula>0</formula>
    </cfRule>
  </conditionalFormatting>
  <conditionalFormatting sqref="B156">
    <cfRule type="cellIs" dxfId="1662" priority="12166" stopIfTrue="1" operator="equal">
      <formula>"(空白)"</formula>
    </cfRule>
    <cfRule type="cellIs" dxfId="1661" priority="12167" stopIfTrue="1" operator="equal">
      <formula>"/"</formula>
    </cfRule>
    <cfRule type="cellIs" dxfId="1660" priority="12168" stopIfTrue="1" operator="equal">
      <formula>0</formula>
    </cfRule>
  </conditionalFormatting>
  <conditionalFormatting sqref="A157:H157">
    <cfRule type="cellIs" dxfId="1659" priority="17122" stopIfTrue="1" operator="equal">
      <formula>"(空白)"</formula>
    </cfRule>
    <cfRule type="cellIs" dxfId="1658" priority="17123" stopIfTrue="1" operator="equal">
      <formula>"/"</formula>
    </cfRule>
    <cfRule type="cellIs" dxfId="1657" priority="17124" stopIfTrue="1" operator="equal">
      <formula>0</formula>
    </cfRule>
  </conditionalFormatting>
  <conditionalFormatting sqref="A158:H158">
    <cfRule type="cellIs" dxfId="1656" priority="21526" stopIfTrue="1" operator="equal">
      <formula>"(空白)"</formula>
    </cfRule>
    <cfRule type="cellIs" dxfId="1655" priority="21527" stopIfTrue="1" operator="equal">
      <formula>"/"</formula>
    </cfRule>
    <cfRule type="cellIs" dxfId="1654" priority="21528" stopIfTrue="1" operator="equal">
      <formula>0</formula>
    </cfRule>
  </conditionalFormatting>
  <conditionalFormatting sqref="M162">
    <cfRule type="cellIs" dxfId="1653" priority="7693" stopIfTrue="1" operator="equal">
      <formula>"(空白)"</formula>
    </cfRule>
    <cfRule type="cellIs" dxfId="1652" priority="7694" stopIfTrue="1" operator="equal">
      <formula>"/"</formula>
    </cfRule>
    <cfRule type="cellIs" dxfId="1651" priority="7695" stopIfTrue="1" operator="equal">
      <formula>0</formula>
    </cfRule>
  </conditionalFormatting>
  <conditionalFormatting sqref="F163">
    <cfRule type="cellIs" dxfId="1650" priority="343" stopIfTrue="1" operator="equal">
      <formula>"(空白)"</formula>
    </cfRule>
    <cfRule type="cellIs" dxfId="1649" priority="344" stopIfTrue="1" operator="equal">
      <formula>"/"</formula>
    </cfRule>
    <cfRule type="cellIs" dxfId="1648" priority="345" stopIfTrue="1" operator="equal">
      <formula>0</formula>
    </cfRule>
  </conditionalFormatting>
  <conditionalFormatting sqref="G163">
    <cfRule type="cellIs" dxfId="1647" priority="6298" stopIfTrue="1" operator="equal">
      <formula>"(空白)"</formula>
    </cfRule>
    <cfRule type="cellIs" dxfId="1646" priority="6299" stopIfTrue="1" operator="equal">
      <formula>"/"</formula>
    </cfRule>
    <cfRule type="cellIs" dxfId="1645" priority="6300" stopIfTrue="1" operator="equal">
      <formula>0</formula>
    </cfRule>
  </conditionalFormatting>
  <conditionalFormatting sqref="H163">
    <cfRule type="cellIs" dxfId="1644" priority="757" stopIfTrue="1" operator="equal">
      <formula>"(空白)"</formula>
    </cfRule>
    <cfRule type="cellIs" dxfId="1643" priority="758" stopIfTrue="1" operator="equal">
      <formula>"/"</formula>
    </cfRule>
    <cfRule type="cellIs" dxfId="1642" priority="759" stopIfTrue="1" operator="equal">
      <formula>0</formula>
    </cfRule>
  </conditionalFormatting>
  <conditionalFormatting sqref="F165">
    <cfRule type="cellIs" dxfId="1641" priority="334" stopIfTrue="1" operator="equal">
      <formula>"(空白)"</formula>
    </cfRule>
    <cfRule type="cellIs" dxfId="1640" priority="335" stopIfTrue="1" operator="equal">
      <formula>"/"</formula>
    </cfRule>
    <cfRule type="cellIs" dxfId="1639" priority="336" stopIfTrue="1" operator="equal">
      <formula>0</formula>
    </cfRule>
  </conditionalFormatting>
  <conditionalFormatting sqref="F166">
    <cfRule type="cellIs" dxfId="1638" priority="331" stopIfTrue="1" operator="equal">
      <formula>"(空白)"</formula>
    </cfRule>
    <cfRule type="cellIs" dxfId="1637" priority="332" stopIfTrue="1" operator="equal">
      <formula>"/"</formula>
    </cfRule>
    <cfRule type="cellIs" dxfId="1636" priority="333" stopIfTrue="1" operator="equal">
      <formula>0</formula>
    </cfRule>
  </conditionalFormatting>
  <conditionalFormatting sqref="F167">
    <cfRule type="cellIs" dxfId="1635" priority="328" stopIfTrue="1" operator="equal">
      <formula>"(空白)"</formula>
    </cfRule>
    <cfRule type="cellIs" dxfId="1634" priority="329" stopIfTrue="1" operator="equal">
      <formula>"/"</formula>
    </cfRule>
    <cfRule type="cellIs" dxfId="1633" priority="330" stopIfTrue="1" operator="equal">
      <formula>0</formula>
    </cfRule>
  </conditionalFormatting>
  <conditionalFormatting sqref="F168">
    <cfRule type="cellIs" dxfId="1632" priority="325" stopIfTrue="1" operator="equal">
      <formula>"(空白)"</formula>
    </cfRule>
    <cfRule type="cellIs" dxfId="1631" priority="326" stopIfTrue="1" operator="equal">
      <formula>"/"</formula>
    </cfRule>
    <cfRule type="cellIs" dxfId="1630" priority="327" stopIfTrue="1" operator="equal">
      <formula>0</formula>
    </cfRule>
  </conditionalFormatting>
  <conditionalFormatting sqref="F169">
    <cfRule type="cellIs" dxfId="1629" priority="322" stopIfTrue="1" operator="equal">
      <formula>"(空白)"</formula>
    </cfRule>
    <cfRule type="cellIs" dxfId="1628" priority="323" stopIfTrue="1" operator="equal">
      <formula>"/"</formula>
    </cfRule>
    <cfRule type="cellIs" dxfId="1627" priority="324" stopIfTrue="1" operator="equal">
      <formula>0</formula>
    </cfRule>
  </conditionalFormatting>
  <conditionalFormatting sqref="F170">
    <cfRule type="cellIs" dxfId="1626" priority="319" stopIfTrue="1" operator="equal">
      <formula>"(空白)"</formula>
    </cfRule>
    <cfRule type="cellIs" dxfId="1625" priority="320" stopIfTrue="1" operator="equal">
      <formula>"/"</formula>
    </cfRule>
    <cfRule type="cellIs" dxfId="1624" priority="321" stopIfTrue="1" operator="equal">
      <formula>0</formula>
    </cfRule>
  </conditionalFormatting>
  <conditionalFormatting sqref="F171">
    <cfRule type="cellIs" dxfId="1623" priority="316" stopIfTrue="1" operator="equal">
      <formula>"(空白)"</formula>
    </cfRule>
    <cfRule type="cellIs" dxfId="1622" priority="317" stopIfTrue="1" operator="equal">
      <formula>"/"</formula>
    </cfRule>
    <cfRule type="cellIs" dxfId="1621" priority="318" stopIfTrue="1" operator="equal">
      <formula>0</formula>
    </cfRule>
  </conditionalFormatting>
  <conditionalFormatting sqref="F173">
    <cfRule type="cellIs" dxfId="1620" priority="313" stopIfTrue="1" operator="equal">
      <formula>"(空白)"</formula>
    </cfRule>
    <cfRule type="cellIs" dxfId="1619" priority="314" stopIfTrue="1" operator="equal">
      <formula>"/"</formula>
    </cfRule>
    <cfRule type="cellIs" dxfId="1618" priority="315" stopIfTrue="1" operator="equal">
      <formula>0</formula>
    </cfRule>
  </conditionalFormatting>
  <conditionalFormatting sqref="M174">
    <cfRule type="cellIs" dxfId="1617" priority="7690" stopIfTrue="1" operator="equal">
      <formula>"(空白)"</formula>
    </cfRule>
    <cfRule type="cellIs" dxfId="1616" priority="7691" stopIfTrue="1" operator="equal">
      <formula>"/"</formula>
    </cfRule>
    <cfRule type="cellIs" dxfId="1615" priority="7692" stopIfTrue="1" operator="equal">
      <formula>0</formula>
    </cfRule>
  </conditionalFormatting>
  <conditionalFormatting sqref="H175">
    <cfRule type="cellIs" dxfId="1614" priority="760" stopIfTrue="1" operator="equal">
      <formula>"(空白)"</formula>
    </cfRule>
    <cfRule type="cellIs" dxfId="1613" priority="761" stopIfTrue="1" operator="equal">
      <formula>"/"</formula>
    </cfRule>
    <cfRule type="cellIs" dxfId="1612" priority="762" stopIfTrue="1" operator="equal">
      <formula>0</formula>
    </cfRule>
  </conditionalFormatting>
  <conditionalFormatting sqref="M175">
    <cfRule type="cellIs" dxfId="1611" priority="7687" stopIfTrue="1" operator="equal">
      <formula>"(空白)"</formula>
    </cfRule>
    <cfRule type="cellIs" dxfId="1610" priority="7688" stopIfTrue="1" operator="equal">
      <formula>"/"</formula>
    </cfRule>
    <cfRule type="cellIs" dxfId="1609" priority="7689" stopIfTrue="1" operator="equal">
      <formula>0</formula>
    </cfRule>
  </conditionalFormatting>
  <conditionalFormatting sqref="H176">
    <cfRule type="cellIs" dxfId="1608" priority="772" stopIfTrue="1" operator="equal">
      <formula>"(空白)"</formula>
    </cfRule>
    <cfRule type="cellIs" dxfId="1607" priority="773" stopIfTrue="1" operator="equal">
      <formula>"/"</formula>
    </cfRule>
    <cfRule type="cellIs" dxfId="1606" priority="774" stopIfTrue="1" operator="equal">
      <formula>0</formula>
    </cfRule>
  </conditionalFormatting>
  <conditionalFormatting sqref="M176">
    <cfRule type="cellIs" dxfId="1605" priority="7603" stopIfTrue="1" operator="equal">
      <formula>"(空白)"</formula>
    </cfRule>
    <cfRule type="cellIs" dxfId="1604" priority="7604" stopIfTrue="1" operator="equal">
      <formula>"/"</formula>
    </cfRule>
    <cfRule type="cellIs" dxfId="1603" priority="7605" stopIfTrue="1" operator="equal">
      <formula>0</formula>
    </cfRule>
  </conditionalFormatting>
  <conditionalFormatting sqref="A177">
    <cfRule type="cellIs" dxfId="1602" priority="12073" stopIfTrue="1" operator="equal">
      <formula>"(空白)"</formula>
    </cfRule>
    <cfRule type="cellIs" dxfId="1601" priority="12074" stopIfTrue="1" operator="equal">
      <formula>"/"</formula>
    </cfRule>
    <cfRule type="cellIs" dxfId="1600" priority="12075" stopIfTrue="1" operator="equal">
      <formula>0</formula>
    </cfRule>
  </conditionalFormatting>
  <conditionalFormatting sqref="A178:H178">
    <cfRule type="cellIs" dxfId="1599" priority="17158" stopIfTrue="1" operator="equal">
      <formula>"(空白)"</formula>
    </cfRule>
    <cfRule type="cellIs" dxfId="1598" priority="17159" stopIfTrue="1" operator="equal">
      <formula>"/"</formula>
    </cfRule>
    <cfRule type="cellIs" dxfId="1597" priority="17160" stopIfTrue="1" operator="equal">
      <formula>0</formula>
    </cfRule>
  </conditionalFormatting>
  <conditionalFormatting sqref="A179">
    <cfRule type="cellIs" dxfId="1596" priority="4030" stopIfTrue="1" operator="equal">
      <formula>"(空白)"</formula>
    </cfRule>
    <cfRule type="cellIs" dxfId="1595" priority="4031" stopIfTrue="1" operator="equal">
      <formula>"/"</formula>
    </cfRule>
    <cfRule type="cellIs" dxfId="1594" priority="4032" stopIfTrue="1" operator="equal">
      <formula>0</formula>
    </cfRule>
  </conditionalFormatting>
  <conditionalFormatting sqref="N183">
    <cfRule type="cellIs" dxfId="1593" priority="7600" stopIfTrue="1" operator="equal">
      <formula>"(空白)"</formula>
    </cfRule>
    <cfRule type="cellIs" dxfId="1592" priority="7601" stopIfTrue="1" operator="equal">
      <formula>"/"</formula>
    </cfRule>
    <cfRule type="cellIs" dxfId="1591" priority="7602" stopIfTrue="1" operator="equal">
      <formula>0</formula>
    </cfRule>
  </conditionalFormatting>
  <conditionalFormatting sqref="B184">
    <cfRule type="cellIs" dxfId="1590" priority="37" stopIfTrue="1" operator="equal">
      <formula>"(空白)"</formula>
    </cfRule>
    <cfRule type="cellIs" dxfId="1589" priority="38" stopIfTrue="1" operator="equal">
      <formula>"/"</formula>
    </cfRule>
    <cfRule type="cellIs" dxfId="1588" priority="39" stopIfTrue="1" operator="equal">
      <formula>0</formula>
    </cfRule>
  </conditionalFormatting>
  <conditionalFormatting sqref="H184">
    <cfRule type="cellIs" dxfId="1587" priority="34" stopIfTrue="1" operator="equal">
      <formula>"(空白)"</formula>
    </cfRule>
    <cfRule type="cellIs" dxfId="1586" priority="35" stopIfTrue="1" operator="equal">
      <formula>"/"</formula>
    </cfRule>
    <cfRule type="cellIs" dxfId="1585" priority="36" stopIfTrue="1" operator="equal">
      <formula>0</formula>
    </cfRule>
  </conditionalFormatting>
  <conditionalFormatting sqref="I184">
    <cfRule type="cellIs" dxfId="1584" priority="28" stopIfTrue="1" operator="equal">
      <formula>"(空白)"</formula>
    </cfRule>
    <cfRule type="cellIs" dxfId="1583" priority="29" stopIfTrue="1" operator="equal">
      <formula>"/"</formula>
    </cfRule>
    <cfRule type="cellIs" dxfId="1582" priority="30" stopIfTrue="1" operator="equal">
      <formula>0</formula>
    </cfRule>
  </conditionalFormatting>
  <conditionalFormatting sqref="J184">
    <cfRule type="cellIs" dxfId="1581" priority="31" stopIfTrue="1" operator="equal">
      <formula>"(空白)"</formula>
    </cfRule>
    <cfRule type="cellIs" dxfId="1580" priority="32" stopIfTrue="1" operator="equal">
      <formula>"/"</formula>
    </cfRule>
    <cfRule type="cellIs" dxfId="1579" priority="33" stopIfTrue="1" operator="equal">
      <formula>0</formula>
    </cfRule>
  </conditionalFormatting>
  <conditionalFormatting sqref="K184:L184">
    <cfRule type="cellIs" dxfId="1578" priority="22" stopIfTrue="1" operator="equal">
      <formula>"(空白)"</formula>
    </cfRule>
    <cfRule type="cellIs" dxfId="1577" priority="23" stopIfTrue="1" operator="equal">
      <formula>"/"</formula>
    </cfRule>
    <cfRule type="cellIs" dxfId="1576" priority="24" stopIfTrue="1" operator="equal">
      <formula>0</formula>
    </cfRule>
  </conditionalFormatting>
  <conditionalFormatting sqref="M184:N184">
    <cfRule type="cellIs" dxfId="1575" priority="25" stopIfTrue="1" operator="equal">
      <formula>"(空白)"</formula>
    </cfRule>
    <cfRule type="cellIs" dxfId="1574" priority="26" stopIfTrue="1" operator="equal">
      <formula>"/"</formula>
    </cfRule>
    <cfRule type="cellIs" dxfId="1573" priority="27" stopIfTrue="1" operator="equal">
      <formula>0</formula>
    </cfRule>
  </conditionalFormatting>
  <conditionalFormatting sqref="B185">
    <cfRule type="cellIs" dxfId="1572" priority="3241" stopIfTrue="1" operator="equal">
      <formula>"(空白)"</formula>
    </cfRule>
    <cfRule type="cellIs" dxfId="1571" priority="3242" stopIfTrue="1" operator="equal">
      <formula>"/"</formula>
    </cfRule>
    <cfRule type="cellIs" dxfId="1570" priority="3243" stopIfTrue="1" operator="equal">
      <formula>0</formula>
    </cfRule>
  </conditionalFormatting>
  <conditionalFormatting sqref="H185">
    <cfRule type="cellIs" dxfId="1569" priority="748" stopIfTrue="1" operator="equal">
      <formula>"(空白)"</formula>
    </cfRule>
    <cfRule type="cellIs" dxfId="1568" priority="749" stopIfTrue="1" operator="equal">
      <formula>"/"</formula>
    </cfRule>
    <cfRule type="cellIs" dxfId="1567" priority="750" stopIfTrue="1" operator="equal">
      <formula>0</formula>
    </cfRule>
  </conditionalFormatting>
  <conditionalFormatting sqref="A186">
    <cfRule type="cellIs" dxfId="1566" priority="12070" stopIfTrue="1" operator="equal">
      <formula>"(空白)"</formula>
    </cfRule>
    <cfRule type="cellIs" dxfId="1565" priority="12071" stopIfTrue="1" operator="equal">
      <formula>"/"</formula>
    </cfRule>
    <cfRule type="cellIs" dxfId="1564" priority="12072" stopIfTrue="1" operator="equal">
      <formula>0</formula>
    </cfRule>
  </conditionalFormatting>
  <conditionalFormatting sqref="A187:H187">
    <cfRule type="cellIs" dxfId="1563" priority="17152" stopIfTrue="1" operator="equal">
      <formula>"(空白)"</formula>
    </cfRule>
    <cfRule type="cellIs" dxfId="1562" priority="17153" stopIfTrue="1" operator="equal">
      <formula>"/"</formula>
    </cfRule>
    <cfRule type="cellIs" dxfId="1561" priority="17154" stopIfTrue="1" operator="equal">
      <formula>0</formula>
    </cfRule>
  </conditionalFormatting>
  <conditionalFormatting sqref="F192">
    <cfRule type="cellIs" dxfId="1560" priority="310" stopIfTrue="1" operator="equal">
      <formula>"(空白)"</formula>
    </cfRule>
    <cfRule type="cellIs" dxfId="1559" priority="311" stopIfTrue="1" operator="equal">
      <formula>"/"</formula>
    </cfRule>
    <cfRule type="cellIs" dxfId="1558" priority="312" stopIfTrue="1" operator="equal">
      <formula>0</formula>
    </cfRule>
  </conditionalFormatting>
  <conditionalFormatting sqref="F193">
    <cfRule type="cellIs" dxfId="1557" priority="304" stopIfTrue="1" operator="equal">
      <formula>"(空白)"</formula>
    </cfRule>
    <cfRule type="cellIs" dxfId="1556" priority="305" stopIfTrue="1" operator="equal">
      <formula>"/"</formula>
    </cfRule>
    <cfRule type="cellIs" dxfId="1555" priority="306" stopIfTrue="1" operator="equal">
      <formula>0</formula>
    </cfRule>
  </conditionalFormatting>
  <conditionalFormatting sqref="A195">
    <cfRule type="cellIs" dxfId="1554" priority="12067" stopIfTrue="1" operator="equal">
      <formula>"(空白)"</formula>
    </cfRule>
    <cfRule type="cellIs" dxfId="1553" priority="12068" stopIfTrue="1" operator="equal">
      <formula>"/"</formula>
    </cfRule>
    <cfRule type="cellIs" dxfId="1552" priority="12069" stopIfTrue="1" operator="equal">
      <formula>0</formula>
    </cfRule>
  </conditionalFormatting>
  <conditionalFormatting sqref="A196:H196">
    <cfRule type="cellIs" dxfId="1551" priority="16039" stopIfTrue="1" operator="equal">
      <formula>"(空白)"</formula>
    </cfRule>
    <cfRule type="cellIs" dxfId="1550" priority="16040" stopIfTrue="1" operator="equal">
      <formula>"/"</formula>
    </cfRule>
    <cfRule type="cellIs" dxfId="1549" priority="16041" stopIfTrue="1" operator="equal">
      <formula>0</formula>
    </cfRule>
  </conditionalFormatting>
  <conditionalFormatting sqref="A197:H197">
    <cfRule type="cellIs" dxfId="1548" priority="16042" stopIfTrue="1" operator="equal">
      <formula>"(空白)"</formula>
    </cfRule>
    <cfRule type="cellIs" dxfId="1547" priority="16043" stopIfTrue="1" operator="equal">
      <formula>"/"</formula>
    </cfRule>
    <cfRule type="cellIs" dxfId="1546" priority="16044" stopIfTrue="1" operator="equal">
      <formula>0</formula>
    </cfRule>
  </conditionalFormatting>
  <conditionalFormatting sqref="B200">
    <cfRule type="cellIs" dxfId="1545" priority="2791" stopIfTrue="1" operator="equal">
      <formula>"(空白)"</formula>
    </cfRule>
    <cfRule type="cellIs" dxfId="1544" priority="2792" stopIfTrue="1" operator="equal">
      <formula>"/"</formula>
    </cfRule>
    <cfRule type="cellIs" dxfId="1543" priority="2793" stopIfTrue="1" operator="equal">
      <formula>0</formula>
    </cfRule>
  </conditionalFormatting>
  <conditionalFormatting sqref="H200">
    <cfRule type="cellIs" dxfId="1542" priority="730" stopIfTrue="1" operator="equal">
      <formula>"(空白)"</formula>
    </cfRule>
    <cfRule type="cellIs" dxfId="1541" priority="731" stopIfTrue="1" operator="equal">
      <formula>"/"</formula>
    </cfRule>
    <cfRule type="cellIs" dxfId="1540" priority="732" stopIfTrue="1" operator="equal">
      <formula>0</formula>
    </cfRule>
  </conditionalFormatting>
  <conditionalFormatting sqref="F201">
    <cfRule type="cellIs" dxfId="1539" priority="298" stopIfTrue="1" operator="equal">
      <formula>"(空白)"</formula>
    </cfRule>
    <cfRule type="cellIs" dxfId="1538" priority="299" stopIfTrue="1" operator="equal">
      <formula>"/"</formula>
    </cfRule>
    <cfRule type="cellIs" dxfId="1537" priority="300" stopIfTrue="1" operator="equal">
      <formula>0</formula>
    </cfRule>
  </conditionalFormatting>
  <conditionalFormatting sqref="F202">
    <cfRule type="cellIs" dxfId="1536" priority="295" stopIfTrue="1" operator="equal">
      <formula>"(空白)"</formula>
    </cfRule>
    <cfRule type="cellIs" dxfId="1535" priority="296" stopIfTrue="1" operator="equal">
      <formula>"/"</formula>
    </cfRule>
    <cfRule type="cellIs" dxfId="1534" priority="297" stopIfTrue="1" operator="equal">
      <formula>0</formula>
    </cfRule>
  </conditionalFormatting>
  <conditionalFormatting sqref="A203">
    <cfRule type="cellIs" dxfId="1533" priority="12064" stopIfTrue="1" operator="equal">
      <formula>"(空白)"</formula>
    </cfRule>
    <cfRule type="cellIs" dxfId="1532" priority="12065" stopIfTrue="1" operator="equal">
      <formula>"/"</formula>
    </cfRule>
    <cfRule type="cellIs" dxfId="1531" priority="12066" stopIfTrue="1" operator="equal">
      <formula>0</formula>
    </cfRule>
  </conditionalFormatting>
  <conditionalFormatting sqref="A204:H204">
    <cfRule type="cellIs" dxfId="1530" priority="17116" stopIfTrue="1" operator="equal">
      <formula>"(空白)"</formula>
    </cfRule>
    <cfRule type="cellIs" dxfId="1529" priority="17117" stopIfTrue="1" operator="equal">
      <formula>"/"</formula>
    </cfRule>
    <cfRule type="cellIs" dxfId="1528" priority="17118" stopIfTrue="1" operator="equal">
      <formula>0</formula>
    </cfRule>
  </conditionalFormatting>
  <conditionalFormatting sqref="A205:H205">
    <cfRule type="cellIs" dxfId="1527" priority="21205" stopIfTrue="1" operator="equal">
      <formula>"(空白)"</formula>
    </cfRule>
    <cfRule type="cellIs" dxfId="1526" priority="21206" stopIfTrue="1" operator="equal">
      <formula>"/"</formula>
    </cfRule>
    <cfRule type="cellIs" dxfId="1525" priority="21207" stopIfTrue="1" operator="equal">
      <formula>0</formula>
    </cfRule>
  </conditionalFormatting>
  <conditionalFormatting sqref="B207">
    <cfRule type="cellIs" dxfId="1524" priority="2779" stopIfTrue="1" operator="equal">
      <formula>"(空白)"</formula>
    </cfRule>
    <cfRule type="cellIs" dxfId="1523" priority="2780" stopIfTrue="1" operator="equal">
      <formula>"/"</formula>
    </cfRule>
    <cfRule type="cellIs" dxfId="1522" priority="2781" stopIfTrue="1" operator="equal">
      <formula>0</formula>
    </cfRule>
  </conditionalFormatting>
  <conditionalFormatting sqref="H207">
    <cfRule type="cellIs" dxfId="1521" priority="721" stopIfTrue="1" operator="equal">
      <formula>"(空白)"</formula>
    </cfRule>
    <cfRule type="cellIs" dxfId="1520" priority="722" stopIfTrue="1" operator="equal">
      <formula>"/"</formula>
    </cfRule>
    <cfRule type="cellIs" dxfId="1519" priority="723" stopIfTrue="1" operator="equal">
      <formula>0</formula>
    </cfRule>
  </conditionalFormatting>
  <conditionalFormatting sqref="B208">
    <cfRule type="cellIs" dxfId="1518" priority="5767" stopIfTrue="1" operator="equal">
      <formula>"(空白)"</formula>
    </cfRule>
    <cfRule type="cellIs" dxfId="1517" priority="5768" stopIfTrue="1" operator="equal">
      <formula>"/"</formula>
    </cfRule>
    <cfRule type="cellIs" dxfId="1516" priority="5769" stopIfTrue="1" operator="equal">
      <formula>0</formula>
    </cfRule>
  </conditionalFormatting>
  <conditionalFormatting sqref="F208">
    <cfRule type="cellIs" dxfId="1515" priority="292" stopIfTrue="1" operator="equal">
      <formula>"(空白)"</formula>
    </cfRule>
    <cfRule type="cellIs" dxfId="1514" priority="293" stopIfTrue="1" operator="equal">
      <formula>"/"</formula>
    </cfRule>
    <cfRule type="cellIs" dxfId="1513" priority="294" stopIfTrue="1" operator="equal">
      <formula>0</formula>
    </cfRule>
  </conditionalFormatting>
  <conditionalFormatting sqref="H208">
    <cfRule type="cellIs" dxfId="1512" priority="727" stopIfTrue="1" operator="equal">
      <formula>"(空白)"</formula>
    </cfRule>
    <cfRule type="cellIs" dxfId="1511" priority="728" stopIfTrue="1" operator="equal">
      <formula>"/"</formula>
    </cfRule>
    <cfRule type="cellIs" dxfId="1510" priority="729" stopIfTrue="1" operator="equal">
      <formula>0</formula>
    </cfRule>
  </conditionalFormatting>
  <conditionalFormatting sqref="B209">
    <cfRule type="cellIs" dxfId="1509" priority="7" stopIfTrue="1" operator="equal">
      <formula>"(空白)"</formula>
    </cfRule>
    <cfRule type="cellIs" dxfId="1508" priority="8" stopIfTrue="1" operator="equal">
      <formula>"/"</formula>
    </cfRule>
    <cfRule type="cellIs" dxfId="1507" priority="9" stopIfTrue="1" operator="equal">
      <formula>0</formula>
    </cfRule>
  </conditionalFormatting>
  <conditionalFormatting sqref="G209">
    <cfRule type="cellIs" dxfId="1506" priority="13" stopIfTrue="1" operator="equal">
      <formula>"(空白)"</formula>
    </cfRule>
    <cfRule type="cellIs" dxfId="1505" priority="14" stopIfTrue="1" operator="equal">
      <formula>"/"</formula>
    </cfRule>
    <cfRule type="cellIs" dxfId="1504" priority="15" stopIfTrue="1" operator="equal">
      <formula>0</formula>
    </cfRule>
  </conditionalFormatting>
  <conditionalFormatting sqref="H209">
    <cfRule type="cellIs" dxfId="1503" priority="4" stopIfTrue="1" operator="equal">
      <formula>"(空白)"</formula>
    </cfRule>
    <cfRule type="cellIs" dxfId="1502" priority="5" stopIfTrue="1" operator="equal">
      <formula>"/"</formula>
    </cfRule>
    <cfRule type="cellIs" dxfId="1501" priority="6" stopIfTrue="1" operator="equal">
      <formula>0</formula>
    </cfRule>
  </conditionalFormatting>
  <conditionalFormatting sqref="I209">
    <cfRule type="cellIs" dxfId="1500" priority="10" stopIfTrue="1" operator="equal">
      <formula>"(空白)"</formula>
    </cfRule>
    <cfRule type="cellIs" dxfId="1499" priority="11" stopIfTrue="1" operator="equal">
      <formula>"/"</formula>
    </cfRule>
    <cfRule type="cellIs" dxfId="1498" priority="12" stopIfTrue="1" operator="equal">
      <formula>0</formula>
    </cfRule>
  </conditionalFormatting>
  <conditionalFormatting sqref="J209">
    <cfRule type="cellIs" dxfId="1497" priority="19" stopIfTrue="1" operator="equal">
      <formula>"(空白)"</formula>
    </cfRule>
    <cfRule type="cellIs" dxfId="1496" priority="20" stopIfTrue="1" operator="equal">
      <formula>"/"</formula>
    </cfRule>
    <cfRule type="cellIs" dxfId="1495" priority="21" stopIfTrue="1" operator="equal">
      <formula>0</formula>
    </cfRule>
  </conditionalFormatting>
  <conditionalFormatting sqref="K209:L209">
    <cfRule type="cellIs" dxfId="1494" priority="1" stopIfTrue="1" operator="equal">
      <formula>"(空白)"</formula>
    </cfRule>
    <cfRule type="cellIs" dxfId="1493" priority="2" stopIfTrue="1" operator="equal">
      <formula>"/"</formula>
    </cfRule>
    <cfRule type="cellIs" dxfId="1492" priority="3" stopIfTrue="1" operator="equal">
      <formula>0</formula>
    </cfRule>
  </conditionalFormatting>
  <conditionalFormatting sqref="B210">
    <cfRule type="cellIs" dxfId="1491" priority="3217" stopIfTrue="1" operator="equal">
      <formula>"(空白)"</formula>
    </cfRule>
    <cfRule type="cellIs" dxfId="1490" priority="3218" stopIfTrue="1" operator="equal">
      <formula>"/"</formula>
    </cfRule>
    <cfRule type="cellIs" dxfId="1489" priority="3219" stopIfTrue="1" operator="equal">
      <formula>0</formula>
    </cfRule>
  </conditionalFormatting>
  <conditionalFormatting sqref="G210">
    <cfRule type="cellIs" dxfId="1488" priority="21160" stopIfTrue="1" operator="equal">
      <formula>"(空白)"</formula>
    </cfRule>
    <cfRule type="cellIs" dxfId="1487" priority="21161" stopIfTrue="1" operator="equal">
      <formula>"/"</formula>
    </cfRule>
    <cfRule type="cellIs" dxfId="1486" priority="21162" stopIfTrue="1" operator="equal">
      <formula>0</formula>
    </cfRule>
  </conditionalFormatting>
  <conditionalFormatting sqref="H210">
    <cfRule type="cellIs" dxfId="1485" priority="724" stopIfTrue="1" operator="equal">
      <formula>"(空白)"</formula>
    </cfRule>
    <cfRule type="cellIs" dxfId="1484" priority="725" stopIfTrue="1" operator="equal">
      <formula>"/"</formula>
    </cfRule>
    <cfRule type="cellIs" dxfId="1483" priority="726" stopIfTrue="1" operator="equal">
      <formula>0</formula>
    </cfRule>
  </conditionalFormatting>
  <conditionalFormatting sqref="A211">
    <cfRule type="cellIs" dxfId="1482" priority="12061" stopIfTrue="1" operator="equal">
      <formula>"(空白)"</formula>
    </cfRule>
    <cfRule type="cellIs" dxfId="1481" priority="12062" stopIfTrue="1" operator="equal">
      <formula>"/"</formula>
    </cfRule>
    <cfRule type="cellIs" dxfId="1480" priority="12063" stopIfTrue="1" operator="equal">
      <formula>0</formula>
    </cfRule>
  </conditionalFormatting>
  <conditionalFormatting sqref="A212:H212">
    <cfRule type="cellIs" dxfId="1479" priority="17110" stopIfTrue="1" operator="equal">
      <formula>"(空白)"</formula>
    </cfRule>
    <cfRule type="cellIs" dxfId="1478" priority="17111" stopIfTrue="1" operator="equal">
      <formula>"/"</formula>
    </cfRule>
    <cfRule type="cellIs" dxfId="1477" priority="17112" stopIfTrue="1" operator="equal">
      <formula>0</formula>
    </cfRule>
  </conditionalFormatting>
  <conditionalFormatting sqref="A218">
    <cfRule type="cellIs" dxfId="1476" priority="12058" stopIfTrue="1" operator="equal">
      <formula>"(空白)"</formula>
    </cfRule>
    <cfRule type="cellIs" dxfId="1475" priority="12059" stopIfTrue="1" operator="equal">
      <formula>"/"</formula>
    </cfRule>
    <cfRule type="cellIs" dxfId="1474" priority="12060" stopIfTrue="1" operator="equal">
      <formula>0</formula>
    </cfRule>
  </conditionalFormatting>
  <conditionalFormatting sqref="A219:H219">
    <cfRule type="cellIs" dxfId="1473" priority="17104" stopIfTrue="1" operator="equal">
      <formula>"(空白)"</formula>
    </cfRule>
    <cfRule type="cellIs" dxfId="1472" priority="17105" stopIfTrue="1" operator="equal">
      <formula>"/"</formula>
    </cfRule>
    <cfRule type="cellIs" dxfId="1471" priority="17106" stopIfTrue="1" operator="equal">
      <formula>0</formula>
    </cfRule>
  </conditionalFormatting>
  <conditionalFormatting sqref="B222">
    <cfRule type="cellIs" dxfId="1470" priority="21778" stopIfTrue="1" operator="equal">
      <formula>"(空白)"</formula>
    </cfRule>
    <cfRule type="cellIs" dxfId="1469" priority="21779" stopIfTrue="1" operator="equal">
      <formula>"/"</formula>
    </cfRule>
    <cfRule type="cellIs" dxfId="1468" priority="21780" stopIfTrue="1" operator="equal">
      <formula>0</formula>
    </cfRule>
  </conditionalFormatting>
  <conditionalFormatting sqref="I222:J222">
    <cfRule type="cellIs" dxfId="1467" priority="2734" stopIfTrue="1" operator="equal">
      <formula>"(空白)"</formula>
    </cfRule>
    <cfRule type="cellIs" dxfId="1466" priority="2735" stopIfTrue="1" operator="equal">
      <formula>"/"</formula>
    </cfRule>
    <cfRule type="cellIs" dxfId="1465" priority="2736" stopIfTrue="1" operator="equal">
      <formula>0</formula>
    </cfRule>
  </conditionalFormatting>
  <conditionalFormatting sqref="H223">
    <cfRule type="cellIs" dxfId="1464" priority="694" stopIfTrue="1" operator="equal">
      <formula>"(空白)"</formula>
    </cfRule>
    <cfRule type="cellIs" dxfId="1463" priority="695" stopIfTrue="1" operator="equal">
      <formula>"/"</formula>
    </cfRule>
    <cfRule type="cellIs" dxfId="1462" priority="696" stopIfTrue="1" operator="equal">
      <formula>0</formula>
    </cfRule>
  </conditionalFormatting>
  <conditionalFormatting sqref="B224">
    <cfRule type="cellIs" dxfId="1461" priority="535" stopIfTrue="1" operator="equal">
      <formula>"(空白)"</formula>
    </cfRule>
    <cfRule type="cellIs" dxfId="1460" priority="536" stopIfTrue="1" operator="equal">
      <formula>"/"</formula>
    </cfRule>
    <cfRule type="cellIs" dxfId="1459" priority="537" stopIfTrue="1" operator="equal">
      <formula>0</formula>
    </cfRule>
  </conditionalFormatting>
  <conditionalFormatting sqref="H224">
    <cfRule type="cellIs" dxfId="1458" priority="532" stopIfTrue="1" operator="equal">
      <formula>"(空白)"</formula>
    </cfRule>
    <cfRule type="cellIs" dxfId="1457" priority="533" stopIfTrue="1" operator="equal">
      <formula>"/"</formula>
    </cfRule>
    <cfRule type="cellIs" dxfId="1456" priority="534" stopIfTrue="1" operator="equal">
      <formula>0</formula>
    </cfRule>
  </conditionalFormatting>
  <conditionalFormatting sqref="I224:J224">
    <cfRule type="cellIs" dxfId="1455" priority="541" stopIfTrue="1" operator="equal">
      <formula>"(空白)"</formula>
    </cfRule>
    <cfRule type="cellIs" dxfId="1454" priority="542" stopIfTrue="1" operator="equal">
      <formula>"/"</formula>
    </cfRule>
    <cfRule type="cellIs" dxfId="1453" priority="543" stopIfTrue="1" operator="equal">
      <formula>0</formula>
    </cfRule>
  </conditionalFormatting>
  <conditionalFormatting sqref="B225">
    <cfRule type="cellIs" dxfId="1452" priority="547" stopIfTrue="1" operator="equal">
      <formula>"(空白)"</formula>
    </cfRule>
    <cfRule type="cellIs" dxfId="1451" priority="548" stopIfTrue="1" operator="equal">
      <formula>"/"</formula>
    </cfRule>
    <cfRule type="cellIs" dxfId="1450" priority="549" stopIfTrue="1" operator="equal">
      <formula>0</formula>
    </cfRule>
  </conditionalFormatting>
  <conditionalFormatting sqref="H225">
    <cfRule type="cellIs" dxfId="1449" priority="544" stopIfTrue="1" operator="equal">
      <formula>"(空白)"</formula>
    </cfRule>
    <cfRule type="cellIs" dxfId="1448" priority="545" stopIfTrue="1" operator="equal">
      <formula>"/"</formula>
    </cfRule>
    <cfRule type="cellIs" dxfId="1447" priority="546" stopIfTrue="1" operator="equal">
      <formula>0</formula>
    </cfRule>
  </conditionalFormatting>
  <conditionalFormatting sqref="I225:J225">
    <cfRule type="cellIs" dxfId="1446" priority="553" stopIfTrue="1" operator="equal">
      <formula>"(空白)"</formula>
    </cfRule>
    <cfRule type="cellIs" dxfId="1445" priority="554" stopIfTrue="1" operator="equal">
      <formula>"/"</formula>
    </cfRule>
    <cfRule type="cellIs" dxfId="1444" priority="555" stopIfTrue="1" operator="equal">
      <formula>0</formula>
    </cfRule>
  </conditionalFormatting>
  <conditionalFormatting sqref="B226">
    <cfRule type="cellIs" dxfId="1443" priority="856" stopIfTrue="1" operator="equal">
      <formula>"(空白)"</formula>
    </cfRule>
    <cfRule type="cellIs" dxfId="1442" priority="857" stopIfTrue="1" operator="equal">
      <formula>"/"</formula>
    </cfRule>
    <cfRule type="cellIs" dxfId="1441" priority="858" stopIfTrue="1" operator="equal">
      <formula>0</formula>
    </cfRule>
  </conditionalFormatting>
  <conditionalFormatting sqref="B228">
    <cfRule type="cellIs" dxfId="1440" priority="853" stopIfTrue="1" operator="equal">
      <formula>"(空白)"</formula>
    </cfRule>
    <cfRule type="cellIs" dxfId="1439" priority="854" stopIfTrue="1" operator="equal">
      <formula>"/"</formula>
    </cfRule>
    <cfRule type="cellIs" dxfId="1438" priority="855" stopIfTrue="1" operator="equal">
      <formula>0</formula>
    </cfRule>
  </conditionalFormatting>
  <conditionalFormatting sqref="F228">
    <cfRule type="cellIs" dxfId="1437" priority="12442" stopIfTrue="1" operator="equal">
      <formula>"(空白)"</formula>
    </cfRule>
    <cfRule type="cellIs" dxfId="1436" priority="12443" stopIfTrue="1" operator="equal">
      <formula>"/"</formula>
    </cfRule>
    <cfRule type="cellIs" dxfId="1435" priority="12444" stopIfTrue="1" operator="equal">
      <formula>0</formula>
    </cfRule>
  </conditionalFormatting>
  <conditionalFormatting sqref="B229">
    <cfRule type="cellIs" dxfId="1434" priority="850" stopIfTrue="1" operator="equal">
      <formula>"(空白)"</formula>
    </cfRule>
    <cfRule type="cellIs" dxfId="1433" priority="851" stopIfTrue="1" operator="equal">
      <formula>"/"</formula>
    </cfRule>
    <cfRule type="cellIs" dxfId="1432" priority="852" stopIfTrue="1" operator="equal">
      <formula>0</formula>
    </cfRule>
  </conditionalFormatting>
  <conditionalFormatting sqref="F229">
    <cfRule type="cellIs" dxfId="1431" priority="12439" stopIfTrue="1" operator="equal">
      <formula>"(空白)"</formula>
    </cfRule>
    <cfRule type="cellIs" dxfId="1430" priority="12440" stopIfTrue="1" operator="equal">
      <formula>"/"</formula>
    </cfRule>
    <cfRule type="cellIs" dxfId="1429" priority="12441" stopIfTrue="1" operator="equal">
      <formula>0</formula>
    </cfRule>
  </conditionalFormatting>
  <conditionalFormatting sqref="F230">
    <cfRule type="cellIs" dxfId="1428" priority="12445" stopIfTrue="1" operator="equal">
      <formula>"(空白)"</formula>
    </cfRule>
    <cfRule type="cellIs" dxfId="1427" priority="12446" stopIfTrue="1" operator="equal">
      <formula>"/"</formula>
    </cfRule>
    <cfRule type="cellIs" dxfId="1426" priority="12447" stopIfTrue="1" operator="equal">
      <formula>0</formula>
    </cfRule>
  </conditionalFormatting>
  <conditionalFormatting sqref="H230">
    <cfRule type="cellIs" dxfId="1425" priority="709" stopIfTrue="1" operator="equal">
      <formula>"(空白)"</formula>
    </cfRule>
    <cfRule type="cellIs" dxfId="1424" priority="710" stopIfTrue="1" operator="equal">
      <formula>"/"</formula>
    </cfRule>
    <cfRule type="cellIs" dxfId="1423" priority="711" stopIfTrue="1" operator="equal">
      <formula>0</formula>
    </cfRule>
  </conditionalFormatting>
  <conditionalFormatting sqref="B231">
    <cfRule type="cellIs" dxfId="1422" priority="21484" stopIfTrue="1" operator="equal">
      <formula>"(空白)"</formula>
    </cfRule>
    <cfRule type="cellIs" dxfId="1421" priority="21485" stopIfTrue="1" operator="equal">
      <formula>"/"</formula>
    </cfRule>
    <cfRule type="cellIs" dxfId="1420" priority="21486" stopIfTrue="1" operator="equal">
      <formula>0</formula>
    </cfRule>
  </conditionalFormatting>
  <conditionalFormatting sqref="F231">
    <cfRule type="cellIs" dxfId="1419" priority="6175" stopIfTrue="1" operator="equal">
      <formula>"(空白)"</formula>
    </cfRule>
    <cfRule type="cellIs" dxfId="1418" priority="6176" stopIfTrue="1" operator="equal">
      <formula>"/"</formula>
    </cfRule>
    <cfRule type="cellIs" dxfId="1417" priority="6177" stopIfTrue="1" operator="equal">
      <formula>0</formula>
    </cfRule>
  </conditionalFormatting>
  <conditionalFormatting sqref="G231">
    <cfRule type="cellIs" dxfId="1416" priority="22105" stopIfTrue="1" operator="equal">
      <formula>"(空白)"</formula>
    </cfRule>
    <cfRule type="cellIs" dxfId="1415" priority="22106" stopIfTrue="1" operator="equal">
      <formula>"/"</formula>
    </cfRule>
    <cfRule type="cellIs" dxfId="1414" priority="22107" stopIfTrue="1" operator="equal">
      <formula>0</formula>
    </cfRule>
  </conditionalFormatting>
  <conditionalFormatting sqref="H231">
    <cfRule type="cellIs" dxfId="1413" priority="715" stopIfTrue="1" operator="equal">
      <formula>"(空白)"</formula>
    </cfRule>
    <cfRule type="cellIs" dxfId="1412" priority="716" stopIfTrue="1" operator="equal">
      <formula>"/"</formula>
    </cfRule>
    <cfRule type="cellIs" dxfId="1411" priority="717" stopIfTrue="1" operator="equal">
      <formula>0</formula>
    </cfRule>
  </conditionalFormatting>
  <conditionalFormatting sqref="A232">
    <cfRule type="cellIs" dxfId="1410" priority="21556" stopIfTrue="1" operator="equal">
      <formula>"(空白)"</formula>
    </cfRule>
    <cfRule type="cellIs" dxfId="1409" priority="21557" stopIfTrue="1" operator="equal">
      <formula>"/"</formula>
    </cfRule>
    <cfRule type="cellIs" dxfId="1408" priority="21558" stopIfTrue="1" operator="equal">
      <formula>0</formula>
    </cfRule>
  </conditionalFormatting>
  <conditionalFormatting sqref="B232">
    <cfRule type="cellIs" dxfId="1407" priority="847" stopIfTrue="1" operator="equal">
      <formula>"(空白)"</formula>
    </cfRule>
    <cfRule type="cellIs" dxfId="1406" priority="848" stopIfTrue="1" operator="equal">
      <formula>"/"</formula>
    </cfRule>
    <cfRule type="cellIs" dxfId="1405" priority="849" stopIfTrue="1" operator="equal">
      <formula>0</formula>
    </cfRule>
  </conditionalFormatting>
  <conditionalFormatting sqref="F232">
    <cfRule type="cellIs" dxfId="1404" priority="11119" stopIfTrue="1" operator="equal">
      <formula>"(空白)"</formula>
    </cfRule>
    <cfRule type="cellIs" dxfId="1403" priority="11120" stopIfTrue="1" operator="equal">
      <formula>"/"</formula>
    </cfRule>
    <cfRule type="cellIs" dxfId="1402" priority="11121" stopIfTrue="1" operator="equal">
      <formula>0</formula>
    </cfRule>
  </conditionalFormatting>
  <conditionalFormatting sqref="G232">
    <cfRule type="cellIs" dxfId="1401" priority="11116" stopIfTrue="1" operator="equal">
      <formula>"(空白)"</formula>
    </cfRule>
    <cfRule type="cellIs" dxfId="1400" priority="11117" stopIfTrue="1" operator="equal">
      <formula>"/"</formula>
    </cfRule>
    <cfRule type="cellIs" dxfId="1399" priority="11118" stopIfTrue="1" operator="equal">
      <formula>0</formula>
    </cfRule>
  </conditionalFormatting>
  <conditionalFormatting sqref="H232">
    <cfRule type="cellIs" dxfId="1398" priority="706" stopIfTrue="1" operator="equal">
      <formula>"(空白)"</formula>
    </cfRule>
    <cfRule type="cellIs" dxfId="1397" priority="707" stopIfTrue="1" operator="equal">
      <formula>"/"</formula>
    </cfRule>
    <cfRule type="cellIs" dxfId="1396" priority="708" stopIfTrue="1" operator="equal">
      <formula>0</formula>
    </cfRule>
  </conditionalFormatting>
  <conditionalFormatting sqref="B233">
    <cfRule type="cellIs" dxfId="1395" priority="3373" stopIfTrue="1" operator="equal">
      <formula>"(空白)"</formula>
    </cfRule>
    <cfRule type="cellIs" dxfId="1394" priority="3374" stopIfTrue="1" operator="equal">
      <formula>"/"</formula>
    </cfRule>
    <cfRule type="cellIs" dxfId="1393" priority="3375" stopIfTrue="1" operator="equal">
      <formula>0</formula>
    </cfRule>
  </conditionalFormatting>
  <conditionalFormatting sqref="B235">
    <cfRule type="cellIs" dxfId="1392" priority="9256" stopIfTrue="1" operator="equal">
      <formula>"(空白)"</formula>
    </cfRule>
    <cfRule type="cellIs" dxfId="1391" priority="9257" stopIfTrue="1" operator="equal">
      <formula>"/"</formula>
    </cfRule>
    <cfRule type="cellIs" dxfId="1390" priority="9258" stopIfTrue="1" operator="equal">
      <formula>0</formula>
    </cfRule>
  </conditionalFormatting>
  <conditionalFormatting sqref="I235">
    <cfRule type="cellIs" dxfId="1389" priority="6058" stopIfTrue="1" operator="equal">
      <formula>"(空白)"</formula>
    </cfRule>
    <cfRule type="cellIs" dxfId="1388" priority="6059" stopIfTrue="1" operator="equal">
      <formula>"/"</formula>
    </cfRule>
    <cfRule type="cellIs" dxfId="1387" priority="6060" stopIfTrue="1" operator="equal">
      <formula>0</formula>
    </cfRule>
  </conditionalFormatting>
  <conditionalFormatting sqref="B236">
    <cfRule type="cellIs" dxfId="1386" priority="1744" stopIfTrue="1" operator="equal">
      <formula>"(空白)"</formula>
    </cfRule>
    <cfRule type="cellIs" dxfId="1385" priority="1745" stopIfTrue="1" operator="equal">
      <formula>"/"</formula>
    </cfRule>
    <cfRule type="cellIs" dxfId="1384" priority="1746" stopIfTrue="1" operator="equal">
      <formula>0</formula>
    </cfRule>
  </conditionalFormatting>
  <conditionalFormatting sqref="B237">
    <cfRule type="cellIs" dxfId="1383" priority="9094" stopIfTrue="1" operator="equal">
      <formula>"(空白)"</formula>
    </cfRule>
    <cfRule type="cellIs" dxfId="1382" priority="9095" stopIfTrue="1" operator="equal">
      <formula>"/"</formula>
    </cfRule>
    <cfRule type="cellIs" dxfId="1381" priority="9096" stopIfTrue="1" operator="equal">
      <formula>0</formula>
    </cfRule>
  </conditionalFormatting>
  <conditionalFormatting sqref="F237">
    <cfRule type="cellIs" dxfId="1380" priority="6046" stopIfTrue="1" operator="equal">
      <formula>"(空白)"</formula>
    </cfRule>
    <cfRule type="cellIs" dxfId="1379" priority="6047" stopIfTrue="1" operator="equal">
      <formula>"/"</formula>
    </cfRule>
    <cfRule type="cellIs" dxfId="1378" priority="6048" stopIfTrue="1" operator="equal">
      <formula>0</formula>
    </cfRule>
  </conditionalFormatting>
  <conditionalFormatting sqref="G237">
    <cfRule type="cellIs" dxfId="1377" priority="6049" stopIfTrue="1" operator="equal">
      <formula>"(空白)"</formula>
    </cfRule>
    <cfRule type="cellIs" dxfId="1376" priority="6050" stopIfTrue="1" operator="equal">
      <formula>"/"</formula>
    </cfRule>
    <cfRule type="cellIs" dxfId="1375" priority="6051" stopIfTrue="1" operator="equal">
      <formula>0</formula>
    </cfRule>
  </conditionalFormatting>
  <conditionalFormatting sqref="H237">
    <cfRule type="cellIs" dxfId="1374" priority="700" stopIfTrue="1" operator="equal">
      <formula>"(空白)"</formula>
    </cfRule>
    <cfRule type="cellIs" dxfId="1373" priority="701" stopIfTrue="1" operator="equal">
      <formula>"/"</formula>
    </cfRule>
    <cfRule type="cellIs" dxfId="1372" priority="702" stopIfTrue="1" operator="equal">
      <formula>0</formula>
    </cfRule>
  </conditionalFormatting>
  <conditionalFormatting sqref="A238">
    <cfRule type="cellIs" dxfId="1371" priority="6073" stopIfTrue="1" operator="equal">
      <formula>"(空白)"</formula>
    </cfRule>
    <cfRule type="cellIs" dxfId="1370" priority="6074" stopIfTrue="1" operator="equal">
      <formula>"/"</formula>
    </cfRule>
    <cfRule type="cellIs" dxfId="1369" priority="6075" stopIfTrue="1" operator="equal">
      <formula>0</formula>
    </cfRule>
  </conditionalFormatting>
  <conditionalFormatting sqref="B238">
    <cfRule type="cellIs" dxfId="1368" priority="490" stopIfTrue="1" operator="equal">
      <formula>"(空白)"</formula>
    </cfRule>
    <cfRule type="cellIs" dxfId="1367" priority="491" stopIfTrue="1" operator="equal">
      <formula>"/"</formula>
    </cfRule>
    <cfRule type="cellIs" dxfId="1366" priority="492" stopIfTrue="1" operator="equal">
      <formula>0</formula>
    </cfRule>
  </conditionalFormatting>
  <conditionalFormatting sqref="F238">
    <cfRule type="cellIs" dxfId="1365" priority="6061" stopIfTrue="1" operator="equal">
      <formula>"(空白)"</formula>
    </cfRule>
    <cfRule type="cellIs" dxfId="1364" priority="6062" stopIfTrue="1" operator="equal">
      <formula>"/"</formula>
    </cfRule>
    <cfRule type="cellIs" dxfId="1363" priority="6063" stopIfTrue="1" operator="equal">
      <formula>0</formula>
    </cfRule>
  </conditionalFormatting>
  <conditionalFormatting sqref="B239">
    <cfRule type="cellIs" dxfId="1362" priority="1942" stopIfTrue="1" operator="equal">
      <formula>"(空白)"</formula>
    </cfRule>
    <cfRule type="cellIs" dxfId="1361" priority="1943" stopIfTrue="1" operator="equal">
      <formula>"/"</formula>
    </cfRule>
    <cfRule type="cellIs" dxfId="1360" priority="1944" stopIfTrue="1" operator="equal">
      <formula>0</formula>
    </cfRule>
  </conditionalFormatting>
  <conditionalFormatting sqref="B240">
    <cfRule type="cellIs" dxfId="1359" priority="79" stopIfTrue="1" operator="equal">
      <formula>"(空白)"</formula>
    </cfRule>
    <cfRule type="cellIs" dxfId="1358" priority="80" stopIfTrue="1" operator="equal">
      <formula>"/"</formula>
    </cfRule>
    <cfRule type="cellIs" dxfId="1357" priority="81" stopIfTrue="1" operator="equal">
      <formula>0</formula>
    </cfRule>
  </conditionalFormatting>
  <conditionalFormatting sqref="I240">
    <cfRule type="cellIs" dxfId="1356" priority="70" stopIfTrue="1" operator="equal">
      <formula>"(空白)"</formula>
    </cfRule>
    <cfRule type="cellIs" dxfId="1355" priority="71" stopIfTrue="1" operator="equal">
      <formula>"/"</formula>
    </cfRule>
    <cfRule type="cellIs" dxfId="1354" priority="72" stopIfTrue="1" operator="equal">
      <formula>0</formula>
    </cfRule>
  </conditionalFormatting>
  <conditionalFormatting sqref="J240">
    <cfRule type="cellIs" dxfId="1353" priority="76" stopIfTrue="1" operator="equal">
      <formula>"(空白)"</formula>
    </cfRule>
    <cfRule type="cellIs" dxfId="1352" priority="77" stopIfTrue="1" operator="equal">
      <formula>"/"</formula>
    </cfRule>
    <cfRule type="cellIs" dxfId="1351" priority="78" stopIfTrue="1" operator="equal">
      <formula>0</formula>
    </cfRule>
  </conditionalFormatting>
  <conditionalFormatting sqref="K240:L240">
    <cfRule type="cellIs" dxfId="1350" priority="73" stopIfTrue="1" operator="equal">
      <formula>"(空白)"</formula>
    </cfRule>
    <cfRule type="cellIs" dxfId="1349" priority="74" stopIfTrue="1" operator="equal">
      <formula>"/"</formula>
    </cfRule>
    <cfRule type="cellIs" dxfId="1348" priority="75" stopIfTrue="1" operator="equal">
      <formula>0</formula>
    </cfRule>
  </conditionalFormatting>
  <conditionalFormatting sqref="B245">
    <cfRule type="cellIs" dxfId="1347" priority="5803" stopIfTrue="1" operator="equal">
      <formula>"(空白)"</formula>
    </cfRule>
    <cfRule type="cellIs" dxfId="1346" priority="5804" stopIfTrue="1" operator="equal">
      <formula>"/"</formula>
    </cfRule>
    <cfRule type="cellIs" dxfId="1345" priority="5805" stopIfTrue="1" operator="equal">
      <formula>0</formula>
    </cfRule>
  </conditionalFormatting>
  <conditionalFormatting sqref="A246:B246">
    <cfRule type="cellIs" dxfId="1344" priority="97" stopIfTrue="1" operator="equal">
      <formula>"(空白)"</formula>
    </cfRule>
    <cfRule type="cellIs" dxfId="1343" priority="98" stopIfTrue="1" operator="equal">
      <formula>"/"</formula>
    </cfRule>
    <cfRule type="cellIs" dxfId="1342" priority="99" stopIfTrue="1" operator="equal">
      <formula>0</formula>
    </cfRule>
  </conditionalFormatting>
  <conditionalFormatting sqref="C246:E246">
    <cfRule type="cellIs" dxfId="1341" priority="82" stopIfTrue="1" operator="equal">
      <formula>"(空白)"</formula>
    </cfRule>
    <cfRule type="cellIs" dxfId="1340" priority="83" stopIfTrue="1" operator="equal">
      <formula>"/"</formula>
    </cfRule>
    <cfRule type="cellIs" dxfId="1339" priority="84" stopIfTrue="1" operator="equal">
      <formula>0</formula>
    </cfRule>
  </conditionalFormatting>
  <conditionalFormatting sqref="F246">
    <cfRule type="cellIs" dxfId="1338" priority="91" stopIfTrue="1" operator="equal">
      <formula>"(空白)"</formula>
    </cfRule>
    <cfRule type="cellIs" dxfId="1337" priority="92" stopIfTrue="1" operator="equal">
      <formula>"/"</formula>
    </cfRule>
    <cfRule type="cellIs" dxfId="1336" priority="93" stopIfTrue="1" operator="equal">
      <formula>0</formula>
    </cfRule>
  </conditionalFormatting>
  <conditionalFormatting sqref="G246:H246">
    <cfRule type="cellIs" dxfId="1335" priority="94" stopIfTrue="1" operator="equal">
      <formula>"(空白)"</formula>
    </cfRule>
    <cfRule type="cellIs" dxfId="1334" priority="95" stopIfTrue="1" operator="equal">
      <formula>"/"</formula>
    </cfRule>
    <cfRule type="cellIs" dxfId="1333" priority="96" stopIfTrue="1" operator="equal">
      <formula>0</formula>
    </cfRule>
  </conditionalFormatting>
  <conditionalFormatting sqref="I246">
    <cfRule type="cellIs" dxfId="1332" priority="85" stopIfTrue="1" operator="equal">
      <formula>"(空白)"</formula>
    </cfRule>
    <cfRule type="cellIs" dxfId="1331" priority="86" stopIfTrue="1" operator="equal">
      <formula>"/"</formula>
    </cfRule>
    <cfRule type="cellIs" dxfId="1330" priority="87" stopIfTrue="1" operator="equal">
      <formula>0</formula>
    </cfRule>
  </conditionalFormatting>
  <conditionalFormatting sqref="J246:L246">
    <cfRule type="cellIs" dxfId="1329" priority="88" stopIfTrue="1" operator="equal">
      <formula>"(空白)"</formula>
    </cfRule>
    <cfRule type="cellIs" dxfId="1328" priority="89" stopIfTrue="1" operator="equal">
      <formula>"/"</formula>
    </cfRule>
    <cfRule type="cellIs" dxfId="1327" priority="90" stopIfTrue="1" operator="equal">
      <formula>0</formula>
    </cfRule>
  </conditionalFormatting>
  <conditionalFormatting sqref="F247">
    <cfRule type="cellIs" dxfId="1326" priority="12424" stopIfTrue="1" operator="equal">
      <formula>"(空白)"</formula>
    </cfRule>
    <cfRule type="cellIs" dxfId="1325" priority="12425" stopIfTrue="1" operator="equal">
      <formula>"/"</formula>
    </cfRule>
    <cfRule type="cellIs" dxfId="1324" priority="12426" stopIfTrue="1" operator="equal">
      <formula>0</formula>
    </cfRule>
  </conditionalFormatting>
  <conditionalFormatting sqref="F248">
    <cfRule type="cellIs" dxfId="1323" priority="6085" stopIfTrue="1" operator="equal">
      <formula>"(空白)"</formula>
    </cfRule>
    <cfRule type="cellIs" dxfId="1322" priority="6086" stopIfTrue="1" operator="equal">
      <formula>"/"</formula>
    </cfRule>
    <cfRule type="cellIs" dxfId="1321" priority="6087" stopIfTrue="1" operator="equal">
      <formula>0</formula>
    </cfRule>
  </conditionalFormatting>
  <conditionalFormatting sqref="B249">
    <cfRule type="cellIs" dxfId="1320" priority="6166" stopIfTrue="1" operator="equal">
      <formula>"(空白)"</formula>
    </cfRule>
    <cfRule type="cellIs" dxfId="1319" priority="6167" stopIfTrue="1" operator="equal">
      <formula>"/"</formula>
    </cfRule>
    <cfRule type="cellIs" dxfId="1318" priority="6168" stopIfTrue="1" operator="equal">
      <formula>0</formula>
    </cfRule>
  </conditionalFormatting>
  <conditionalFormatting sqref="F249">
    <cfRule type="cellIs" dxfId="1317" priority="6079" stopIfTrue="1" operator="equal">
      <formula>"(空白)"</formula>
    </cfRule>
    <cfRule type="cellIs" dxfId="1316" priority="6080" stopIfTrue="1" operator="equal">
      <formula>"/"</formula>
    </cfRule>
    <cfRule type="cellIs" dxfId="1315" priority="6081" stopIfTrue="1" operator="equal">
      <formula>0</formula>
    </cfRule>
  </conditionalFormatting>
  <conditionalFormatting sqref="B252">
    <cfRule type="cellIs" dxfId="1314" priority="2893" stopIfTrue="1" operator="equal">
      <formula>"(空白)"</formula>
    </cfRule>
    <cfRule type="cellIs" dxfId="1313" priority="2894" stopIfTrue="1" operator="equal">
      <formula>"/"</formula>
    </cfRule>
    <cfRule type="cellIs" dxfId="1312" priority="2895" stopIfTrue="1" operator="equal">
      <formula>0</formula>
    </cfRule>
  </conditionalFormatting>
  <conditionalFormatting sqref="I252:L252">
    <cfRule type="cellIs" dxfId="1311" priority="5809" stopIfTrue="1" operator="equal">
      <formula>"(空白)"</formula>
    </cfRule>
    <cfRule type="cellIs" dxfId="1310" priority="5810" stopIfTrue="1" operator="equal">
      <formula>"/"</formula>
    </cfRule>
    <cfRule type="cellIs" dxfId="1309" priority="5811" stopIfTrue="1" operator="equal">
      <formula>0</formula>
    </cfRule>
  </conditionalFormatting>
  <conditionalFormatting sqref="A253">
    <cfRule type="cellIs" dxfId="1308" priority="1180" stopIfTrue="1" operator="equal">
      <formula>"(空白)"</formula>
    </cfRule>
    <cfRule type="cellIs" dxfId="1307" priority="1181" stopIfTrue="1" operator="equal">
      <formula>"/"</formula>
    </cfRule>
    <cfRule type="cellIs" dxfId="1306" priority="1182" stopIfTrue="1" operator="equal">
      <formula>0</formula>
    </cfRule>
  </conditionalFormatting>
  <conditionalFormatting sqref="B253">
    <cfRule type="cellIs" dxfId="1305" priority="1171" stopIfTrue="1" operator="equal">
      <formula>"(空白)"</formula>
    </cfRule>
    <cfRule type="cellIs" dxfId="1304" priority="1172" stopIfTrue="1" operator="equal">
      <formula>"/"</formula>
    </cfRule>
    <cfRule type="cellIs" dxfId="1303" priority="1173" stopIfTrue="1" operator="equal">
      <formula>0</formula>
    </cfRule>
  </conditionalFormatting>
  <conditionalFormatting sqref="F253:G253">
    <cfRule type="cellIs" dxfId="1302" priority="1177" stopIfTrue="1" operator="equal">
      <formula>"(空白)"</formula>
    </cfRule>
    <cfRule type="cellIs" dxfId="1301" priority="1178" stopIfTrue="1" operator="equal">
      <formula>"/"</formula>
    </cfRule>
    <cfRule type="cellIs" dxfId="1300" priority="1179" stopIfTrue="1" operator="equal">
      <formula>0</formula>
    </cfRule>
  </conditionalFormatting>
  <conditionalFormatting sqref="H253">
    <cfRule type="cellIs" dxfId="1299" priority="682" stopIfTrue="1" operator="equal">
      <formula>"(空白)"</formula>
    </cfRule>
    <cfRule type="cellIs" dxfId="1298" priority="683" stopIfTrue="1" operator="equal">
      <formula>"/"</formula>
    </cfRule>
    <cfRule type="cellIs" dxfId="1297" priority="684" stopIfTrue="1" operator="equal">
      <formula>0</formula>
    </cfRule>
  </conditionalFormatting>
  <conditionalFormatting sqref="I253:L253">
    <cfRule type="cellIs" dxfId="1296" priority="1174" stopIfTrue="1" operator="equal">
      <formula>"(空白)"</formula>
    </cfRule>
    <cfRule type="cellIs" dxfId="1295" priority="1175" stopIfTrue="1" operator="equal">
      <formula>"/"</formula>
    </cfRule>
    <cfRule type="cellIs" dxfId="1294" priority="1176" stopIfTrue="1" operator="equal">
      <formula>0</formula>
    </cfRule>
  </conditionalFormatting>
  <conditionalFormatting sqref="H255">
    <cfRule type="cellIs" dxfId="1293" priority="688" stopIfTrue="1" operator="equal">
      <formula>"(空白)"</formula>
    </cfRule>
    <cfRule type="cellIs" dxfId="1292" priority="689" stopIfTrue="1" operator="equal">
      <formula>"/"</formula>
    </cfRule>
    <cfRule type="cellIs" dxfId="1291" priority="690" stopIfTrue="1" operator="equal">
      <formula>0</formula>
    </cfRule>
  </conditionalFormatting>
  <conditionalFormatting sqref="K257:L257">
    <cfRule type="cellIs" dxfId="1290" priority="7528" stopIfTrue="1" operator="equal">
      <formula>"(空白)"</formula>
    </cfRule>
    <cfRule type="cellIs" dxfId="1289" priority="7529" stopIfTrue="1" operator="equal">
      <formula>"/"</formula>
    </cfRule>
    <cfRule type="cellIs" dxfId="1288" priority="7530" stopIfTrue="1" operator="equal">
      <formula>0</formula>
    </cfRule>
  </conditionalFormatting>
  <conditionalFormatting sqref="B260">
    <cfRule type="cellIs" dxfId="1287" priority="5794" stopIfTrue="1" operator="equal">
      <formula>"(空白)"</formula>
    </cfRule>
    <cfRule type="cellIs" dxfId="1286" priority="5795" stopIfTrue="1" operator="equal">
      <formula>"/"</formula>
    </cfRule>
    <cfRule type="cellIs" dxfId="1285" priority="5796" stopIfTrue="1" operator="equal">
      <formula>0</formula>
    </cfRule>
  </conditionalFormatting>
  <conditionalFormatting sqref="F260">
    <cfRule type="cellIs" dxfId="1284" priority="136" stopIfTrue="1" operator="equal">
      <formula>"(空白)"</formula>
    </cfRule>
    <cfRule type="cellIs" dxfId="1283" priority="137" stopIfTrue="1" operator="equal">
      <formula>"/"</formula>
    </cfRule>
    <cfRule type="cellIs" dxfId="1282" priority="138" stopIfTrue="1" operator="equal">
      <formula>0</formula>
    </cfRule>
  </conditionalFormatting>
  <conditionalFormatting sqref="H260">
    <cfRule type="cellIs" dxfId="1281" priority="676" stopIfTrue="1" operator="equal">
      <formula>"(空白)"</formula>
    </cfRule>
    <cfRule type="cellIs" dxfId="1280" priority="677" stopIfTrue="1" operator="equal">
      <formula>"/"</formula>
    </cfRule>
    <cfRule type="cellIs" dxfId="1279" priority="678" stopIfTrue="1" operator="equal">
      <formula>0</formula>
    </cfRule>
  </conditionalFormatting>
  <conditionalFormatting sqref="A261">
    <cfRule type="cellIs" dxfId="1278" priority="12139" stopIfTrue="1" operator="equal">
      <formula>"(空白)"</formula>
    </cfRule>
    <cfRule type="cellIs" dxfId="1277" priority="12140" stopIfTrue="1" operator="equal">
      <formula>"/"</formula>
    </cfRule>
    <cfRule type="cellIs" dxfId="1276" priority="12141" stopIfTrue="1" operator="equal">
      <formula>0</formula>
    </cfRule>
  </conditionalFormatting>
  <conditionalFormatting sqref="B261">
    <cfRule type="cellIs" dxfId="1275" priority="6115" stopIfTrue="1" operator="equal">
      <formula>"(空白)"</formula>
    </cfRule>
    <cfRule type="cellIs" dxfId="1274" priority="6116" stopIfTrue="1" operator="equal">
      <formula>"/"</formula>
    </cfRule>
    <cfRule type="cellIs" dxfId="1273" priority="6117" stopIfTrue="1" operator="equal">
      <formula>0</formula>
    </cfRule>
  </conditionalFormatting>
  <conditionalFormatting sqref="F261:G261">
    <cfRule type="cellIs" dxfId="1272" priority="12142" stopIfTrue="1" operator="equal">
      <formula>"(空白)"</formula>
    </cfRule>
    <cfRule type="cellIs" dxfId="1271" priority="12143" stopIfTrue="1" operator="equal">
      <formula>"/"</formula>
    </cfRule>
    <cfRule type="cellIs" dxfId="1270" priority="12144" stopIfTrue="1" operator="equal">
      <formula>0</formula>
    </cfRule>
  </conditionalFormatting>
  <conditionalFormatting sqref="H261">
    <cfRule type="cellIs" dxfId="1269" priority="673" stopIfTrue="1" operator="equal">
      <formula>"(空白)"</formula>
    </cfRule>
    <cfRule type="cellIs" dxfId="1268" priority="674" stopIfTrue="1" operator="equal">
      <formula>"/"</formula>
    </cfRule>
    <cfRule type="cellIs" dxfId="1267" priority="675" stopIfTrue="1" operator="equal">
      <formula>0</formula>
    </cfRule>
  </conditionalFormatting>
  <conditionalFormatting sqref="B262">
    <cfRule type="cellIs" dxfId="1266" priority="6106" stopIfTrue="1" operator="equal">
      <formula>"(空白)"</formula>
    </cfRule>
    <cfRule type="cellIs" dxfId="1265" priority="6107" stopIfTrue="1" operator="equal">
      <formula>"/"</formula>
    </cfRule>
    <cfRule type="cellIs" dxfId="1264" priority="6108" stopIfTrue="1" operator="equal">
      <formula>0</formula>
    </cfRule>
  </conditionalFormatting>
  <conditionalFormatting sqref="B263">
    <cfRule type="cellIs" dxfId="1263" priority="5773" stopIfTrue="1" operator="equal">
      <formula>"(空白)"</formula>
    </cfRule>
    <cfRule type="cellIs" dxfId="1262" priority="5774" stopIfTrue="1" operator="equal">
      <formula>"/"</formula>
    </cfRule>
    <cfRule type="cellIs" dxfId="1261" priority="5775" stopIfTrue="1" operator="equal">
      <formula>0</formula>
    </cfRule>
  </conditionalFormatting>
  <conditionalFormatting sqref="F263">
    <cfRule type="cellIs" dxfId="1260" priority="21952" stopIfTrue="1" operator="equal">
      <formula>"(空白)"</formula>
    </cfRule>
    <cfRule type="cellIs" dxfId="1259" priority="21953" stopIfTrue="1" operator="equal">
      <formula>"/"</formula>
    </cfRule>
    <cfRule type="cellIs" dxfId="1258" priority="21954" stopIfTrue="1" operator="equal">
      <formula>0</formula>
    </cfRule>
  </conditionalFormatting>
  <conditionalFormatting sqref="B264">
    <cfRule type="cellIs" dxfId="1257" priority="3538" stopIfTrue="1" operator="equal">
      <formula>"(空白)"</formula>
    </cfRule>
    <cfRule type="cellIs" dxfId="1256" priority="3539" stopIfTrue="1" operator="equal">
      <formula>"/"</formula>
    </cfRule>
    <cfRule type="cellIs" dxfId="1255" priority="3540" stopIfTrue="1" operator="equal">
      <formula>0</formula>
    </cfRule>
  </conditionalFormatting>
  <conditionalFormatting sqref="B265">
    <cfRule type="cellIs" dxfId="1254" priority="2524" stopIfTrue="1" operator="equal">
      <formula>"(空白)"</formula>
    </cfRule>
    <cfRule type="cellIs" dxfId="1253" priority="2525" stopIfTrue="1" operator="equal">
      <formula>"/"</formula>
    </cfRule>
    <cfRule type="cellIs" dxfId="1252" priority="2526" stopIfTrue="1" operator="equal">
      <formula>0</formula>
    </cfRule>
  </conditionalFormatting>
  <conditionalFormatting sqref="H265">
    <cfRule type="cellIs" dxfId="1251" priority="679" stopIfTrue="1" operator="equal">
      <formula>"(空白)"</formula>
    </cfRule>
    <cfRule type="cellIs" dxfId="1250" priority="680" stopIfTrue="1" operator="equal">
      <formula>"/"</formula>
    </cfRule>
    <cfRule type="cellIs" dxfId="1249" priority="681" stopIfTrue="1" operator="equal">
      <formula>0</formula>
    </cfRule>
  </conditionalFormatting>
  <conditionalFormatting sqref="I265:L265">
    <cfRule type="cellIs" dxfId="1248" priority="5800" stopIfTrue="1" operator="equal">
      <formula>"(空白)"</formula>
    </cfRule>
    <cfRule type="cellIs" dxfId="1247" priority="5801" stopIfTrue="1" operator="equal">
      <formula>"/"</formula>
    </cfRule>
    <cfRule type="cellIs" dxfId="1246" priority="5802" stopIfTrue="1" operator="equal">
      <formula>0</formula>
    </cfRule>
  </conditionalFormatting>
  <conditionalFormatting sqref="H266">
    <cfRule type="cellIs" dxfId="1245" priority="670" stopIfTrue="1" operator="equal">
      <formula>"(空白)"</formula>
    </cfRule>
    <cfRule type="cellIs" dxfId="1244" priority="671" stopIfTrue="1" operator="equal">
      <formula>"/"</formula>
    </cfRule>
    <cfRule type="cellIs" dxfId="1243" priority="672" stopIfTrue="1" operator="equal">
      <formula>0</formula>
    </cfRule>
  </conditionalFormatting>
  <conditionalFormatting sqref="B271">
    <cfRule type="cellIs" dxfId="1242" priority="5506" stopIfTrue="1" operator="equal">
      <formula>"(空白)"</formula>
    </cfRule>
    <cfRule type="cellIs" dxfId="1241" priority="5507" stopIfTrue="1" operator="equal">
      <formula>"/"</formula>
    </cfRule>
    <cfRule type="cellIs" dxfId="1240" priority="5508" stopIfTrue="1" operator="equal">
      <formula>0</formula>
    </cfRule>
  </conditionalFormatting>
  <conditionalFormatting sqref="B272">
    <cfRule type="cellIs" dxfId="1239" priority="994" stopIfTrue="1" operator="equal">
      <formula>"(空白)"</formula>
    </cfRule>
    <cfRule type="cellIs" dxfId="1238" priority="995" stopIfTrue="1" operator="equal">
      <formula>"/"</formula>
    </cfRule>
    <cfRule type="cellIs" dxfId="1237" priority="996" stopIfTrue="1" operator="equal">
      <formula>0</formula>
    </cfRule>
  </conditionalFormatting>
  <conditionalFormatting sqref="B273">
    <cfRule type="cellIs" dxfId="1236" priority="6037" stopIfTrue="1" operator="equal">
      <formula>"(空白)"</formula>
    </cfRule>
    <cfRule type="cellIs" dxfId="1235" priority="6038" stopIfTrue="1" operator="equal">
      <formula>"/"</formula>
    </cfRule>
    <cfRule type="cellIs" dxfId="1234" priority="6039" stopIfTrue="1" operator="equal">
      <formula>0</formula>
    </cfRule>
  </conditionalFormatting>
  <conditionalFormatting sqref="A274">
    <cfRule type="cellIs" dxfId="1233" priority="17101" stopIfTrue="1" operator="equal">
      <formula>"(空白)"</formula>
    </cfRule>
    <cfRule type="cellIs" dxfId="1232" priority="17102" stopIfTrue="1" operator="equal">
      <formula>"/"</formula>
    </cfRule>
    <cfRule type="cellIs" dxfId="1231" priority="17103" stopIfTrue="1" operator="equal">
      <formula>0</formula>
    </cfRule>
  </conditionalFormatting>
  <conditionalFormatting sqref="K274:L274">
    <cfRule type="cellIs" dxfId="1230" priority="7525" stopIfTrue="1" operator="equal">
      <formula>"(空白)"</formula>
    </cfRule>
    <cfRule type="cellIs" dxfId="1229" priority="7526" stopIfTrue="1" operator="equal">
      <formula>"/"</formula>
    </cfRule>
    <cfRule type="cellIs" dxfId="1228" priority="7527" stopIfTrue="1" operator="equal">
      <formula>0</formula>
    </cfRule>
  </conditionalFormatting>
  <conditionalFormatting sqref="A275:H275">
    <cfRule type="cellIs" dxfId="1227" priority="21652" stopIfTrue="1" operator="equal">
      <formula>"(空白)"</formula>
    </cfRule>
    <cfRule type="cellIs" dxfId="1226" priority="21653" stopIfTrue="1" operator="equal">
      <formula>"/"</formula>
    </cfRule>
    <cfRule type="cellIs" dxfId="1225" priority="21654" stopIfTrue="1" operator="equal">
      <formula>0</formula>
    </cfRule>
  </conditionalFormatting>
  <conditionalFormatting sqref="B278">
    <cfRule type="cellIs" dxfId="1224" priority="13795" stopIfTrue="1" operator="equal">
      <formula>"(空白)"</formula>
    </cfRule>
    <cfRule type="cellIs" dxfId="1223" priority="13796" stopIfTrue="1" operator="equal">
      <formula>"/"</formula>
    </cfRule>
    <cfRule type="cellIs" dxfId="1222" priority="13797" stopIfTrue="1" operator="equal">
      <formula>0</formula>
    </cfRule>
  </conditionalFormatting>
  <conditionalFormatting sqref="B279">
    <cfRule type="cellIs" dxfId="1221" priority="5341" stopIfTrue="1" operator="equal">
      <formula>"(空白)"</formula>
    </cfRule>
    <cfRule type="cellIs" dxfId="1220" priority="5342" stopIfTrue="1" operator="equal">
      <formula>"/"</formula>
    </cfRule>
    <cfRule type="cellIs" dxfId="1219" priority="5343" stopIfTrue="1" operator="equal">
      <formula>0</formula>
    </cfRule>
  </conditionalFormatting>
  <conditionalFormatting sqref="B280">
    <cfRule type="cellIs" dxfId="1218" priority="991" stopIfTrue="1" operator="equal">
      <formula>"(空白)"</formula>
    </cfRule>
    <cfRule type="cellIs" dxfId="1217" priority="992" stopIfTrue="1" operator="equal">
      <formula>"/"</formula>
    </cfRule>
    <cfRule type="cellIs" dxfId="1216" priority="993" stopIfTrue="1" operator="equal">
      <formula>0</formula>
    </cfRule>
  </conditionalFormatting>
  <conditionalFormatting sqref="C280">
    <cfRule type="cellIs" dxfId="1215" priority="22159" stopIfTrue="1" operator="equal">
      <formula>"(空白)"</formula>
    </cfRule>
    <cfRule type="cellIs" dxfId="1214" priority="22160" stopIfTrue="1" operator="equal">
      <formula>"/"</formula>
    </cfRule>
    <cfRule type="cellIs" dxfId="1213" priority="22161" stopIfTrue="1" operator="equal">
      <formula>0</formula>
    </cfRule>
  </conditionalFormatting>
  <conditionalFormatting sqref="B281">
    <cfRule type="cellIs" dxfId="1212" priority="1078" stopIfTrue="1" operator="equal">
      <formula>"(空白)"</formula>
    </cfRule>
    <cfRule type="cellIs" dxfId="1211" priority="1079" stopIfTrue="1" operator="equal">
      <formula>"/"</formula>
    </cfRule>
    <cfRule type="cellIs" dxfId="1210" priority="1080" stopIfTrue="1" operator="equal">
      <formula>0</formula>
    </cfRule>
  </conditionalFormatting>
  <conditionalFormatting sqref="F281">
    <cfRule type="cellIs" dxfId="1209" priority="127" stopIfTrue="1" operator="equal">
      <formula>"(空白)"</formula>
    </cfRule>
    <cfRule type="cellIs" dxfId="1208" priority="128" stopIfTrue="1" operator="equal">
      <formula>"/"</formula>
    </cfRule>
    <cfRule type="cellIs" dxfId="1207" priority="129" stopIfTrue="1" operator="equal">
      <formula>0</formula>
    </cfRule>
  </conditionalFormatting>
  <conditionalFormatting sqref="G281">
    <cfRule type="cellIs" dxfId="1206" priority="5524" stopIfTrue="1" operator="equal">
      <formula>"(空白)"</formula>
    </cfRule>
    <cfRule type="cellIs" dxfId="1205" priority="5525" stopIfTrue="1" operator="equal">
      <formula>"/"</formula>
    </cfRule>
    <cfRule type="cellIs" dxfId="1204" priority="5526" stopIfTrue="1" operator="equal">
      <formula>0</formula>
    </cfRule>
  </conditionalFormatting>
  <conditionalFormatting sqref="H281">
    <cfRule type="cellIs" dxfId="1203" priority="664" stopIfTrue="1" operator="equal">
      <formula>"(空白)"</formula>
    </cfRule>
    <cfRule type="cellIs" dxfId="1202" priority="665" stopIfTrue="1" operator="equal">
      <formula>"/"</formula>
    </cfRule>
    <cfRule type="cellIs" dxfId="1201" priority="666" stopIfTrue="1" operator="equal">
      <formula>0</formula>
    </cfRule>
  </conditionalFormatting>
  <conditionalFormatting sqref="B282">
    <cfRule type="cellIs" dxfId="1200" priority="1648" stopIfTrue="1" operator="equal">
      <formula>"(空白)"</formula>
    </cfRule>
    <cfRule type="cellIs" dxfId="1199" priority="1649" stopIfTrue="1" operator="equal">
      <formula>"/"</formula>
    </cfRule>
    <cfRule type="cellIs" dxfId="1198" priority="1650" stopIfTrue="1" operator="equal">
      <formula>0</formula>
    </cfRule>
  </conditionalFormatting>
  <conditionalFormatting sqref="H282">
    <cfRule type="cellIs" dxfId="1197" priority="124" stopIfTrue="1" operator="equal">
      <formula>"(空白)"</formula>
    </cfRule>
    <cfRule type="cellIs" dxfId="1196" priority="125" stopIfTrue="1" operator="equal">
      <formula>"/"</formula>
    </cfRule>
    <cfRule type="cellIs" dxfId="1195" priority="126" stopIfTrue="1" operator="equal">
      <formula>0</formula>
    </cfRule>
  </conditionalFormatting>
  <conditionalFormatting sqref="C284">
    <cfRule type="cellIs" dxfId="1194" priority="6346" stopIfTrue="1" operator="equal">
      <formula>"(空白)"</formula>
    </cfRule>
    <cfRule type="cellIs" dxfId="1193" priority="6347" stopIfTrue="1" operator="equal">
      <formula>"/"</formula>
    </cfRule>
    <cfRule type="cellIs" dxfId="1192" priority="6348" stopIfTrue="1" operator="equal">
      <formula>0</formula>
    </cfRule>
  </conditionalFormatting>
  <conditionalFormatting sqref="B285">
    <cfRule type="cellIs" dxfId="1191" priority="5338" stopIfTrue="1" operator="equal">
      <formula>"(空白)"</formula>
    </cfRule>
    <cfRule type="cellIs" dxfId="1190" priority="5339" stopIfTrue="1" operator="equal">
      <formula>"/"</formula>
    </cfRule>
    <cfRule type="cellIs" dxfId="1189" priority="5340" stopIfTrue="1" operator="equal">
      <formula>0</formula>
    </cfRule>
  </conditionalFormatting>
  <conditionalFormatting sqref="H285">
    <cfRule type="cellIs" dxfId="1188" priority="121" stopIfTrue="1" operator="equal">
      <formula>"(空白)"</formula>
    </cfRule>
    <cfRule type="cellIs" dxfId="1187" priority="122" stopIfTrue="1" operator="equal">
      <formula>"/"</formula>
    </cfRule>
    <cfRule type="cellIs" dxfId="1186" priority="123" stopIfTrue="1" operator="equal">
      <formula>0</formula>
    </cfRule>
  </conditionalFormatting>
  <conditionalFormatting sqref="A287">
    <cfRule type="cellIs" dxfId="1185" priority="9481" stopIfTrue="1" operator="equal">
      <formula>"(空白)"</formula>
    </cfRule>
    <cfRule type="cellIs" dxfId="1184" priority="9482" stopIfTrue="1" operator="equal">
      <formula>"/"</formula>
    </cfRule>
    <cfRule type="cellIs" dxfId="1183" priority="9483" stopIfTrue="1" operator="equal">
      <formula>0</formula>
    </cfRule>
  </conditionalFormatting>
  <conditionalFormatting sqref="B287">
    <cfRule type="cellIs" dxfId="1182" priority="12124" stopIfTrue="1" operator="equal">
      <formula>"(空白)"</formula>
    </cfRule>
    <cfRule type="cellIs" dxfId="1181" priority="12125" stopIfTrue="1" operator="equal">
      <formula>"/"</formula>
    </cfRule>
    <cfRule type="cellIs" dxfId="1180" priority="12126" stopIfTrue="1" operator="equal">
      <formula>0</formula>
    </cfRule>
  </conditionalFormatting>
  <conditionalFormatting sqref="C287">
    <cfRule type="cellIs" dxfId="1179" priority="12127" stopIfTrue="1" operator="equal">
      <formula>"(空白)"</formula>
    </cfRule>
    <cfRule type="cellIs" dxfId="1178" priority="12128" stopIfTrue="1" operator="equal">
      <formula>"/"</formula>
    </cfRule>
    <cfRule type="cellIs" dxfId="1177" priority="12129" stopIfTrue="1" operator="equal">
      <formula>0</formula>
    </cfRule>
  </conditionalFormatting>
  <conditionalFormatting sqref="E287:H287">
    <cfRule type="cellIs" dxfId="1176" priority="12130" stopIfTrue="1" operator="equal">
      <formula>"(空白)"</formula>
    </cfRule>
    <cfRule type="cellIs" dxfId="1175" priority="12131" stopIfTrue="1" operator="equal">
      <formula>"/"</formula>
    </cfRule>
    <cfRule type="cellIs" dxfId="1174" priority="12132" stopIfTrue="1" operator="equal">
      <formula>0</formula>
    </cfRule>
  </conditionalFormatting>
  <conditionalFormatting sqref="A288:H288">
    <cfRule type="cellIs" dxfId="1173" priority="16927" stopIfTrue="1" operator="equal">
      <formula>"(空白)"</formula>
    </cfRule>
    <cfRule type="cellIs" dxfId="1172" priority="16928" stopIfTrue="1" operator="equal">
      <formula>"/"</formula>
    </cfRule>
    <cfRule type="cellIs" dxfId="1171" priority="16929" stopIfTrue="1" operator="equal">
      <formula>0</formula>
    </cfRule>
  </conditionalFormatting>
  <conditionalFormatting sqref="K290:L290">
    <cfRule type="cellIs" dxfId="1170" priority="7522" stopIfTrue="1" operator="equal">
      <formula>"(空白)"</formula>
    </cfRule>
    <cfRule type="cellIs" dxfId="1169" priority="7523" stopIfTrue="1" operator="equal">
      <formula>"/"</formula>
    </cfRule>
    <cfRule type="cellIs" dxfId="1168" priority="7524" stopIfTrue="1" operator="equal">
      <formula>0</formula>
    </cfRule>
  </conditionalFormatting>
  <conditionalFormatting sqref="C296">
    <cfRule type="cellIs" dxfId="1167" priority="6340" stopIfTrue="1" operator="equal">
      <formula>"(空白)"</formula>
    </cfRule>
    <cfRule type="cellIs" dxfId="1166" priority="6341" stopIfTrue="1" operator="equal">
      <formula>"/"</formula>
    </cfRule>
    <cfRule type="cellIs" dxfId="1165" priority="6342" stopIfTrue="1" operator="equal">
      <formula>0</formula>
    </cfRule>
  </conditionalFormatting>
  <conditionalFormatting sqref="B297">
    <cfRule type="cellIs" dxfId="1164" priority="1243" stopIfTrue="1" operator="equal">
      <formula>"(空白)"</formula>
    </cfRule>
    <cfRule type="cellIs" dxfId="1163" priority="1244" stopIfTrue="1" operator="equal">
      <formula>"/"</formula>
    </cfRule>
    <cfRule type="cellIs" dxfId="1162" priority="1245" stopIfTrue="1" operator="equal">
      <formula>0</formula>
    </cfRule>
  </conditionalFormatting>
  <conditionalFormatting sqref="B298">
    <cfRule type="cellIs" dxfId="1161" priority="1930" stopIfTrue="1" operator="equal">
      <formula>"(空白)"</formula>
    </cfRule>
    <cfRule type="cellIs" dxfId="1160" priority="1931" stopIfTrue="1" operator="equal">
      <formula>"/"</formula>
    </cfRule>
    <cfRule type="cellIs" dxfId="1159" priority="1932" stopIfTrue="1" operator="equal">
      <formula>0</formula>
    </cfRule>
  </conditionalFormatting>
  <conditionalFormatting sqref="B299">
    <cfRule type="cellIs" dxfId="1158" priority="1306" stopIfTrue="1" operator="equal">
      <formula>"(空白)"</formula>
    </cfRule>
    <cfRule type="cellIs" dxfId="1157" priority="1307" stopIfTrue="1" operator="equal">
      <formula>"/"</formula>
    </cfRule>
    <cfRule type="cellIs" dxfId="1156" priority="1308" stopIfTrue="1" operator="equal">
      <formula>0</formula>
    </cfRule>
  </conditionalFormatting>
  <conditionalFormatting sqref="B300">
    <cfRule type="cellIs" dxfId="1155" priority="2557" stopIfTrue="1" operator="equal">
      <formula>"(空白)"</formula>
    </cfRule>
    <cfRule type="cellIs" dxfId="1154" priority="2558" stopIfTrue="1" operator="equal">
      <formula>"/"</formula>
    </cfRule>
    <cfRule type="cellIs" dxfId="1153" priority="2559" stopIfTrue="1" operator="equal">
      <formula>0</formula>
    </cfRule>
  </conditionalFormatting>
  <conditionalFormatting sqref="B301">
    <cfRule type="cellIs" dxfId="1152" priority="2293" stopIfTrue="1" operator="equal">
      <formula>"(空白)"</formula>
    </cfRule>
    <cfRule type="cellIs" dxfId="1151" priority="2294" stopIfTrue="1" operator="equal">
      <formula>"/"</formula>
    </cfRule>
    <cfRule type="cellIs" dxfId="1150" priority="2295" stopIfTrue="1" operator="equal">
      <formula>0</formula>
    </cfRule>
  </conditionalFormatting>
  <conditionalFormatting sqref="B302">
    <cfRule type="cellIs" dxfId="1149" priority="1162" stopIfTrue="1" operator="equal">
      <formula>"(空白)"</formula>
    </cfRule>
    <cfRule type="cellIs" dxfId="1148" priority="1163" stopIfTrue="1" operator="equal">
      <formula>"/"</formula>
    </cfRule>
    <cfRule type="cellIs" dxfId="1147" priority="1164" stopIfTrue="1" operator="equal">
      <formula>0</formula>
    </cfRule>
  </conditionalFormatting>
  <conditionalFormatting sqref="A303">
    <cfRule type="cellIs" dxfId="1146" priority="17095" stopIfTrue="1" operator="equal">
      <formula>"(空白)"</formula>
    </cfRule>
    <cfRule type="cellIs" dxfId="1145" priority="17096" stopIfTrue="1" operator="equal">
      <formula>"/"</formula>
    </cfRule>
    <cfRule type="cellIs" dxfId="1144" priority="17097" stopIfTrue="1" operator="equal">
      <formula>0</formula>
    </cfRule>
  </conditionalFormatting>
  <conditionalFormatting sqref="A307">
    <cfRule type="cellIs" dxfId="1143" priority="9091" stopIfTrue="1" operator="equal">
      <formula>"(空白)"</formula>
    </cfRule>
    <cfRule type="cellIs" dxfId="1142" priority="9092" stopIfTrue="1" operator="equal">
      <formula>"/"</formula>
    </cfRule>
    <cfRule type="cellIs" dxfId="1141" priority="9093" stopIfTrue="1" operator="equal">
      <formula>0</formula>
    </cfRule>
  </conditionalFormatting>
  <conditionalFormatting sqref="C311">
    <cfRule type="cellIs" dxfId="1140" priority="11635" stopIfTrue="1" operator="equal">
      <formula>"(空白)"</formula>
    </cfRule>
    <cfRule type="cellIs" dxfId="1139" priority="11636" stopIfTrue="1" operator="equal">
      <formula>"/"</formula>
    </cfRule>
    <cfRule type="cellIs" dxfId="1138" priority="11637" stopIfTrue="1" operator="equal">
      <formula>0</formula>
    </cfRule>
  </conditionalFormatting>
  <conditionalFormatting sqref="F311">
    <cfRule type="cellIs" dxfId="1137" priority="9682" stopIfTrue="1" operator="equal">
      <formula>"(空白)"</formula>
    </cfRule>
    <cfRule type="cellIs" dxfId="1136" priority="9683" stopIfTrue="1" operator="equal">
      <formula>"/"</formula>
    </cfRule>
    <cfRule type="cellIs" dxfId="1135" priority="9684" stopIfTrue="1" operator="equal">
      <formula>0</formula>
    </cfRule>
  </conditionalFormatting>
  <conditionalFormatting sqref="E313">
    <cfRule type="cellIs" dxfId="1134" priority="6586" stopIfTrue="1" operator="equal">
      <formula>"(空白)"</formula>
    </cfRule>
    <cfRule type="cellIs" dxfId="1133" priority="6587" stopIfTrue="1" operator="equal">
      <formula>"/"</formula>
    </cfRule>
    <cfRule type="cellIs" dxfId="1132" priority="6588" stopIfTrue="1" operator="equal">
      <formula>0</formula>
    </cfRule>
  </conditionalFormatting>
  <conditionalFormatting sqref="F313">
    <cfRule type="cellIs" dxfId="1131" priority="283" stopIfTrue="1" operator="equal">
      <formula>"(空白)"</formula>
    </cfRule>
    <cfRule type="cellIs" dxfId="1130" priority="284" stopIfTrue="1" operator="equal">
      <formula>"/"</formula>
    </cfRule>
    <cfRule type="cellIs" dxfId="1129" priority="285" stopIfTrue="1" operator="equal">
      <formula>0</formula>
    </cfRule>
  </conditionalFormatting>
  <conditionalFormatting sqref="H313">
    <cfRule type="cellIs" dxfId="1128" priority="655" stopIfTrue="1" operator="equal">
      <formula>"(空白)"</formula>
    </cfRule>
    <cfRule type="cellIs" dxfId="1127" priority="656" stopIfTrue="1" operator="equal">
      <formula>"/"</formula>
    </cfRule>
    <cfRule type="cellIs" dxfId="1126" priority="657" stopIfTrue="1" operator="equal">
      <formula>0</formula>
    </cfRule>
  </conditionalFormatting>
  <conditionalFormatting sqref="A315">
    <cfRule type="cellIs" dxfId="1125" priority="11389" stopIfTrue="1" operator="equal">
      <formula>"(空白)"</formula>
    </cfRule>
    <cfRule type="cellIs" dxfId="1124" priority="11390" stopIfTrue="1" operator="equal">
      <formula>"/"</formula>
    </cfRule>
    <cfRule type="cellIs" dxfId="1123" priority="11391" stopIfTrue="1" operator="equal">
      <formula>0</formula>
    </cfRule>
  </conditionalFormatting>
  <conditionalFormatting sqref="A318:H318">
    <cfRule type="cellIs" dxfId="1122" priority="22162" stopIfTrue="1" operator="equal">
      <formula>"(空白)"</formula>
    </cfRule>
    <cfRule type="cellIs" dxfId="1121" priority="22163" stopIfTrue="1" operator="equal">
      <formula>"/"</formula>
    </cfRule>
    <cfRule type="cellIs" dxfId="1120" priority="22164" stopIfTrue="1" operator="equal">
      <formula>0</formula>
    </cfRule>
  </conditionalFormatting>
  <conditionalFormatting sqref="B327">
    <cfRule type="cellIs" dxfId="1119" priority="1159" stopIfTrue="1" operator="equal">
      <formula>"(空白)"</formula>
    </cfRule>
    <cfRule type="cellIs" dxfId="1118" priority="1160" stopIfTrue="1" operator="equal">
      <formula>"/"</formula>
    </cfRule>
    <cfRule type="cellIs" dxfId="1117" priority="1161" stopIfTrue="1" operator="equal">
      <formula>0</formula>
    </cfRule>
  </conditionalFormatting>
  <conditionalFormatting sqref="C341">
    <cfRule type="cellIs" dxfId="1116" priority="6316" stopIfTrue="1" operator="equal">
      <formula>"(空白)"</formula>
    </cfRule>
    <cfRule type="cellIs" dxfId="1115" priority="6317" stopIfTrue="1" operator="equal">
      <formula>"/"</formula>
    </cfRule>
    <cfRule type="cellIs" dxfId="1114" priority="6318" stopIfTrue="1" operator="equal">
      <formula>0</formula>
    </cfRule>
  </conditionalFormatting>
  <conditionalFormatting sqref="B357">
    <cfRule type="cellIs" dxfId="1113" priority="5587" stopIfTrue="1" operator="equal">
      <formula>"(空白)"</formula>
    </cfRule>
    <cfRule type="cellIs" dxfId="1112" priority="5588" stopIfTrue="1" operator="equal">
      <formula>"/"</formula>
    </cfRule>
    <cfRule type="cellIs" dxfId="1111" priority="5589" stopIfTrue="1" operator="equal">
      <formula>0</formula>
    </cfRule>
  </conditionalFormatting>
  <conditionalFormatting sqref="H357">
    <cfRule type="cellIs" dxfId="1110" priority="643" stopIfTrue="1" operator="equal">
      <formula>"(空白)"</formula>
    </cfRule>
    <cfRule type="cellIs" dxfId="1109" priority="644" stopIfTrue="1" operator="equal">
      <formula>"/"</formula>
    </cfRule>
    <cfRule type="cellIs" dxfId="1108" priority="645" stopIfTrue="1" operator="equal">
      <formula>0</formula>
    </cfRule>
  </conditionalFormatting>
  <conditionalFormatting sqref="B358">
    <cfRule type="cellIs" dxfId="1107" priority="1639" stopIfTrue="1" operator="equal">
      <formula>"(空白)"</formula>
    </cfRule>
    <cfRule type="cellIs" dxfId="1106" priority="1640" stopIfTrue="1" operator="equal">
      <formula>"/"</formula>
    </cfRule>
    <cfRule type="cellIs" dxfId="1105" priority="1641" stopIfTrue="1" operator="equal">
      <formula>0</formula>
    </cfRule>
  </conditionalFormatting>
  <conditionalFormatting sqref="B359">
    <cfRule type="cellIs" dxfId="1104" priority="8875" stopIfTrue="1" operator="equal">
      <formula>"(空白)"</formula>
    </cfRule>
    <cfRule type="cellIs" dxfId="1103" priority="8876" stopIfTrue="1" operator="equal">
      <formula>"/"</formula>
    </cfRule>
    <cfRule type="cellIs" dxfId="1102" priority="8877" stopIfTrue="1" operator="equal">
      <formula>0</formula>
    </cfRule>
  </conditionalFormatting>
  <conditionalFormatting sqref="B360">
    <cfRule type="cellIs" dxfId="1101" priority="1237" stopIfTrue="1" operator="equal">
      <formula>"(空白)"</formula>
    </cfRule>
    <cfRule type="cellIs" dxfId="1100" priority="1238" stopIfTrue="1" operator="equal">
      <formula>"/"</formula>
    </cfRule>
    <cfRule type="cellIs" dxfId="1099" priority="1239" stopIfTrue="1" operator="equal">
      <formula>0</formula>
    </cfRule>
  </conditionalFormatting>
  <conditionalFormatting sqref="A361">
    <cfRule type="cellIs" dxfId="1098" priority="15733" stopIfTrue="1" operator="equal">
      <formula>"(空白)"</formula>
    </cfRule>
    <cfRule type="cellIs" dxfId="1097" priority="15734" stopIfTrue="1" operator="equal">
      <formula>"/"</formula>
    </cfRule>
    <cfRule type="cellIs" dxfId="1096" priority="15735" stopIfTrue="1" operator="equal">
      <formula>0</formula>
    </cfRule>
  </conditionalFormatting>
  <conditionalFormatting sqref="A362:B362">
    <cfRule type="cellIs" dxfId="1095" priority="19045" stopIfTrue="1" operator="equal">
      <formula>"(空白)"</formula>
    </cfRule>
    <cfRule type="cellIs" dxfId="1094" priority="19046" stopIfTrue="1" operator="equal">
      <formula>"/"</formula>
    </cfRule>
    <cfRule type="cellIs" dxfId="1093" priority="19047" stopIfTrue="1" operator="equal">
      <formula>0</formula>
    </cfRule>
  </conditionalFormatting>
  <conditionalFormatting sqref="C362:G362">
    <cfRule type="cellIs" dxfId="1092" priority="19042" stopIfTrue="1" operator="equal">
      <formula>"(空白)"</formula>
    </cfRule>
    <cfRule type="cellIs" dxfId="1091" priority="19043" stopIfTrue="1" operator="equal">
      <formula>"/"</formula>
    </cfRule>
    <cfRule type="cellIs" dxfId="1090" priority="19044" stopIfTrue="1" operator="equal">
      <formula>0</formula>
    </cfRule>
  </conditionalFormatting>
  <conditionalFormatting sqref="H362">
    <cfRule type="cellIs" dxfId="1089" priority="13225" stopIfTrue="1" operator="equal">
      <formula>"(空白)"</formula>
    </cfRule>
    <cfRule type="cellIs" dxfId="1088" priority="13226" stopIfTrue="1" operator="equal">
      <formula>"/"</formula>
    </cfRule>
    <cfRule type="cellIs" dxfId="1087" priority="13227" stopIfTrue="1" operator="equal">
      <formula>0</formula>
    </cfRule>
  </conditionalFormatting>
  <conditionalFormatting sqref="B368">
    <cfRule type="cellIs" dxfId="1086" priority="1798" stopIfTrue="1" operator="equal">
      <formula>"(空白)"</formula>
    </cfRule>
    <cfRule type="cellIs" dxfId="1085" priority="1799" stopIfTrue="1" operator="equal">
      <formula>"/"</formula>
    </cfRule>
    <cfRule type="cellIs" dxfId="1084" priority="1800" stopIfTrue="1" operator="equal">
      <formula>0</formula>
    </cfRule>
  </conditionalFormatting>
  <conditionalFormatting sqref="E368">
    <cfRule type="cellIs" dxfId="1083" priority="14671" stopIfTrue="1" operator="equal">
      <formula>"(空白)"</formula>
    </cfRule>
    <cfRule type="cellIs" dxfId="1082" priority="14672" stopIfTrue="1" operator="equal">
      <formula>"/"</formula>
    </cfRule>
    <cfRule type="cellIs" dxfId="1081" priority="14673" stopIfTrue="1" operator="equal">
      <formula>0</formula>
    </cfRule>
  </conditionalFormatting>
  <conditionalFormatting sqref="B369">
    <cfRule type="cellIs" dxfId="1080" priority="1153" stopIfTrue="1" operator="equal">
      <formula>"(空白)"</formula>
    </cfRule>
    <cfRule type="cellIs" dxfId="1079" priority="1154" stopIfTrue="1" operator="equal">
      <formula>"/"</formula>
    </cfRule>
    <cfRule type="cellIs" dxfId="1078" priority="1155" stopIfTrue="1" operator="equal">
      <formula>0</formula>
    </cfRule>
  </conditionalFormatting>
  <conditionalFormatting sqref="C369">
    <cfRule type="cellIs" dxfId="1077" priority="12802" stopIfTrue="1" operator="equal">
      <formula>"(空白)"</formula>
    </cfRule>
    <cfRule type="cellIs" dxfId="1076" priority="12803" stopIfTrue="1" operator="equal">
      <formula>"/"</formula>
    </cfRule>
    <cfRule type="cellIs" dxfId="1075" priority="12804" stopIfTrue="1" operator="equal">
      <formula>0</formula>
    </cfRule>
  </conditionalFormatting>
  <conditionalFormatting sqref="B370">
    <cfRule type="cellIs" dxfId="1074" priority="2182" stopIfTrue="1" operator="equal">
      <formula>"(空白)"</formula>
    </cfRule>
    <cfRule type="cellIs" dxfId="1073" priority="2183" stopIfTrue="1" operator="equal">
      <formula>"/"</formula>
    </cfRule>
    <cfRule type="cellIs" dxfId="1072" priority="2184" stopIfTrue="1" operator="equal">
      <formula>0</formula>
    </cfRule>
  </conditionalFormatting>
  <conditionalFormatting sqref="E370">
    <cfRule type="cellIs" dxfId="1071" priority="280" stopIfTrue="1" operator="equal">
      <formula>"(空白)"</formula>
    </cfRule>
    <cfRule type="cellIs" dxfId="1070" priority="281" stopIfTrue="1" operator="equal">
      <formula>"/"</formula>
    </cfRule>
    <cfRule type="cellIs" dxfId="1069" priority="282" stopIfTrue="1" operator="equal">
      <formula>0</formula>
    </cfRule>
  </conditionalFormatting>
  <conditionalFormatting sqref="B371">
    <cfRule type="cellIs" dxfId="1068" priority="2179" stopIfTrue="1" operator="equal">
      <formula>"(空白)"</formula>
    </cfRule>
    <cfRule type="cellIs" dxfId="1067" priority="2180" stopIfTrue="1" operator="equal">
      <formula>"/"</formula>
    </cfRule>
    <cfRule type="cellIs" dxfId="1066" priority="2181" stopIfTrue="1" operator="equal">
      <formula>0</formula>
    </cfRule>
  </conditionalFormatting>
  <conditionalFormatting sqref="E371">
    <cfRule type="cellIs" dxfId="1065" priority="277" stopIfTrue="1" operator="equal">
      <formula>"(空白)"</formula>
    </cfRule>
    <cfRule type="cellIs" dxfId="1064" priority="278" stopIfTrue="1" operator="equal">
      <formula>"/"</formula>
    </cfRule>
    <cfRule type="cellIs" dxfId="1063" priority="279" stopIfTrue="1" operator="equal">
      <formula>0</formula>
    </cfRule>
  </conditionalFormatting>
  <conditionalFormatting sqref="B372">
    <cfRule type="cellIs" dxfId="1062" priority="1897" stopIfTrue="1" operator="equal">
      <formula>"(空白)"</formula>
    </cfRule>
    <cfRule type="cellIs" dxfId="1061" priority="1898" stopIfTrue="1" operator="equal">
      <formula>"/"</formula>
    </cfRule>
    <cfRule type="cellIs" dxfId="1060" priority="1899" stopIfTrue="1" operator="equal">
      <formula>0</formula>
    </cfRule>
  </conditionalFormatting>
  <conditionalFormatting sqref="E372">
    <cfRule type="cellIs" dxfId="1059" priority="274" stopIfTrue="1" operator="equal">
      <formula>"(空白)"</formula>
    </cfRule>
    <cfRule type="cellIs" dxfId="1058" priority="275" stopIfTrue="1" operator="equal">
      <formula>"/"</formula>
    </cfRule>
    <cfRule type="cellIs" dxfId="1057" priority="276" stopIfTrue="1" operator="equal">
      <formula>0</formula>
    </cfRule>
  </conditionalFormatting>
  <conditionalFormatting sqref="B373">
    <cfRule type="cellIs" dxfId="1056" priority="2176" stopIfTrue="1" operator="equal">
      <formula>"(空白)"</formula>
    </cfRule>
    <cfRule type="cellIs" dxfId="1055" priority="2177" stopIfTrue="1" operator="equal">
      <formula>"/"</formula>
    </cfRule>
    <cfRule type="cellIs" dxfId="1054" priority="2178" stopIfTrue="1" operator="equal">
      <formula>0</formula>
    </cfRule>
  </conditionalFormatting>
  <conditionalFormatting sqref="E373">
    <cfRule type="cellIs" dxfId="1053" priority="271" stopIfTrue="1" operator="equal">
      <formula>"(空白)"</formula>
    </cfRule>
    <cfRule type="cellIs" dxfId="1052" priority="272" stopIfTrue="1" operator="equal">
      <formula>"/"</formula>
    </cfRule>
    <cfRule type="cellIs" dxfId="1051" priority="273" stopIfTrue="1" operator="equal">
      <formula>0</formula>
    </cfRule>
  </conditionalFormatting>
  <conditionalFormatting sqref="A374">
    <cfRule type="cellIs" dxfId="1050" priority="5725" stopIfTrue="1" operator="equal">
      <formula>"(空白)"</formula>
    </cfRule>
    <cfRule type="cellIs" dxfId="1049" priority="5726" stopIfTrue="1" operator="equal">
      <formula>"/"</formula>
    </cfRule>
    <cfRule type="cellIs" dxfId="1048" priority="5727" stopIfTrue="1" operator="equal">
      <formula>0</formula>
    </cfRule>
  </conditionalFormatting>
  <conditionalFormatting sqref="B374">
    <cfRule type="cellIs" dxfId="1047" priority="1792" stopIfTrue="1" operator="equal">
      <formula>"(空白)"</formula>
    </cfRule>
    <cfRule type="cellIs" dxfId="1046" priority="1793" stopIfTrue="1" operator="equal">
      <formula>"/"</formula>
    </cfRule>
    <cfRule type="cellIs" dxfId="1045" priority="1794" stopIfTrue="1" operator="equal">
      <formula>0</formula>
    </cfRule>
  </conditionalFormatting>
  <conditionalFormatting sqref="C374">
    <cfRule type="cellIs" dxfId="1044" priority="5710" stopIfTrue="1" operator="equal">
      <formula>"(空白)"</formula>
    </cfRule>
    <cfRule type="cellIs" dxfId="1043" priority="5711" stopIfTrue="1" operator="equal">
      <formula>"/"</formula>
    </cfRule>
    <cfRule type="cellIs" dxfId="1042" priority="5712" stopIfTrue="1" operator="equal">
      <formula>0</formula>
    </cfRule>
  </conditionalFormatting>
  <conditionalFormatting sqref="E374">
    <cfRule type="cellIs" dxfId="1041" priority="268" stopIfTrue="1" operator="equal">
      <formula>"(空白)"</formula>
    </cfRule>
    <cfRule type="cellIs" dxfId="1040" priority="269" stopIfTrue="1" operator="equal">
      <formula>"/"</formula>
    </cfRule>
    <cfRule type="cellIs" dxfId="1039" priority="270" stopIfTrue="1" operator="equal">
      <formula>0</formula>
    </cfRule>
  </conditionalFormatting>
  <conditionalFormatting sqref="F374">
    <cfRule type="cellIs" dxfId="1038" priority="5716" stopIfTrue="1" operator="equal">
      <formula>"(空白)"</formula>
    </cfRule>
    <cfRule type="cellIs" dxfId="1037" priority="5717" stopIfTrue="1" operator="equal">
      <formula>"/"</formula>
    </cfRule>
    <cfRule type="cellIs" dxfId="1036" priority="5718" stopIfTrue="1" operator="equal">
      <formula>0</formula>
    </cfRule>
  </conditionalFormatting>
  <conditionalFormatting sqref="G374">
    <cfRule type="cellIs" dxfId="1035" priority="5713" stopIfTrue="1" operator="equal">
      <formula>"(空白)"</formula>
    </cfRule>
    <cfRule type="cellIs" dxfId="1034" priority="5714" stopIfTrue="1" operator="equal">
      <formula>"/"</formula>
    </cfRule>
    <cfRule type="cellIs" dxfId="1033" priority="5715" stopIfTrue="1" operator="equal">
      <formula>0</formula>
    </cfRule>
  </conditionalFormatting>
  <conditionalFormatting sqref="H374">
    <cfRule type="cellIs" dxfId="1032" priority="622" stopIfTrue="1" operator="equal">
      <formula>"(空白)"</formula>
    </cfRule>
    <cfRule type="cellIs" dxfId="1031" priority="623" stopIfTrue="1" operator="equal">
      <formula>"/"</formula>
    </cfRule>
    <cfRule type="cellIs" dxfId="1030" priority="624" stopIfTrue="1" operator="equal">
      <formula>0</formula>
    </cfRule>
  </conditionalFormatting>
  <conditionalFormatting sqref="B375">
    <cfRule type="cellIs" dxfId="1029" priority="1633" stopIfTrue="1" operator="equal">
      <formula>"(空白)"</formula>
    </cfRule>
    <cfRule type="cellIs" dxfId="1028" priority="1634" stopIfTrue="1" operator="equal">
      <formula>"/"</formula>
    </cfRule>
    <cfRule type="cellIs" dxfId="1027" priority="1635" stopIfTrue="1" operator="equal">
      <formula>0</formula>
    </cfRule>
  </conditionalFormatting>
  <conditionalFormatting sqref="E375">
    <cfRule type="cellIs" dxfId="1026" priority="265" stopIfTrue="1" operator="equal">
      <formula>"(空白)"</formula>
    </cfRule>
    <cfRule type="cellIs" dxfId="1025" priority="266" stopIfTrue="1" operator="equal">
      <formula>"/"</formula>
    </cfRule>
    <cfRule type="cellIs" dxfId="1024" priority="267" stopIfTrue="1" operator="equal">
      <formula>0</formula>
    </cfRule>
  </conditionalFormatting>
  <conditionalFormatting sqref="B376">
    <cfRule type="cellIs" dxfId="1023" priority="8092" stopIfTrue="1" operator="equal">
      <formula>"(空白)"</formula>
    </cfRule>
    <cfRule type="cellIs" dxfId="1022" priority="8093" stopIfTrue="1" operator="equal">
      <formula>"/"</formula>
    </cfRule>
    <cfRule type="cellIs" dxfId="1021" priority="8094" stopIfTrue="1" operator="equal">
      <formula>0</formula>
    </cfRule>
  </conditionalFormatting>
  <conditionalFormatting sqref="E376">
    <cfRule type="cellIs" dxfId="1020" priority="259" stopIfTrue="1" operator="equal">
      <formula>"(空白)"</formula>
    </cfRule>
    <cfRule type="cellIs" dxfId="1019" priority="260" stopIfTrue="1" operator="equal">
      <formula>"/"</formula>
    </cfRule>
    <cfRule type="cellIs" dxfId="1018" priority="261" stopIfTrue="1" operator="equal">
      <formula>0</formula>
    </cfRule>
  </conditionalFormatting>
  <conditionalFormatting sqref="J376:L376">
    <cfRule type="cellIs" dxfId="1017" priority="418" stopIfTrue="1" operator="equal">
      <formula>"(空白)"</formula>
    </cfRule>
    <cfRule type="cellIs" dxfId="1016" priority="419" stopIfTrue="1" operator="equal">
      <formula>"/"</formula>
    </cfRule>
    <cfRule type="cellIs" dxfId="1015" priority="420" stopIfTrue="1" operator="equal">
      <formula>0</formula>
    </cfRule>
  </conditionalFormatting>
  <conditionalFormatting sqref="B377">
    <cfRule type="cellIs" dxfId="1014" priority="1057" stopIfTrue="1" operator="equal">
      <formula>"(空白)"</formula>
    </cfRule>
    <cfRule type="cellIs" dxfId="1013" priority="1058" stopIfTrue="1" operator="equal">
      <formula>"/"</formula>
    </cfRule>
    <cfRule type="cellIs" dxfId="1012" priority="1059" stopIfTrue="1" operator="equal">
      <formula>0</formula>
    </cfRule>
  </conditionalFormatting>
  <conditionalFormatting sqref="B378">
    <cfRule type="cellIs" dxfId="1011" priority="1549" stopIfTrue="1" operator="equal">
      <formula>"(空白)"</formula>
    </cfRule>
    <cfRule type="cellIs" dxfId="1010" priority="1550" stopIfTrue="1" operator="equal">
      <formula>"/"</formula>
    </cfRule>
    <cfRule type="cellIs" dxfId="1009" priority="1551" stopIfTrue="1" operator="equal">
      <formula>0</formula>
    </cfRule>
  </conditionalFormatting>
  <conditionalFormatting sqref="B379">
    <cfRule type="cellIs" dxfId="1008" priority="1546" stopIfTrue="1" operator="equal">
      <formula>"(空白)"</formula>
    </cfRule>
    <cfRule type="cellIs" dxfId="1007" priority="1547" stopIfTrue="1" operator="equal">
      <formula>"/"</formula>
    </cfRule>
    <cfRule type="cellIs" dxfId="1006" priority="1548" stopIfTrue="1" operator="equal">
      <formula>0</formula>
    </cfRule>
  </conditionalFormatting>
  <conditionalFormatting sqref="B380">
    <cfRule type="cellIs" dxfId="1005" priority="1054" stopIfTrue="1" operator="equal">
      <formula>"(空白)"</formula>
    </cfRule>
    <cfRule type="cellIs" dxfId="1004" priority="1055" stopIfTrue="1" operator="equal">
      <formula>"/"</formula>
    </cfRule>
    <cfRule type="cellIs" dxfId="1003" priority="1056" stopIfTrue="1" operator="equal">
      <formula>0</formula>
    </cfRule>
  </conditionalFormatting>
  <conditionalFormatting sqref="B382">
    <cfRule type="cellIs" dxfId="1002" priority="3301" stopIfTrue="1" operator="equal">
      <formula>"(空白)"</formula>
    </cfRule>
    <cfRule type="cellIs" dxfId="1001" priority="3302" stopIfTrue="1" operator="equal">
      <formula>"/"</formula>
    </cfRule>
    <cfRule type="cellIs" dxfId="1000" priority="3303" stopIfTrue="1" operator="equal">
      <formula>0</formula>
    </cfRule>
  </conditionalFormatting>
  <conditionalFormatting sqref="E383">
    <cfRule type="cellIs" dxfId="999" priority="17014" stopIfTrue="1" operator="equal">
      <formula>"(空白)"</formula>
    </cfRule>
    <cfRule type="cellIs" dxfId="998" priority="17015" stopIfTrue="1" operator="equal">
      <formula>"/"</formula>
    </cfRule>
    <cfRule type="cellIs" dxfId="997" priority="17016" stopIfTrue="1" operator="equal">
      <formula>0</formula>
    </cfRule>
  </conditionalFormatting>
  <conditionalFormatting sqref="G383">
    <cfRule type="cellIs" dxfId="996" priority="18736" stopIfTrue="1" operator="equal">
      <formula>"(空白)"</formula>
    </cfRule>
    <cfRule type="cellIs" dxfId="995" priority="18737" stopIfTrue="1" operator="equal">
      <formula>"/"</formula>
    </cfRule>
    <cfRule type="cellIs" dxfId="994" priority="18738" stopIfTrue="1" operator="equal">
      <formula>0</formula>
    </cfRule>
  </conditionalFormatting>
  <conditionalFormatting sqref="H383">
    <cfRule type="cellIs" dxfId="993" priority="634" stopIfTrue="1" operator="equal">
      <formula>"(空白)"</formula>
    </cfRule>
    <cfRule type="cellIs" dxfId="992" priority="635" stopIfTrue="1" operator="equal">
      <formula>"/"</formula>
    </cfRule>
    <cfRule type="cellIs" dxfId="991" priority="636" stopIfTrue="1" operator="equal">
      <formula>0</formula>
    </cfRule>
  </conditionalFormatting>
  <conditionalFormatting sqref="B384">
    <cfRule type="cellIs" dxfId="990" priority="1369" stopIfTrue="1" operator="equal">
      <formula>"(空白)"</formula>
    </cfRule>
    <cfRule type="cellIs" dxfId="989" priority="1370" stopIfTrue="1" operator="equal">
      <formula>"/"</formula>
    </cfRule>
    <cfRule type="cellIs" dxfId="988" priority="1371" stopIfTrue="1" operator="equal">
      <formula>0</formula>
    </cfRule>
  </conditionalFormatting>
  <conditionalFormatting sqref="B385">
    <cfRule type="cellIs" dxfId="987" priority="1051" stopIfTrue="1" operator="equal">
      <formula>"(空白)"</formula>
    </cfRule>
    <cfRule type="cellIs" dxfId="986" priority="1052" stopIfTrue="1" operator="equal">
      <formula>"/"</formula>
    </cfRule>
    <cfRule type="cellIs" dxfId="985" priority="1053" stopIfTrue="1" operator="equal">
      <formula>0</formula>
    </cfRule>
  </conditionalFormatting>
  <conditionalFormatting sqref="B386">
    <cfRule type="cellIs" dxfId="984" priority="1462" stopIfTrue="1" operator="equal">
      <formula>"(空白)"</formula>
    </cfRule>
    <cfRule type="cellIs" dxfId="983" priority="1463" stopIfTrue="1" operator="equal">
      <formula>"/"</formula>
    </cfRule>
    <cfRule type="cellIs" dxfId="982" priority="1464" stopIfTrue="1" operator="equal">
      <formula>0</formula>
    </cfRule>
  </conditionalFormatting>
  <conditionalFormatting sqref="B387">
    <cfRule type="cellIs" dxfId="981" priority="1048" stopIfTrue="1" operator="equal">
      <formula>"(空白)"</formula>
    </cfRule>
    <cfRule type="cellIs" dxfId="980" priority="1049" stopIfTrue="1" operator="equal">
      <formula>"/"</formula>
    </cfRule>
    <cfRule type="cellIs" dxfId="979" priority="1050" stopIfTrue="1" operator="equal">
      <formula>0</formula>
    </cfRule>
  </conditionalFormatting>
  <conditionalFormatting sqref="B388">
    <cfRule type="cellIs" dxfId="978" priority="1045" stopIfTrue="1" operator="equal">
      <formula>"(空白)"</formula>
    </cfRule>
    <cfRule type="cellIs" dxfId="977" priority="1046" stopIfTrue="1" operator="equal">
      <formula>"/"</formula>
    </cfRule>
    <cfRule type="cellIs" dxfId="976" priority="1047" stopIfTrue="1" operator="equal">
      <formula>0</formula>
    </cfRule>
  </conditionalFormatting>
  <conditionalFormatting sqref="K388:L388">
    <cfRule type="cellIs" dxfId="975" priority="6652" stopIfTrue="1" operator="equal">
      <formula>"(空白)"</formula>
    </cfRule>
    <cfRule type="cellIs" dxfId="974" priority="6653" stopIfTrue="1" operator="equal">
      <formula>"/"</formula>
    </cfRule>
    <cfRule type="cellIs" dxfId="973" priority="6654" stopIfTrue="1" operator="equal">
      <formula>0</formula>
    </cfRule>
  </conditionalFormatting>
  <conditionalFormatting sqref="N388">
    <cfRule type="cellIs" dxfId="972" priority="6655" stopIfTrue="1" operator="equal">
      <formula>"(空白)"</formula>
    </cfRule>
    <cfRule type="cellIs" dxfId="971" priority="6656" stopIfTrue="1" operator="equal">
      <formula>"/"</formula>
    </cfRule>
    <cfRule type="cellIs" dxfId="970" priority="6657" stopIfTrue="1" operator="equal">
      <formula>0</formula>
    </cfRule>
  </conditionalFormatting>
  <conditionalFormatting sqref="B389">
    <cfRule type="cellIs" dxfId="969" priority="1042" stopIfTrue="1" operator="equal">
      <formula>"(空白)"</formula>
    </cfRule>
    <cfRule type="cellIs" dxfId="968" priority="1043" stopIfTrue="1" operator="equal">
      <formula>"/"</formula>
    </cfRule>
    <cfRule type="cellIs" dxfId="967" priority="1044" stopIfTrue="1" operator="equal">
      <formula>0</formula>
    </cfRule>
  </conditionalFormatting>
  <conditionalFormatting sqref="F390">
    <cfRule type="cellIs" dxfId="966" priority="2665" stopIfTrue="1" operator="equal">
      <formula>"(空白)"</formula>
    </cfRule>
    <cfRule type="cellIs" dxfId="965" priority="2666" stopIfTrue="1" operator="equal">
      <formula>"/"</formula>
    </cfRule>
    <cfRule type="cellIs" dxfId="964" priority="2667" stopIfTrue="1" operator="equal">
      <formula>0</formula>
    </cfRule>
  </conditionalFormatting>
  <conditionalFormatting sqref="H391">
    <cfRule type="cellIs" dxfId="963" priority="625" stopIfTrue="1" operator="equal">
      <formula>"(空白)"</formula>
    </cfRule>
    <cfRule type="cellIs" dxfId="962" priority="626" stopIfTrue="1" operator="equal">
      <formula>"/"</formula>
    </cfRule>
    <cfRule type="cellIs" dxfId="961" priority="627" stopIfTrue="1" operator="equal">
      <formula>0</formula>
    </cfRule>
  </conditionalFormatting>
  <conditionalFormatting sqref="M391">
    <cfRule type="cellIs" dxfId="960" priority="415" stopIfTrue="1" operator="equal">
      <formula>"(空白)"</formula>
    </cfRule>
    <cfRule type="cellIs" dxfId="959" priority="416" stopIfTrue="1" operator="equal">
      <formula>"/"</formula>
    </cfRule>
    <cfRule type="cellIs" dxfId="958" priority="417" stopIfTrue="1" operator="equal">
      <formula>0</formula>
    </cfRule>
  </conditionalFormatting>
  <conditionalFormatting sqref="N391">
    <cfRule type="cellIs" dxfId="957" priority="412" stopIfTrue="1" operator="equal">
      <formula>"(空白)"</formula>
    </cfRule>
    <cfRule type="cellIs" dxfId="956" priority="413" stopIfTrue="1" operator="equal">
      <formula>"/"</formula>
    </cfRule>
    <cfRule type="cellIs" dxfId="955" priority="414" stopIfTrue="1" operator="equal">
      <formula>0</formula>
    </cfRule>
  </conditionalFormatting>
  <conditionalFormatting sqref="B392">
    <cfRule type="cellIs" dxfId="954" priority="5995" stopIfTrue="1" operator="equal">
      <formula>"(空白)"</formula>
    </cfRule>
    <cfRule type="cellIs" dxfId="953" priority="5996" stopIfTrue="1" operator="equal">
      <formula>"/"</formula>
    </cfRule>
    <cfRule type="cellIs" dxfId="952" priority="5997" stopIfTrue="1" operator="equal">
      <formula>0</formula>
    </cfRule>
  </conditionalFormatting>
  <conditionalFormatting sqref="C392">
    <cfRule type="cellIs" dxfId="951" priority="18568" stopIfTrue="1" operator="equal">
      <formula>"(空白)"</formula>
    </cfRule>
    <cfRule type="cellIs" dxfId="950" priority="18569" stopIfTrue="1" operator="equal">
      <formula>"/"</formula>
    </cfRule>
    <cfRule type="cellIs" dxfId="949" priority="18570" stopIfTrue="1" operator="equal">
      <formula>0</formula>
    </cfRule>
  </conditionalFormatting>
  <conditionalFormatting sqref="E392">
    <cfRule type="cellIs" dxfId="948" priority="112" stopIfTrue="1" operator="equal">
      <formula>"(空白)"</formula>
    </cfRule>
    <cfRule type="cellIs" dxfId="947" priority="113" stopIfTrue="1" operator="equal">
      <formula>"/"</formula>
    </cfRule>
    <cfRule type="cellIs" dxfId="946" priority="114" stopIfTrue="1" operator="equal">
      <formula>0</formula>
    </cfRule>
  </conditionalFormatting>
  <conditionalFormatting sqref="F392">
    <cfRule type="cellIs" dxfId="945" priority="18538" stopIfTrue="1" operator="equal">
      <formula>"(空白)"</formula>
    </cfRule>
    <cfRule type="cellIs" dxfId="944" priority="18539" stopIfTrue="1" operator="equal">
      <formula>"/"</formula>
    </cfRule>
    <cfRule type="cellIs" dxfId="943" priority="18540" stopIfTrue="1" operator="equal">
      <formula>0</formula>
    </cfRule>
  </conditionalFormatting>
  <conditionalFormatting sqref="G392">
    <cfRule type="cellIs" dxfId="942" priority="18556" stopIfTrue="1" operator="equal">
      <formula>"(空白)"</formula>
    </cfRule>
    <cfRule type="cellIs" dxfId="941" priority="18557" stopIfTrue="1" operator="equal">
      <formula>"/"</formula>
    </cfRule>
    <cfRule type="cellIs" dxfId="940" priority="18558" stopIfTrue="1" operator="equal">
      <formula>0</formula>
    </cfRule>
  </conditionalFormatting>
  <conditionalFormatting sqref="H392">
    <cfRule type="cellIs" dxfId="939" priority="631" stopIfTrue="1" operator="equal">
      <formula>"(空白)"</formula>
    </cfRule>
    <cfRule type="cellIs" dxfId="938" priority="632" stopIfTrue="1" operator="equal">
      <formula>"/"</formula>
    </cfRule>
    <cfRule type="cellIs" dxfId="937" priority="633" stopIfTrue="1" operator="equal">
      <formula>0</formula>
    </cfRule>
  </conditionalFormatting>
  <conditionalFormatting sqref="B393:C393">
    <cfRule type="cellIs" dxfId="936" priority="2680" stopIfTrue="1" operator="equal">
      <formula>"(空白)"</formula>
    </cfRule>
    <cfRule type="cellIs" dxfId="935" priority="2681" stopIfTrue="1" operator="equal">
      <formula>"/"</formula>
    </cfRule>
    <cfRule type="cellIs" dxfId="934" priority="2682" stopIfTrue="1" operator="equal">
      <formula>0</formula>
    </cfRule>
  </conditionalFormatting>
  <conditionalFormatting sqref="E393">
    <cfRule type="cellIs" dxfId="933" priority="109" stopIfTrue="1" operator="equal">
      <formula>"(空白)"</formula>
    </cfRule>
    <cfRule type="cellIs" dxfId="932" priority="110" stopIfTrue="1" operator="equal">
      <formula>"/"</formula>
    </cfRule>
    <cfRule type="cellIs" dxfId="931" priority="111" stopIfTrue="1" operator="equal">
      <formula>0</formula>
    </cfRule>
  </conditionalFormatting>
  <conditionalFormatting sqref="F393">
    <cfRule type="cellIs" dxfId="930" priority="2668" stopIfTrue="1" operator="equal">
      <formula>"(空白)"</formula>
    </cfRule>
    <cfRule type="cellIs" dxfId="929" priority="2669" stopIfTrue="1" operator="equal">
      <formula>"/"</formula>
    </cfRule>
    <cfRule type="cellIs" dxfId="928" priority="2670" stopIfTrue="1" operator="equal">
      <formula>0</formula>
    </cfRule>
  </conditionalFormatting>
  <conditionalFormatting sqref="G393">
    <cfRule type="cellIs" dxfId="927" priority="2671" stopIfTrue="1" operator="equal">
      <formula>"(空白)"</formula>
    </cfRule>
    <cfRule type="cellIs" dxfId="926" priority="2672" stopIfTrue="1" operator="equal">
      <formula>"/"</formula>
    </cfRule>
    <cfRule type="cellIs" dxfId="925" priority="2673" stopIfTrue="1" operator="equal">
      <formula>0</formula>
    </cfRule>
  </conditionalFormatting>
  <conditionalFormatting sqref="H393">
    <cfRule type="cellIs" dxfId="924" priority="616" stopIfTrue="1" operator="equal">
      <formula>"(空白)"</formula>
    </cfRule>
    <cfRule type="cellIs" dxfId="923" priority="617" stopIfTrue="1" operator="equal">
      <formula>"/"</formula>
    </cfRule>
    <cfRule type="cellIs" dxfId="922" priority="618" stopIfTrue="1" operator="equal">
      <formula>0</formula>
    </cfRule>
  </conditionalFormatting>
  <conditionalFormatting sqref="B394">
    <cfRule type="cellIs" dxfId="921" priority="1966" stopIfTrue="1" operator="equal">
      <formula>"(空白)"</formula>
    </cfRule>
    <cfRule type="cellIs" dxfId="920" priority="1967" stopIfTrue="1" operator="equal">
      <formula>"/"</formula>
    </cfRule>
    <cfRule type="cellIs" dxfId="919" priority="1968" stopIfTrue="1" operator="equal">
      <formula>0</formula>
    </cfRule>
  </conditionalFormatting>
  <conditionalFormatting sqref="E394">
    <cfRule type="cellIs" dxfId="918" priority="1981" stopIfTrue="1" operator="equal">
      <formula>"(空白)"</formula>
    </cfRule>
    <cfRule type="cellIs" dxfId="917" priority="1982" stopIfTrue="1" operator="equal">
      <formula>"/"</formula>
    </cfRule>
    <cfRule type="cellIs" dxfId="916" priority="1983" stopIfTrue="1" operator="equal">
      <formula>0</formula>
    </cfRule>
  </conditionalFormatting>
  <conditionalFormatting sqref="F394">
    <cfRule type="cellIs" dxfId="915" priority="1972" stopIfTrue="1" operator="equal">
      <formula>"(空白)"</formula>
    </cfRule>
    <cfRule type="cellIs" dxfId="914" priority="1973" stopIfTrue="1" operator="equal">
      <formula>"/"</formula>
    </cfRule>
    <cfRule type="cellIs" dxfId="913" priority="1974" stopIfTrue="1" operator="equal">
      <formula>0</formula>
    </cfRule>
  </conditionalFormatting>
  <conditionalFormatting sqref="G394">
    <cfRule type="cellIs" dxfId="912" priority="1987" stopIfTrue="1" operator="equal">
      <formula>"(空白)"</formula>
    </cfRule>
    <cfRule type="cellIs" dxfId="911" priority="1988" stopIfTrue="1" operator="equal">
      <formula>"/"</formula>
    </cfRule>
    <cfRule type="cellIs" dxfId="910" priority="1989" stopIfTrue="1" operator="equal">
      <formula>0</formula>
    </cfRule>
  </conditionalFormatting>
  <conditionalFormatting sqref="A395">
    <cfRule type="cellIs" dxfId="909" priority="20230" stopIfTrue="1" operator="equal">
      <formula>"(空白)"</formula>
    </cfRule>
    <cfRule type="cellIs" dxfId="908" priority="20231" stopIfTrue="1" operator="equal">
      <formula>"/"</formula>
    </cfRule>
    <cfRule type="cellIs" dxfId="907" priority="20232" stopIfTrue="1" operator="equal">
      <formula>0</formula>
    </cfRule>
  </conditionalFormatting>
  <conditionalFormatting sqref="B395">
    <cfRule type="cellIs" dxfId="906" priority="1039" stopIfTrue="1" operator="equal">
      <formula>"(空白)"</formula>
    </cfRule>
    <cfRule type="cellIs" dxfId="905" priority="1040" stopIfTrue="1" operator="equal">
      <formula>"/"</formula>
    </cfRule>
    <cfRule type="cellIs" dxfId="904" priority="1041" stopIfTrue="1" operator="equal">
      <formula>0</formula>
    </cfRule>
  </conditionalFormatting>
  <conditionalFormatting sqref="E395">
    <cfRule type="cellIs" dxfId="903" priority="1978" stopIfTrue="1" operator="equal">
      <formula>"(空白)"</formula>
    </cfRule>
    <cfRule type="cellIs" dxfId="902" priority="1979" stopIfTrue="1" operator="equal">
      <formula>"/"</formula>
    </cfRule>
    <cfRule type="cellIs" dxfId="901" priority="1980" stopIfTrue="1" operator="equal">
      <formula>0</formula>
    </cfRule>
  </conditionalFormatting>
  <conditionalFormatting sqref="F395">
    <cfRule type="cellIs" dxfId="900" priority="1969" stopIfTrue="1" operator="equal">
      <formula>"(空白)"</formula>
    </cfRule>
    <cfRule type="cellIs" dxfId="899" priority="1970" stopIfTrue="1" operator="equal">
      <formula>"/"</formula>
    </cfRule>
    <cfRule type="cellIs" dxfId="898" priority="1971" stopIfTrue="1" operator="equal">
      <formula>0</formula>
    </cfRule>
  </conditionalFormatting>
  <conditionalFormatting sqref="G395">
    <cfRule type="cellIs" dxfId="897" priority="1984" stopIfTrue="1" operator="equal">
      <formula>"(空白)"</formula>
    </cfRule>
    <cfRule type="cellIs" dxfId="896" priority="1985" stopIfTrue="1" operator="equal">
      <formula>"/"</formula>
    </cfRule>
    <cfRule type="cellIs" dxfId="895" priority="1986" stopIfTrue="1" operator="equal">
      <formula>0</formula>
    </cfRule>
  </conditionalFormatting>
  <conditionalFormatting sqref="A396">
    <cfRule type="cellIs" dxfId="894" priority="22087" stopIfTrue="1" operator="equal">
      <formula>"(空白)"</formula>
    </cfRule>
    <cfRule type="cellIs" dxfId="893" priority="22088" stopIfTrue="1" operator="equal">
      <formula>"/"</formula>
    </cfRule>
    <cfRule type="cellIs" dxfId="892" priority="22089" stopIfTrue="1" operator="equal">
      <formula>0</formula>
    </cfRule>
  </conditionalFormatting>
  <conditionalFormatting sqref="A398">
    <cfRule type="cellIs" dxfId="891" priority="13765" stopIfTrue="1" operator="equal">
      <formula>"(空白)"</formula>
    </cfRule>
    <cfRule type="cellIs" dxfId="890" priority="13766" stopIfTrue="1" operator="equal">
      <formula>"/"</formula>
    </cfRule>
    <cfRule type="cellIs" dxfId="889" priority="13767" stopIfTrue="1" operator="equal">
      <formula>0</formula>
    </cfRule>
  </conditionalFormatting>
  <conditionalFormatting sqref="B406">
    <cfRule type="cellIs" dxfId="888" priority="1540" stopIfTrue="1" operator="equal">
      <formula>"(空白)"</formula>
    </cfRule>
    <cfRule type="cellIs" dxfId="887" priority="1541" stopIfTrue="1" operator="equal">
      <formula>"/"</formula>
    </cfRule>
    <cfRule type="cellIs" dxfId="886" priority="1542" stopIfTrue="1" operator="equal">
      <formula>0</formula>
    </cfRule>
  </conditionalFormatting>
  <conditionalFormatting sqref="B407">
    <cfRule type="cellIs" dxfId="885" priority="985" stopIfTrue="1" operator="equal">
      <formula>"(空白)"</formula>
    </cfRule>
    <cfRule type="cellIs" dxfId="884" priority="986" stopIfTrue="1" operator="equal">
      <formula>"/"</formula>
    </cfRule>
    <cfRule type="cellIs" dxfId="883" priority="987" stopIfTrue="1" operator="equal">
      <formula>0</formula>
    </cfRule>
  </conditionalFormatting>
  <conditionalFormatting sqref="B408">
    <cfRule type="cellIs" dxfId="882" priority="982" stopIfTrue="1" operator="equal">
      <formula>"(空白)"</formula>
    </cfRule>
    <cfRule type="cellIs" dxfId="881" priority="983" stopIfTrue="1" operator="equal">
      <formula>"/"</formula>
    </cfRule>
    <cfRule type="cellIs" dxfId="880" priority="984" stopIfTrue="1" operator="equal">
      <formula>0</formula>
    </cfRule>
  </conditionalFormatting>
  <conditionalFormatting sqref="B409">
    <cfRule type="cellIs" dxfId="879" priority="979" stopIfTrue="1" operator="equal">
      <formula>"(空白)"</formula>
    </cfRule>
    <cfRule type="cellIs" dxfId="878" priority="980" stopIfTrue="1" operator="equal">
      <formula>"/"</formula>
    </cfRule>
    <cfRule type="cellIs" dxfId="877" priority="981" stopIfTrue="1" operator="equal">
      <formula>0</formula>
    </cfRule>
  </conditionalFormatting>
  <conditionalFormatting sqref="B410">
    <cfRule type="cellIs" dxfId="876" priority="976" stopIfTrue="1" operator="equal">
      <formula>"(空白)"</formula>
    </cfRule>
    <cfRule type="cellIs" dxfId="875" priority="977" stopIfTrue="1" operator="equal">
      <formula>"/"</formula>
    </cfRule>
    <cfRule type="cellIs" dxfId="874" priority="978" stopIfTrue="1" operator="equal">
      <formula>0</formula>
    </cfRule>
  </conditionalFormatting>
  <conditionalFormatting sqref="B411">
    <cfRule type="cellIs" dxfId="873" priority="1018" stopIfTrue="1" operator="equal">
      <formula>"(空白)"</formula>
    </cfRule>
    <cfRule type="cellIs" dxfId="872" priority="1019" stopIfTrue="1" operator="equal">
      <formula>"/"</formula>
    </cfRule>
    <cfRule type="cellIs" dxfId="871" priority="1020" stopIfTrue="1" operator="equal">
      <formula>0</formula>
    </cfRule>
  </conditionalFormatting>
  <conditionalFormatting sqref="B412">
    <cfRule type="cellIs" dxfId="870" priority="1435" stopIfTrue="1" operator="equal">
      <formula>"(空白)"</formula>
    </cfRule>
    <cfRule type="cellIs" dxfId="869" priority="1436" stopIfTrue="1" operator="equal">
      <formula>"/"</formula>
    </cfRule>
    <cfRule type="cellIs" dxfId="868" priority="1437" stopIfTrue="1" operator="equal">
      <formula>0</formula>
    </cfRule>
  </conditionalFormatting>
  <conditionalFormatting sqref="B413">
    <cfRule type="cellIs" dxfId="867" priority="973" stopIfTrue="1" operator="equal">
      <formula>"(空白)"</formula>
    </cfRule>
    <cfRule type="cellIs" dxfId="866" priority="974" stopIfTrue="1" operator="equal">
      <formula>"/"</formula>
    </cfRule>
    <cfRule type="cellIs" dxfId="865" priority="975" stopIfTrue="1" operator="equal">
      <formula>0</formula>
    </cfRule>
  </conditionalFormatting>
  <conditionalFormatting sqref="B414">
    <cfRule type="cellIs" dxfId="864" priority="970" stopIfTrue="1" operator="equal">
      <formula>"(空白)"</formula>
    </cfRule>
    <cfRule type="cellIs" dxfId="863" priority="971" stopIfTrue="1" operator="equal">
      <formula>"/"</formula>
    </cfRule>
    <cfRule type="cellIs" dxfId="862" priority="972" stopIfTrue="1" operator="equal">
      <formula>0</formula>
    </cfRule>
  </conditionalFormatting>
  <conditionalFormatting sqref="A415">
    <cfRule type="cellIs" dxfId="861" priority="11299" stopIfTrue="1" operator="equal">
      <formula>"(空白)"</formula>
    </cfRule>
    <cfRule type="cellIs" dxfId="860" priority="11300" stopIfTrue="1" operator="equal">
      <formula>"/"</formula>
    </cfRule>
    <cfRule type="cellIs" dxfId="859" priority="11301" stopIfTrue="1" operator="equal">
      <formula>0</formula>
    </cfRule>
  </conditionalFormatting>
  <conditionalFormatting sqref="A416">
    <cfRule type="cellIs" dxfId="858" priority="13699" stopIfTrue="1" operator="equal">
      <formula>"(空白)"</formula>
    </cfRule>
    <cfRule type="cellIs" dxfId="857" priority="13700" stopIfTrue="1" operator="equal">
      <formula>"/"</formula>
    </cfRule>
    <cfRule type="cellIs" dxfId="856" priority="13701" stopIfTrue="1" operator="equal">
      <formula>0</formula>
    </cfRule>
  </conditionalFormatting>
  <conditionalFormatting sqref="B423">
    <cfRule type="cellIs" dxfId="855" priority="1600" stopIfTrue="1" operator="equal">
      <formula>"(空白)"</formula>
    </cfRule>
    <cfRule type="cellIs" dxfId="854" priority="1601" stopIfTrue="1" operator="equal">
      <formula>"/"</formula>
    </cfRule>
    <cfRule type="cellIs" dxfId="853" priority="1602" stopIfTrue="1" operator="equal">
      <formula>0</formula>
    </cfRule>
  </conditionalFormatting>
  <conditionalFormatting sqref="B424">
    <cfRule type="cellIs" dxfId="852" priority="2005" stopIfTrue="1" operator="equal">
      <formula>"(空白)"</formula>
    </cfRule>
    <cfRule type="cellIs" dxfId="851" priority="2006" stopIfTrue="1" operator="equal">
      <formula>"/"</formula>
    </cfRule>
    <cfRule type="cellIs" dxfId="850" priority="2007" stopIfTrue="1" operator="equal">
      <formula>0</formula>
    </cfRule>
  </conditionalFormatting>
  <conditionalFormatting sqref="A425">
    <cfRule type="cellIs" dxfId="849" priority="6799" stopIfTrue="1" operator="equal">
      <formula>"(空白)"</formula>
    </cfRule>
    <cfRule type="cellIs" dxfId="848" priority="6800" stopIfTrue="1" operator="equal">
      <formula>"/"</formula>
    </cfRule>
    <cfRule type="cellIs" dxfId="847" priority="6801" stopIfTrue="1" operator="equal">
      <formula>0</formula>
    </cfRule>
  </conditionalFormatting>
  <conditionalFormatting sqref="A428">
    <cfRule type="cellIs" dxfId="846" priority="13693" stopIfTrue="1" operator="equal">
      <formula>"(空白)"</formula>
    </cfRule>
    <cfRule type="cellIs" dxfId="845" priority="13694" stopIfTrue="1" operator="equal">
      <formula>"/"</formula>
    </cfRule>
    <cfRule type="cellIs" dxfId="844" priority="13695" stopIfTrue="1" operator="equal">
      <formula>0</formula>
    </cfRule>
  </conditionalFormatting>
  <conditionalFormatting sqref="B431">
    <cfRule type="cellIs" dxfId="843" priority="256" stopIfTrue="1" operator="equal">
      <formula>"(空白)"</formula>
    </cfRule>
    <cfRule type="cellIs" dxfId="842" priority="257" stopIfTrue="1" operator="equal">
      <formula>"/"</formula>
    </cfRule>
    <cfRule type="cellIs" dxfId="841" priority="258" stopIfTrue="1" operator="equal">
      <formula>0</formula>
    </cfRule>
  </conditionalFormatting>
  <conditionalFormatting sqref="B432">
    <cfRule type="cellIs" dxfId="840" priority="1516" stopIfTrue="1" operator="equal">
      <formula>"(空白)"</formula>
    </cfRule>
    <cfRule type="cellIs" dxfId="839" priority="1517" stopIfTrue="1" operator="equal">
      <formula>"/"</formula>
    </cfRule>
    <cfRule type="cellIs" dxfId="838" priority="1518" stopIfTrue="1" operator="equal">
      <formula>0</formula>
    </cfRule>
  </conditionalFormatting>
  <conditionalFormatting sqref="B434">
    <cfRule type="cellIs" dxfId="837" priority="1108" stopIfTrue="1" operator="equal">
      <formula>"(空白)"</formula>
    </cfRule>
    <cfRule type="cellIs" dxfId="836" priority="1109" stopIfTrue="1" operator="equal">
      <formula>"/"</formula>
    </cfRule>
    <cfRule type="cellIs" dxfId="835" priority="1110" stopIfTrue="1" operator="equal">
      <formula>0</formula>
    </cfRule>
  </conditionalFormatting>
  <conditionalFormatting sqref="B435">
    <cfRule type="cellIs" dxfId="834" priority="14230" stopIfTrue="1" operator="equal">
      <formula>"(空白)"</formula>
    </cfRule>
    <cfRule type="cellIs" dxfId="833" priority="14231" stopIfTrue="1" operator="equal">
      <formula>"/"</formula>
    </cfRule>
    <cfRule type="cellIs" dxfId="832" priority="14232" stopIfTrue="1" operator="equal">
      <formula>0</formula>
    </cfRule>
  </conditionalFormatting>
  <conditionalFormatting sqref="B436">
    <cfRule type="cellIs" dxfId="831" priority="11707" stopIfTrue="1" operator="equal">
      <formula>"(空白)"</formula>
    </cfRule>
    <cfRule type="cellIs" dxfId="830" priority="11708" stopIfTrue="1" operator="equal">
      <formula>"/"</formula>
    </cfRule>
    <cfRule type="cellIs" dxfId="829" priority="11709" stopIfTrue="1" operator="equal">
      <formula>0</formula>
    </cfRule>
  </conditionalFormatting>
  <conditionalFormatting sqref="E436:G436">
    <cfRule type="cellIs" dxfId="828" priority="19690" stopIfTrue="1" operator="equal">
      <formula>"(空白)"</formula>
    </cfRule>
    <cfRule type="cellIs" dxfId="827" priority="19691" stopIfTrue="1" operator="equal">
      <formula>"/"</formula>
    </cfRule>
    <cfRule type="cellIs" dxfId="826" priority="19692" stopIfTrue="1" operator="equal">
      <formula>0</formula>
    </cfRule>
  </conditionalFormatting>
  <conditionalFormatting sqref="H436">
    <cfRule type="cellIs" dxfId="825" priority="607" stopIfTrue="1" operator="equal">
      <formula>"(空白)"</formula>
    </cfRule>
    <cfRule type="cellIs" dxfId="824" priority="608" stopIfTrue="1" operator="equal">
      <formula>"/"</formula>
    </cfRule>
    <cfRule type="cellIs" dxfId="823" priority="609" stopIfTrue="1" operator="equal">
      <formula>0</formula>
    </cfRule>
  </conditionalFormatting>
  <conditionalFormatting sqref="B437">
    <cfRule type="cellIs" dxfId="822" priority="1765" stopIfTrue="1" operator="equal">
      <formula>"(空白)"</formula>
    </cfRule>
    <cfRule type="cellIs" dxfId="821" priority="1766" stopIfTrue="1" operator="equal">
      <formula>"/"</formula>
    </cfRule>
    <cfRule type="cellIs" dxfId="820" priority="1767" stopIfTrue="1" operator="equal">
      <formula>0</formula>
    </cfRule>
  </conditionalFormatting>
  <conditionalFormatting sqref="C437">
    <cfRule type="cellIs" dxfId="819" priority="21919" stopIfTrue="1" operator="equal">
      <formula>"(空白)"</formula>
    </cfRule>
    <cfRule type="cellIs" dxfId="818" priority="21920" stopIfTrue="1" operator="equal">
      <formula>"/"</formula>
    </cfRule>
    <cfRule type="cellIs" dxfId="817" priority="21921" stopIfTrue="1" operator="equal">
      <formula>0</formula>
    </cfRule>
  </conditionalFormatting>
  <conditionalFormatting sqref="B438">
    <cfRule type="cellIs" dxfId="816" priority="1675" stopIfTrue="1" operator="equal">
      <formula>"(空白)"</formula>
    </cfRule>
    <cfRule type="cellIs" dxfId="815" priority="1676" stopIfTrue="1" operator="equal">
      <formula>"/"</formula>
    </cfRule>
    <cfRule type="cellIs" dxfId="814" priority="1677" stopIfTrue="1" operator="equal">
      <formula>0</formula>
    </cfRule>
  </conditionalFormatting>
  <conditionalFormatting sqref="C438">
    <cfRule type="cellIs" dxfId="813" priority="21895" stopIfTrue="1" operator="equal">
      <formula>"(空白)"</formula>
    </cfRule>
    <cfRule type="cellIs" dxfId="812" priority="21896" stopIfTrue="1" operator="equal">
      <formula>"/"</formula>
    </cfRule>
    <cfRule type="cellIs" dxfId="811" priority="21897" stopIfTrue="1" operator="equal">
      <formula>0</formula>
    </cfRule>
  </conditionalFormatting>
  <conditionalFormatting sqref="B439">
    <cfRule type="cellIs" dxfId="810" priority="1513" stopIfTrue="1" operator="equal">
      <formula>"(空白)"</formula>
    </cfRule>
    <cfRule type="cellIs" dxfId="809" priority="1514" stopIfTrue="1" operator="equal">
      <formula>"/"</formula>
    </cfRule>
    <cfRule type="cellIs" dxfId="808" priority="1515" stopIfTrue="1" operator="equal">
      <formula>0</formula>
    </cfRule>
  </conditionalFormatting>
  <conditionalFormatting sqref="E439">
    <cfRule type="cellIs" dxfId="807" priority="928" stopIfTrue="1" operator="equal">
      <formula>"(空白)"</formula>
    </cfRule>
    <cfRule type="cellIs" dxfId="806" priority="929" stopIfTrue="1" operator="equal">
      <formula>"/"</formula>
    </cfRule>
    <cfRule type="cellIs" dxfId="805" priority="930" stopIfTrue="1" operator="equal">
      <formula>0</formula>
    </cfRule>
  </conditionalFormatting>
  <conditionalFormatting sqref="B440">
    <cfRule type="cellIs" dxfId="804" priority="967" stopIfTrue="1" operator="equal">
      <formula>"(空白)"</formula>
    </cfRule>
    <cfRule type="cellIs" dxfId="803" priority="968" stopIfTrue="1" operator="equal">
      <formula>"/"</formula>
    </cfRule>
    <cfRule type="cellIs" dxfId="802" priority="969" stopIfTrue="1" operator="equal">
      <formula>0</formula>
    </cfRule>
  </conditionalFormatting>
  <conditionalFormatting sqref="E440">
    <cfRule type="cellIs" dxfId="801" priority="118" stopIfTrue="1" operator="equal">
      <formula>"(空白)"</formula>
    </cfRule>
    <cfRule type="cellIs" dxfId="800" priority="119" stopIfTrue="1" operator="equal">
      <formula>"/"</formula>
    </cfRule>
    <cfRule type="cellIs" dxfId="799" priority="120" stopIfTrue="1" operator="equal">
      <formula>0</formula>
    </cfRule>
  </conditionalFormatting>
  <conditionalFormatting sqref="B447">
    <cfRule type="cellIs" dxfId="798" priority="958" stopIfTrue="1" operator="equal">
      <formula>"(空白)"</formula>
    </cfRule>
    <cfRule type="cellIs" dxfId="797" priority="959" stopIfTrue="1" operator="equal">
      <formula>"/"</formula>
    </cfRule>
    <cfRule type="cellIs" dxfId="796" priority="960" stopIfTrue="1" operator="equal">
      <formula>0</formula>
    </cfRule>
  </conditionalFormatting>
  <conditionalFormatting sqref="B448">
    <cfRule type="cellIs" dxfId="795" priority="952" stopIfTrue="1" operator="equal">
      <formula>"(空白)"</formula>
    </cfRule>
    <cfRule type="cellIs" dxfId="794" priority="953" stopIfTrue="1" operator="equal">
      <formula>"/"</formula>
    </cfRule>
    <cfRule type="cellIs" dxfId="793" priority="954" stopIfTrue="1" operator="equal">
      <formula>0</formula>
    </cfRule>
  </conditionalFormatting>
  <conditionalFormatting sqref="B449">
    <cfRule type="cellIs" dxfId="792" priority="961" stopIfTrue="1" operator="equal">
      <formula>"(空白)"</formula>
    </cfRule>
    <cfRule type="cellIs" dxfId="791" priority="962" stopIfTrue="1" operator="equal">
      <formula>"/"</formula>
    </cfRule>
    <cfRule type="cellIs" dxfId="790" priority="963" stopIfTrue="1" operator="equal">
      <formula>0</formula>
    </cfRule>
  </conditionalFormatting>
  <conditionalFormatting sqref="B450">
    <cfRule type="cellIs" dxfId="789" priority="949" stopIfTrue="1" operator="equal">
      <formula>"(空白)"</formula>
    </cfRule>
    <cfRule type="cellIs" dxfId="788" priority="950" stopIfTrue="1" operator="equal">
      <formula>"/"</formula>
    </cfRule>
    <cfRule type="cellIs" dxfId="787" priority="951" stopIfTrue="1" operator="equal">
      <formula>0</formula>
    </cfRule>
  </conditionalFormatting>
  <conditionalFormatting sqref="B451">
    <cfRule type="cellIs" dxfId="786" priority="916" stopIfTrue="1" operator="equal">
      <formula>"(空白)"</formula>
    </cfRule>
    <cfRule type="cellIs" dxfId="785" priority="917" stopIfTrue="1" operator="equal">
      <formula>"/"</formula>
    </cfRule>
    <cfRule type="cellIs" dxfId="784" priority="918" stopIfTrue="1" operator="equal">
      <formula>0</formula>
    </cfRule>
  </conditionalFormatting>
  <conditionalFormatting sqref="B452">
    <cfRule type="cellIs" dxfId="783" priority="913" stopIfTrue="1" operator="equal">
      <formula>"(空白)"</formula>
    </cfRule>
    <cfRule type="cellIs" dxfId="782" priority="914" stopIfTrue="1" operator="equal">
      <formula>"/"</formula>
    </cfRule>
    <cfRule type="cellIs" dxfId="781" priority="915" stopIfTrue="1" operator="equal">
      <formula>0</formula>
    </cfRule>
  </conditionalFormatting>
  <conditionalFormatting sqref="B453">
    <cfRule type="cellIs" dxfId="780" priority="940" stopIfTrue="1" operator="equal">
      <formula>"(空白)"</formula>
    </cfRule>
    <cfRule type="cellIs" dxfId="779" priority="941" stopIfTrue="1" operator="equal">
      <formula>"/"</formula>
    </cfRule>
    <cfRule type="cellIs" dxfId="778" priority="942" stopIfTrue="1" operator="equal">
      <formula>0</formula>
    </cfRule>
  </conditionalFormatting>
  <conditionalFormatting sqref="B454">
    <cfRule type="cellIs" dxfId="777" priority="8356" stopIfTrue="1" operator="equal">
      <formula>"(空白)"</formula>
    </cfRule>
    <cfRule type="cellIs" dxfId="776" priority="8357" stopIfTrue="1" operator="equal">
      <formula>"/"</formula>
    </cfRule>
    <cfRule type="cellIs" dxfId="775" priority="8358" stopIfTrue="1" operator="equal">
      <formula>0</formula>
    </cfRule>
  </conditionalFormatting>
  <conditionalFormatting sqref="B455">
    <cfRule type="cellIs" dxfId="774" priority="937" stopIfTrue="1" operator="equal">
      <formula>"(空白)"</formula>
    </cfRule>
    <cfRule type="cellIs" dxfId="773" priority="938" stopIfTrue="1" operator="equal">
      <formula>"/"</formula>
    </cfRule>
    <cfRule type="cellIs" dxfId="772" priority="939" stopIfTrue="1" operator="equal">
      <formula>0</formula>
    </cfRule>
  </conditionalFormatting>
  <conditionalFormatting sqref="B456">
    <cfRule type="cellIs" dxfId="771" priority="934" stopIfTrue="1" operator="equal">
      <formula>"(空白)"</formula>
    </cfRule>
    <cfRule type="cellIs" dxfId="770" priority="935" stopIfTrue="1" operator="equal">
      <formula>"/"</formula>
    </cfRule>
    <cfRule type="cellIs" dxfId="769" priority="936" stopIfTrue="1" operator="equal">
      <formula>0</formula>
    </cfRule>
  </conditionalFormatting>
  <conditionalFormatting sqref="B457">
    <cfRule type="cellIs" dxfId="768" priority="14176" stopIfTrue="1" operator="equal">
      <formula>"(空白)"</formula>
    </cfRule>
    <cfRule type="cellIs" dxfId="767" priority="14177" stopIfTrue="1" operator="equal">
      <formula>"/"</formula>
    </cfRule>
    <cfRule type="cellIs" dxfId="766" priority="14178" stopIfTrue="1" operator="equal">
      <formula>0</formula>
    </cfRule>
  </conditionalFormatting>
  <conditionalFormatting sqref="E457">
    <cfRule type="cellIs" dxfId="765" priority="6133" stopIfTrue="1" operator="equal">
      <formula>"(空白)"</formula>
    </cfRule>
    <cfRule type="cellIs" dxfId="764" priority="6134" stopIfTrue="1" operator="equal">
      <formula>"/"</formula>
    </cfRule>
    <cfRule type="cellIs" dxfId="763" priority="6135" stopIfTrue="1" operator="equal">
      <formula>0</formula>
    </cfRule>
    <cfRule type="cellIs" dxfId="762" priority="6259" stopIfTrue="1" operator="equal">
      <formula>"(空白)"</formula>
    </cfRule>
    <cfRule type="cellIs" dxfId="761" priority="6260" stopIfTrue="1" operator="equal">
      <formula>"/"</formula>
    </cfRule>
    <cfRule type="cellIs" dxfId="760" priority="6261" stopIfTrue="1" operator="equal">
      <formula>0</formula>
    </cfRule>
  </conditionalFormatting>
  <conditionalFormatting sqref="B458">
    <cfRule type="cellIs" dxfId="759" priority="931" stopIfTrue="1" operator="equal">
      <formula>"(空白)"</formula>
    </cfRule>
    <cfRule type="cellIs" dxfId="758" priority="932" stopIfTrue="1" operator="equal">
      <formula>"/"</formula>
    </cfRule>
    <cfRule type="cellIs" dxfId="757" priority="933" stopIfTrue="1" operator="equal">
      <formula>0</formula>
    </cfRule>
  </conditionalFormatting>
  <conditionalFormatting sqref="E458">
    <cfRule type="cellIs" dxfId="756" priority="6127" stopIfTrue="1" operator="equal">
      <formula>"(空白)"</formula>
    </cfRule>
    <cfRule type="cellIs" dxfId="755" priority="6128" stopIfTrue="1" operator="equal">
      <formula>"/"</formula>
    </cfRule>
    <cfRule type="cellIs" dxfId="754" priority="6129" stopIfTrue="1" operator="equal">
      <formula>0</formula>
    </cfRule>
    <cfRule type="cellIs" dxfId="753" priority="6256" stopIfTrue="1" operator="equal">
      <formula>"(空白)"</formula>
    </cfRule>
    <cfRule type="cellIs" dxfId="752" priority="6257" stopIfTrue="1" operator="equal">
      <formula>"/"</formula>
    </cfRule>
    <cfRule type="cellIs" dxfId="751" priority="6258" stopIfTrue="1" operator="equal">
      <formula>0</formula>
    </cfRule>
  </conditionalFormatting>
  <conditionalFormatting sqref="A459">
    <cfRule type="cellIs" dxfId="750" priority="11275" stopIfTrue="1" operator="equal">
      <formula>"(空白)"</formula>
    </cfRule>
    <cfRule type="cellIs" dxfId="749" priority="11276" stopIfTrue="1" operator="equal">
      <formula>"/"</formula>
    </cfRule>
    <cfRule type="cellIs" dxfId="748" priority="11277" stopIfTrue="1" operator="equal">
      <formula>0</formula>
    </cfRule>
  </conditionalFormatting>
  <conditionalFormatting sqref="A462">
    <cfRule type="cellIs" dxfId="747" priority="13651" stopIfTrue="1" operator="equal">
      <formula>"(空白)"</formula>
    </cfRule>
    <cfRule type="cellIs" dxfId="746" priority="13652" stopIfTrue="1" operator="equal">
      <formula>"/"</formula>
    </cfRule>
    <cfRule type="cellIs" dxfId="745" priority="13653" stopIfTrue="1" operator="equal">
      <formula>0</formula>
    </cfRule>
  </conditionalFormatting>
  <conditionalFormatting sqref="D464">
    <cfRule type="cellIs" dxfId="744" priority="21946" stopIfTrue="1" operator="equal">
      <formula>"(空白)"</formula>
    </cfRule>
    <cfRule type="cellIs" dxfId="743" priority="21947" stopIfTrue="1" operator="equal">
      <formula>"/"</formula>
    </cfRule>
    <cfRule type="cellIs" dxfId="742" priority="21948" stopIfTrue="1" operator="equal">
      <formula>0</formula>
    </cfRule>
  </conditionalFormatting>
  <conditionalFormatting sqref="E467">
    <cfRule type="cellIs" dxfId="741" priority="3184" stopIfTrue="1" operator="equal">
      <formula>"(空白)"</formula>
    </cfRule>
    <cfRule type="cellIs" dxfId="740" priority="3185" stopIfTrue="1" operator="equal">
      <formula>"/"</formula>
    </cfRule>
    <cfRule type="cellIs" dxfId="739" priority="3186" stopIfTrue="1" operator="equal">
      <formula>0</formula>
    </cfRule>
  </conditionalFormatting>
  <conditionalFormatting sqref="E468">
    <cfRule type="cellIs" dxfId="738" priority="169" stopIfTrue="1" operator="equal">
      <formula>"(空白)"</formula>
    </cfRule>
    <cfRule type="cellIs" dxfId="737" priority="170" stopIfTrue="1" operator="equal">
      <formula>"/"</formula>
    </cfRule>
    <cfRule type="cellIs" dxfId="736" priority="171" stopIfTrue="1" operator="equal">
      <formula>0</formula>
    </cfRule>
    <cfRule type="cellIs" dxfId="735" priority="172" stopIfTrue="1" operator="equal">
      <formula>"(空白)"</formula>
    </cfRule>
    <cfRule type="cellIs" dxfId="734" priority="173" stopIfTrue="1" operator="equal">
      <formula>"/"</formula>
    </cfRule>
    <cfRule type="cellIs" dxfId="733" priority="174" stopIfTrue="1" operator="equal">
      <formula>0</formula>
    </cfRule>
    <cfRule type="cellIs" dxfId="732" priority="175" stopIfTrue="1" operator="equal">
      <formula>"(空白)"</formula>
    </cfRule>
    <cfRule type="cellIs" dxfId="731" priority="176" stopIfTrue="1" operator="equal">
      <formula>"/"</formula>
    </cfRule>
    <cfRule type="cellIs" dxfId="730" priority="177" stopIfTrue="1" operator="equal">
      <formula>0</formula>
    </cfRule>
  </conditionalFormatting>
  <conditionalFormatting sqref="F468">
    <cfRule type="cellIs" dxfId="729" priority="181" stopIfTrue="1" operator="equal">
      <formula>"(空白)"</formula>
    </cfRule>
    <cfRule type="cellIs" dxfId="728" priority="182" stopIfTrue="1" operator="equal">
      <formula>"/"</formula>
    </cfRule>
    <cfRule type="cellIs" dxfId="727" priority="183" stopIfTrue="1" operator="equal">
      <formula>0</formula>
    </cfRule>
  </conditionalFormatting>
  <conditionalFormatting sqref="G468">
    <cfRule type="cellIs" dxfId="726" priority="178" stopIfTrue="1" operator="equal">
      <formula>"(空白)"</formula>
    </cfRule>
    <cfRule type="cellIs" dxfId="725" priority="179" stopIfTrue="1" operator="equal">
      <formula>"/"</formula>
    </cfRule>
    <cfRule type="cellIs" dxfId="724" priority="180" stopIfTrue="1" operator="equal">
      <formula>0</formula>
    </cfRule>
  </conditionalFormatting>
  <conditionalFormatting sqref="I468">
    <cfRule type="cellIs" dxfId="723" priority="148" stopIfTrue="1" operator="equal">
      <formula>"(空白)"</formula>
    </cfRule>
    <cfRule type="cellIs" dxfId="722" priority="149" stopIfTrue="1" operator="equal">
      <formula>"/"</formula>
    </cfRule>
    <cfRule type="cellIs" dxfId="721" priority="150" stopIfTrue="1" operator="equal">
      <formula>0</formula>
    </cfRule>
  </conditionalFormatting>
  <conditionalFormatting sqref="J468:L468">
    <cfRule type="cellIs" dxfId="720" priority="145" stopIfTrue="1" operator="equal">
      <formula>"(空白)"</formula>
    </cfRule>
    <cfRule type="cellIs" dxfId="719" priority="146" stopIfTrue="1" operator="equal">
      <formula>"/"</formula>
    </cfRule>
    <cfRule type="cellIs" dxfId="718" priority="147" stopIfTrue="1" operator="equal">
      <formula>0</formula>
    </cfRule>
  </conditionalFormatting>
  <conditionalFormatting sqref="E469">
    <cfRule type="cellIs" dxfId="717" priority="151" stopIfTrue="1" operator="equal">
      <formula>"(空白)"</formula>
    </cfRule>
    <cfRule type="cellIs" dxfId="716" priority="152" stopIfTrue="1" operator="equal">
      <formula>"/"</formula>
    </cfRule>
    <cfRule type="cellIs" dxfId="715" priority="153" stopIfTrue="1" operator="equal">
      <formula>0</formula>
    </cfRule>
    <cfRule type="cellIs" dxfId="714" priority="154" stopIfTrue="1" operator="equal">
      <formula>"(空白)"</formula>
    </cfRule>
    <cfRule type="cellIs" dxfId="713" priority="155" stopIfTrue="1" operator="equal">
      <formula>"/"</formula>
    </cfRule>
    <cfRule type="cellIs" dxfId="712" priority="156" stopIfTrue="1" operator="equal">
      <formula>0</formula>
    </cfRule>
    <cfRule type="cellIs" dxfId="711" priority="157" stopIfTrue="1" operator="equal">
      <formula>"(空白)"</formula>
    </cfRule>
    <cfRule type="cellIs" dxfId="710" priority="158" stopIfTrue="1" operator="equal">
      <formula>"/"</formula>
    </cfRule>
    <cfRule type="cellIs" dxfId="709" priority="159" stopIfTrue="1" operator="equal">
      <formula>0</formula>
    </cfRule>
  </conditionalFormatting>
  <conditionalFormatting sqref="F469">
    <cfRule type="cellIs" dxfId="708" priority="163" stopIfTrue="1" operator="equal">
      <formula>"(空白)"</formula>
    </cfRule>
    <cfRule type="cellIs" dxfId="707" priority="164" stopIfTrue="1" operator="equal">
      <formula>"/"</formula>
    </cfRule>
    <cfRule type="cellIs" dxfId="706" priority="165" stopIfTrue="1" operator="equal">
      <formula>0</formula>
    </cfRule>
  </conditionalFormatting>
  <conditionalFormatting sqref="G469">
    <cfRule type="cellIs" dxfId="705" priority="160" stopIfTrue="1" operator="equal">
      <formula>"(空白)"</formula>
    </cfRule>
    <cfRule type="cellIs" dxfId="704" priority="161" stopIfTrue="1" operator="equal">
      <formula>"/"</formula>
    </cfRule>
    <cfRule type="cellIs" dxfId="703" priority="162" stopIfTrue="1" operator="equal">
      <formula>0</formula>
    </cfRule>
  </conditionalFormatting>
  <conditionalFormatting sqref="H469">
    <cfRule type="cellIs" dxfId="702" priority="166" stopIfTrue="1" operator="equal">
      <formula>"(空白)"</formula>
    </cfRule>
    <cfRule type="cellIs" dxfId="701" priority="167" stopIfTrue="1" operator="equal">
      <formula>"/"</formula>
    </cfRule>
    <cfRule type="cellIs" dxfId="700" priority="168" stopIfTrue="1" operator="equal">
      <formula>0</formula>
    </cfRule>
  </conditionalFormatting>
  <conditionalFormatting sqref="I469">
    <cfRule type="cellIs" dxfId="699" priority="142" stopIfTrue="1" operator="equal">
      <formula>"(空白)"</formula>
    </cfRule>
    <cfRule type="cellIs" dxfId="698" priority="143" stopIfTrue="1" operator="equal">
      <formula>"/"</formula>
    </cfRule>
    <cfRule type="cellIs" dxfId="697" priority="144" stopIfTrue="1" operator="equal">
      <formula>0</formula>
    </cfRule>
  </conditionalFormatting>
  <conditionalFormatting sqref="J469:L469">
    <cfRule type="cellIs" dxfId="696" priority="139" stopIfTrue="1" operator="equal">
      <formula>"(空白)"</formula>
    </cfRule>
    <cfRule type="cellIs" dxfId="695" priority="140" stopIfTrue="1" operator="equal">
      <formula>"/"</formula>
    </cfRule>
    <cfRule type="cellIs" dxfId="694" priority="141" stopIfTrue="1" operator="equal">
      <formula>0</formula>
    </cfRule>
  </conditionalFormatting>
  <conditionalFormatting sqref="E470">
    <cfRule type="cellIs" dxfId="693" priority="3157" stopIfTrue="1" operator="equal">
      <formula>"(空白)"</formula>
    </cfRule>
    <cfRule type="cellIs" dxfId="692" priority="3158" stopIfTrue="1" operator="equal">
      <formula>"/"</formula>
    </cfRule>
    <cfRule type="cellIs" dxfId="691" priority="3159" stopIfTrue="1" operator="equal">
      <formula>0</formula>
    </cfRule>
    <cfRule type="cellIs" dxfId="690" priority="3160" stopIfTrue="1" operator="equal">
      <formula>"(空白)"</formula>
    </cfRule>
    <cfRule type="cellIs" dxfId="689" priority="3161" stopIfTrue="1" operator="equal">
      <formula>"/"</formula>
    </cfRule>
    <cfRule type="cellIs" dxfId="688" priority="3162" stopIfTrue="1" operator="equal">
      <formula>0</formula>
    </cfRule>
  </conditionalFormatting>
  <conditionalFormatting sqref="F470">
    <cfRule type="cellIs" dxfId="687" priority="5413" stopIfTrue="1" operator="equal">
      <formula>"(空白)"</formula>
    </cfRule>
    <cfRule type="cellIs" dxfId="686" priority="5414" stopIfTrue="1" operator="equal">
      <formula>"/"</formula>
    </cfRule>
    <cfRule type="cellIs" dxfId="685" priority="5415" stopIfTrue="1" operator="equal">
      <formula>0</formula>
    </cfRule>
  </conditionalFormatting>
  <conditionalFormatting sqref="E471">
    <cfRule type="cellIs" dxfId="684" priority="3169" stopIfTrue="1" operator="equal">
      <formula>"(空白)"</formula>
    </cfRule>
    <cfRule type="cellIs" dxfId="683" priority="3170" stopIfTrue="1" operator="equal">
      <formula>"/"</formula>
    </cfRule>
    <cfRule type="cellIs" dxfId="682" priority="3171" stopIfTrue="1" operator="equal">
      <formula>0</formula>
    </cfRule>
    <cfRule type="cellIs" dxfId="681" priority="3172" stopIfTrue="1" operator="equal">
      <formula>"(空白)"</formula>
    </cfRule>
    <cfRule type="cellIs" dxfId="680" priority="3173" stopIfTrue="1" operator="equal">
      <formula>"/"</formula>
    </cfRule>
    <cfRule type="cellIs" dxfId="679" priority="3174" stopIfTrue="1" operator="equal">
      <formula>0</formula>
    </cfRule>
  </conditionalFormatting>
  <conditionalFormatting sqref="B472">
    <cfRule type="cellIs" dxfId="678" priority="511" stopIfTrue="1" operator="equal">
      <formula>"(空白)"</formula>
    </cfRule>
    <cfRule type="cellIs" dxfId="677" priority="512" stopIfTrue="1" operator="equal">
      <formula>"/"</formula>
    </cfRule>
    <cfRule type="cellIs" dxfId="676" priority="513" stopIfTrue="1" operator="equal">
      <formula>0</formula>
    </cfRule>
  </conditionalFormatting>
  <conditionalFormatting sqref="E472">
    <cfRule type="cellIs" dxfId="675" priority="217" stopIfTrue="1" operator="equal">
      <formula>"(空白)"</formula>
    </cfRule>
    <cfRule type="cellIs" dxfId="674" priority="218" stopIfTrue="1" operator="equal">
      <formula>"/"</formula>
    </cfRule>
    <cfRule type="cellIs" dxfId="673" priority="219" stopIfTrue="1" operator="equal">
      <formula>0</formula>
    </cfRule>
    <cfRule type="cellIs" dxfId="672" priority="220" stopIfTrue="1" operator="equal">
      <formula>"(空白)"</formula>
    </cfRule>
    <cfRule type="cellIs" dxfId="671" priority="221" stopIfTrue="1" operator="equal">
      <formula>"/"</formula>
    </cfRule>
    <cfRule type="cellIs" dxfId="670" priority="222" stopIfTrue="1" operator="equal">
      <formula>0</formula>
    </cfRule>
  </conditionalFormatting>
  <conditionalFormatting sqref="F480">
    <cfRule type="cellIs" dxfId="669" priority="22048" stopIfTrue="1" operator="equal">
      <formula>"(空白)"</formula>
    </cfRule>
    <cfRule type="cellIs" dxfId="668" priority="22049" stopIfTrue="1" operator="equal">
      <formula>"/"</formula>
    </cfRule>
    <cfRule type="cellIs" dxfId="667" priority="22050" stopIfTrue="1" operator="equal">
      <formula>0</formula>
    </cfRule>
  </conditionalFormatting>
  <conditionalFormatting sqref="E481">
    <cfRule type="cellIs" dxfId="666" priority="3151" stopIfTrue="1" operator="equal">
      <formula>"(空白)"</formula>
    </cfRule>
    <cfRule type="cellIs" dxfId="665" priority="3152" stopIfTrue="1" operator="equal">
      <formula>"/"</formula>
    </cfRule>
    <cfRule type="cellIs" dxfId="664" priority="3153" stopIfTrue="1" operator="equal">
      <formula>0</formula>
    </cfRule>
  </conditionalFormatting>
  <conditionalFormatting sqref="F481">
    <cfRule type="cellIs" dxfId="663" priority="22027" stopIfTrue="1" operator="equal">
      <formula>"(空白)"</formula>
    </cfRule>
    <cfRule type="cellIs" dxfId="662" priority="22028" stopIfTrue="1" operator="equal">
      <formula>"/"</formula>
    </cfRule>
    <cfRule type="cellIs" dxfId="661" priority="22029" stopIfTrue="1" operator="equal">
      <formula>0</formula>
    </cfRule>
  </conditionalFormatting>
  <conditionalFormatting sqref="C484">
    <cfRule type="cellIs" dxfId="660" priority="3136" stopIfTrue="1" operator="equal">
      <formula>"(空白)"</formula>
    </cfRule>
    <cfRule type="cellIs" dxfId="659" priority="3137" stopIfTrue="1" operator="equal">
      <formula>"/"</formula>
    </cfRule>
    <cfRule type="cellIs" dxfId="658" priority="3138" stopIfTrue="1" operator="equal">
      <formula>0</formula>
    </cfRule>
  </conditionalFormatting>
  <conditionalFormatting sqref="D484">
    <cfRule type="cellIs" dxfId="657" priority="3133" stopIfTrue="1" operator="equal">
      <formula>"(空白)"</formula>
    </cfRule>
    <cfRule type="cellIs" dxfId="656" priority="3134" stopIfTrue="1" operator="equal">
      <formula>"/"</formula>
    </cfRule>
    <cfRule type="cellIs" dxfId="655" priority="3135" stopIfTrue="1" operator="equal">
      <formula>0</formula>
    </cfRule>
  </conditionalFormatting>
  <conditionalFormatting sqref="E485">
    <cfRule type="cellIs" dxfId="654" priority="3142" stopIfTrue="1" operator="equal">
      <formula>"(空白)"</formula>
    </cfRule>
    <cfRule type="cellIs" dxfId="653" priority="3143" stopIfTrue="1" operator="equal">
      <formula>"/"</formula>
    </cfRule>
    <cfRule type="cellIs" dxfId="652" priority="3144" stopIfTrue="1" operator="equal">
      <formula>0</formula>
    </cfRule>
  </conditionalFormatting>
  <conditionalFormatting sqref="F487">
    <cfRule type="cellIs" dxfId="651" priority="8917" stopIfTrue="1" operator="equal">
      <formula>"(空白)"</formula>
    </cfRule>
    <cfRule type="cellIs" dxfId="650" priority="8918" stopIfTrue="1" operator="equal">
      <formula>"/"</formula>
    </cfRule>
    <cfRule type="cellIs" dxfId="649" priority="8919" stopIfTrue="1" operator="equal">
      <formula>0</formula>
    </cfRule>
    <cfRule type="cellIs" dxfId="648" priority="8920" stopIfTrue="1" operator="equal">
      <formula>"(空白)"</formula>
    </cfRule>
    <cfRule type="cellIs" dxfId="647" priority="8921" stopIfTrue="1" operator="equal">
      <formula>"/"</formula>
    </cfRule>
    <cfRule type="cellIs" dxfId="646" priority="8922" stopIfTrue="1" operator="equal">
      <formula>0</formula>
    </cfRule>
  </conditionalFormatting>
  <conditionalFormatting sqref="F488">
    <cfRule type="cellIs" dxfId="645" priority="8899" stopIfTrue="1" operator="equal">
      <formula>"(空白)"</formula>
    </cfRule>
    <cfRule type="cellIs" dxfId="644" priority="8900" stopIfTrue="1" operator="equal">
      <formula>"/"</formula>
    </cfRule>
    <cfRule type="cellIs" dxfId="643" priority="8901" stopIfTrue="1" operator="equal">
      <formula>0</formula>
    </cfRule>
    <cfRule type="cellIs" dxfId="642" priority="8902" stopIfTrue="1" operator="equal">
      <formula>"(空白)"</formula>
    </cfRule>
    <cfRule type="cellIs" dxfId="641" priority="8903" stopIfTrue="1" operator="equal">
      <formula>"/"</formula>
    </cfRule>
    <cfRule type="cellIs" dxfId="640" priority="8904" stopIfTrue="1" operator="equal">
      <formula>0</formula>
    </cfRule>
  </conditionalFormatting>
  <conditionalFormatting sqref="A489">
    <cfRule type="cellIs" dxfId="639" priority="15997" stopIfTrue="1" operator="equal">
      <formula>"(空白)"</formula>
    </cfRule>
    <cfRule type="cellIs" dxfId="638" priority="15998" stopIfTrue="1" operator="equal">
      <formula>"/"</formula>
    </cfRule>
    <cfRule type="cellIs" dxfId="637" priority="15999" stopIfTrue="1" operator="equal">
      <formula>0</formula>
    </cfRule>
  </conditionalFormatting>
  <conditionalFormatting sqref="B494">
    <cfRule type="cellIs" dxfId="636" priority="502" stopIfTrue="1" operator="equal">
      <formula>"(空白)"</formula>
    </cfRule>
    <cfRule type="cellIs" dxfId="635" priority="503" stopIfTrue="1" operator="equal">
      <formula>"/"</formula>
    </cfRule>
    <cfRule type="cellIs" dxfId="634" priority="504" stopIfTrue="1" operator="equal">
      <formula>0</formula>
    </cfRule>
  </conditionalFormatting>
  <conditionalFormatting sqref="E494">
    <cfRule type="cellIs" dxfId="633" priority="3121" stopIfTrue="1" operator="equal">
      <formula>"(空白)"</formula>
    </cfRule>
    <cfRule type="cellIs" dxfId="632" priority="3122" stopIfTrue="1" operator="equal">
      <formula>"/"</formula>
    </cfRule>
    <cfRule type="cellIs" dxfId="631" priority="3123" stopIfTrue="1" operator="equal">
      <formula>0</formula>
    </cfRule>
    <cfRule type="cellIs" dxfId="630" priority="3124" stopIfTrue="1" operator="equal">
      <formula>"(空白)"</formula>
    </cfRule>
    <cfRule type="cellIs" dxfId="629" priority="3125" stopIfTrue="1" operator="equal">
      <formula>"/"</formula>
    </cfRule>
    <cfRule type="cellIs" dxfId="628" priority="3126" stopIfTrue="1" operator="equal">
      <formula>0</formula>
    </cfRule>
  </conditionalFormatting>
  <conditionalFormatting sqref="H494">
    <cfRule type="cellIs" dxfId="627" priority="586" stopIfTrue="1" operator="equal">
      <formula>"(空白)"</formula>
    </cfRule>
    <cfRule type="cellIs" dxfId="626" priority="587" stopIfTrue="1" operator="equal">
      <formula>"/"</formula>
    </cfRule>
    <cfRule type="cellIs" dxfId="625" priority="588" stopIfTrue="1" operator="equal">
      <formula>0</formula>
    </cfRule>
  </conditionalFormatting>
  <conditionalFormatting sqref="B495">
    <cfRule type="cellIs" dxfId="624" priority="499" stopIfTrue="1" operator="equal">
      <formula>"(空白)"</formula>
    </cfRule>
    <cfRule type="cellIs" dxfId="623" priority="500" stopIfTrue="1" operator="equal">
      <formula>"/"</formula>
    </cfRule>
    <cfRule type="cellIs" dxfId="622" priority="501" stopIfTrue="1" operator="equal">
      <formula>0</formula>
    </cfRule>
  </conditionalFormatting>
  <conditionalFormatting sqref="B496">
    <cfRule type="cellIs" dxfId="621" priority="505" stopIfTrue="1" operator="equal">
      <formula>"(空白)"</formula>
    </cfRule>
    <cfRule type="cellIs" dxfId="620" priority="506" stopIfTrue="1" operator="equal">
      <formula>"/"</formula>
    </cfRule>
    <cfRule type="cellIs" dxfId="619" priority="507" stopIfTrue="1" operator="equal">
      <formula>0</formula>
    </cfRule>
  </conditionalFormatting>
  <conditionalFormatting sqref="K497:L497">
    <cfRule type="cellIs" dxfId="618" priority="7489" stopIfTrue="1" operator="equal">
      <formula>"(空白)"</formula>
    </cfRule>
    <cfRule type="cellIs" dxfId="617" priority="7490" stopIfTrue="1" operator="equal">
      <formula>"/"</formula>
    </cfRule>
    <cfRule type="cellIs" dxfId="616" priority="7491" stopIfTrue="1" operator="equal">
      <formula>0</formula>
    </cfRule>
  </conditionalFormatting>
  <conditionalFormatting sqref="A501">
    <cfRule type="cellIs" dxfId="615" priority="199" stopIfTrue="1" operator="equal">
      <formula>"(空白)"</formula>
    </cfRule>
    <cfRule type="cellIs" dxfId="614" priority="200" stopIfTrue="1" operator="equal">
      <formula>"/"</formula>
    </cfRule>
    <cfRule type="cellIs" dxfId="613" priority="201" stopIfTrue="1" operator="equal">
      <formula>0</formula>
    </cfRule>
    <cfRule type="cellIs" dxfId="612" priority="202" stopIfTrue="1" operator="equal">
      <formula>"(空白)"</formula>
    </cfRule>
    <cfRule type="cellIs" dxfId="611" priority="203" stopIfTrue="1" operator="equal">
      <formula>"/"</formula>
    </cfRule>
    <cfRule type="cellIs" dxfId="610" priority="204" stopIfTrue="1" operator="equal">
      <formula>0</formula>
    </cfRule>
  </conditionalFormatting>
  <conditionalFormatting sqref="B501">
    <cfRule type="cellIs" dxfId="609" priority="205" stopIfTrue="1" operator="equal">
      <formula>"(空白)"</formula>
    </cfRule>
    <cfRule type="cellIs" dxfId="608" priority="206" stopIfTrue="1" operator="equal">
      <formula>"/"</formula>
    </cfRule>
    <cfRule type="cellIs" dxfId="607" priority="207" stopIfTrue="1" operator="equal">
      <formula>0</formula>
    </cfRule>
  </conditionalFormatting>
  <conditionalFormatting sqref="C501">
    <cfRule type="cellIs" dxfId="606" priority="211" stopIfTrue="1" operator="equal">
      <formula>"(空白)"</formula>
    </cfRule>
    <cfRule type="cellIs" dxfId="605" priority="212" stopIfTrue="1" operator="equal">
      <formula>"/"</formula>
    </cfRule>
    <cfRule type="cellIs" dxfId="604" priority="213" stopIfTrue="1" operator="equal">
      <formula>0</formula>
    </cfRule>
  </conditionalFormatting>
  <conditionalFormatting sqref="E501">
    <cfRule type="cellIs" dxfId="603" priority="193" stopIfTrue="1" operator="equal">
      <formula>"(空白)"</formula>
    </cfRule>
    <cfRule type="cellIs" dxfId="602" priority="194" stopIfTrue="1" operator="equal">
      <formula>"/"</formula>
    </cfRule>
    <cfRule type="cellIs" dxfId="601" priority="195" stopIfTrue="1" operator="equal">
      <formula>0</formula>
    </cfRule>
  </conditionalFormatting>
  <conditionalFormatting sqref="F501">
    <cfRule type="cellIs" dxfId="600" priority="190" stopIfTrue="1" operator="equal">
      <formula>"(空白)"</formula>
    </cfRule>
    <cfRule type="cellIs" dxfId="599" priority="191" stopIfTrue="1" operator="equal">
      <formula>"/"</formula>
    </cfRule>
    <cfRule type="cellIs" dxfId="598" priority="192" stopIfTrue="1" operator="equal">
      <formula>0</formula>
    </cfRule>
  </conditionalFormatting>
  <conditionalFormatting sqref="G501">
    <cfRule type="cellIs" dxfId="597" priority="187" stopIfTrue="1" operator="equal">
      <formula>"(空白)"</formula>
    </cfRule>
    <cfRule type="cellIs" dxfId="596" priority="188" stopIfTrue="1" operator="equal">
      <formula>"/"</formula>
    </cfRule>
    <cfRule type="cellIs" dxfId="595" priority="189" stopIfTrue="1" operator="equal">
      <formula>0</formula>
    </cfRule>
  </conditionalFormatting>
  <conditionalFormatting sqref="H501">
    <cfRule type="cellIs" dxfId="594" priority="184" stopIfTrue="1" operator="equal">
      <formula>"(空白)"</formula>
    </cfRule>
    <cfRule type="cellIs" dxfId="593" priority="185" stopIfTrue="1" operator="equal">
      <formula>"/"</formula>
    </cfRule>
    <cfRule type="cellIs" dxfId="592" priority="186" stopIfTrue="1" operator="equal">
      <formula>0</formula>
    </cfRule>
  </conditionalFormatting>
  <conditionalFormatting sqref="I501">
    <cfRule type="cellIs" dxfId="591" priority="130" stopIfTrue="1" operator="equal">
      <formula>"(空白)"</formula>
    </cfRule>
    <cfRule type="cellIs" dxfId="590" priority="131" stopIfTrue="1" operator="equal">
      <formula>"/"</formula>
    </cfRule>
    <cfRule type="cellIs" dxfId="589" priority="132" stopIfTrue="1" operator="equal">
      <formula>0</formula>
    </cfRule>
  </conditionalFormatting>
  <conditionalFormatting sqref="J501:L501">
    <cfRule type="cellIs" dxfId="588" priority="133" stopIfTrue="1" operator="equal">
      <formula>"(空白)"</formula>
    </cfRule>
    <cfRule type="cellIs" dxfId="587" priority="134" stopIfTrue="1" operator="equal">
      <formula>"/"</formula>
    </cfRule>
    <cfRule type="cellIs" dxfId="586" priority="135" stopIfTrue="1" operator="equal">
      <formula>0</formula>
    </cfRule>
  </conditionalFormatting>
  <conditionalFormatting sqref="A502">
    <cfRule type="cellIs" dxfId="585" priority="1828" stopIfTrue="1" operator="equal">
      <formula>"(空白)"</formula>
    </cfRule>
    <cfRule type="cellIs" dxfId="584" priority="1829" stopIfTrue="1" operator="equal">
      <formula>"/"</formula>
    </cfRule>
    <cfRule type="cellIs" dxfId="583" priority="1830" stopIfTrue="1" operator="equal">
      <formula>0</formula>
    </cfRule>
    <cfRule type="cellIs" dxfId="582" priority="1831" stopIfTrue="1" operator="equal">
      <formula>"(空白)"</formula>
    </cfRule>
    <cfRule type="cellIs" dxfId="581" priority="1832" stopIfTrue="1" operator="equal">
      <formula>"/"</formula>
    </cfRule>
    <cfRule type="cellIs" dxfId="580" priority="1833" stopIfTrue="1" operator="equal">
      <formula>0</formula>
    </cfRule>
  </conditionalFormatting>
  <conditionalFormatting sqref="B502">
    <cfRule type="cellIs" dxfId="579" priority="3097" stopIfTrue="1" operator="equal">
      <formula>"(空白)"</formula>
    </cfRule>
    <cfRule type="cellIs" dxfId="578" priority="3098" stopIfTrue="1" operator="equal">
      <formula>"/"</formula>
    </cfRule>
    <cfRule type="cellIs" dxfId="577" priority="3099" stopIfTrue="1" operator="equal">
      <formula>0</formula>
    </cfRule>
  </conditionalFormatting>
  <conditionalFormatting sqref="H502">
    <cfRule type="cellIs" dxfId="576" priority="583" stopIfTrue="1" operator="equal">
      <formula>"(空白)"</formula>
    </cfRule>
    <cfRule type="cellIs" dxfId="575" priority="584" stopIfTrue="1" operator="equal">
      <formula>"/"</formula>
    </cfRule>
    <cfRule type="cellIs" dxfId="574" priority="585" stopIfTrue="1" operator="equal">
      <formula>0</formula>
    </cfRule>
  </conditionalFormatting>
  <conditionalFormatting sqref="A503:B503">
    <cfRule type="cellIs" dxfId="573" priority="1819" stopIfTrue="1" operator="equal">
      <formula>"(空白)"</formula>
    </cfRule>
    <cfRule type="cellIs" dxfId="572" priority="1820" stopIfTrue="1" operator="equal">
      <formula>"/"</formula>
    </cfRule>
    <cfRule type="cellIs" dxfId="571" priority="1821" stopIfTrue="1" operator="equal">
      <formula>0</formula>
    </cfRule>
  </conditionalFormatting>
  <conditionalFormatting sqref="I503">
    <cfRule type="cellIs" dxfId="570" priority="1813" stopIfTrue="1" operator="equal">
      <formula>"(空白)"</formula>
    </cfRule>
    <cfRule type="cellIs" dxfId="569" priority="1814" stopIfTrue="1" operator="equal">
      <formula>"/"</formula>
    </cfRule>
    <cfRule type="cellIs" dxfId="568" priority="1815" stopIfTrue="1" operator="equal">
      <formula>0</formula>
    </cfRule>
  </conditionalFormatting>
  <conditionalFormatting sqref="I524:L524">
    <cfRule type="cellIs" dxfId="567" priority="7126" stopIfTrue="1" operator="equal">
      <formula>"(空白)"</formula>
    </cfRule>
    <cfRule type="cellIs" dxfId="566" priority="7127" stopIfTrue="1" operator="equal">
      <formula>"/"</formula>
    </cfRule>
    <cfRule type="cellIs" dxfId="565" priority="7128" stopIfTrue="1" operator="equal">
      <formula>0</formula>
    </cfRule>
  </conditionalFormatting>
  <conditionalFormatting sqref="A525">
    <cfRule type="cellIs" dxfId="564" priority="6271" stopIfTrue="1" operator="equal">
      <formula>"(空白)"</formula>
    </cfRule>
    <cfRule type="cellIs" dxfId="563" priority="6272" stopIfTrue="1" operator="equal">
      <formula>"/"</formula>
    </cfRule>
    <cfRule type="cellIs" dxfId="562" priority="6273" stopIfTrue="1" operator="equal">
      <formula>0</formula>
    </cfRule>
  </conditionalFormatting>
  <conditionalFormatting sqref="A101:A102">
    <cfRule type="cellIs" dxfId="561" priority="11047" stopIfTrue="1" operator="equal">
      <formula>"(空白)"</formula>
    </cfRule>
    <cfRule type="cellIs" dxfId="560" priority="11048" stopIfTrue="1" operator="equal">
      <formula>"/"</formula>
    </cfRule>
    <cfRule type="cellIs" dxfId="559" priority="11049" stopIfTrue="1" operator="equal">
      <formula>0</formula>
    </cfRule>
  </conditionalFormatting>
  <conditionalFormatting sqref="A305:A306">
    <cfRule type="cellIs" dxfId="558" priority="9088" stopIfTrue="1" operator="equal">
      <formula>"(空白)"</formula>
    </cfRule>
    <cfRule type="cellIs" dxfId="557" priority="9089" stopIfTrue="1" operator="equal">
      <formula>"/"</formula>
    </cfRule>
    <cfRule type="cellIs" dxfId="556" priority="9090" stopIfTrue="1" operator="equal">
      <formula>0</formula>
    </cfRule>
  </conditionalFormatting>
  <conditionalFormatting sqref="A316:A317">
    <cfRule type="cellIs" dxfId="555" priority="16795" stopIfTrue="1" operator="equal">
      <formula>"(空白)"</formula>
    </cfRule>
    <cfRule type="cellIs" dxfId="554" priority="16796" stopIfTrue="1" operator="equal">
      <formula>"/"</formula>
    </cfRule>
    <cfRule type="cellIs" dxfId="553" priority="16797" stopIfTrue="1" operator="equal">
      <formula>0</formula>
    </cfRule>
  </conditionalFormatting>
  <conditionalFormatting sqref="A343:A344">
    <cfRule type="cellIs" dxfId="552" priority="17089" stopIfTrue="1" operator="equal">
      <formula>"(空白)"</formula>
    </cfRule>
    <cfRule type="cellIs" dxfId="551" priority="17090" stopIfTrue="1" operator="equal">
      <formula>"/"</formula>
    </cfRule>
    <cfRule type="cellIs" dxfId="550" priority="17091" stopIfTrue="1" operator="equal">
      <formula>0</formula>
    </cfRule>
  </conditionalFormatting>
  <conditionalFormatting sqref="A345:A347">
    <cfRule type="cellIs" dxfId="549" priority="13228" stopIfTrue="1" operator="equal">
      <formula>"(空白)"</formula>
    </cfRule>
    <cfRule type="cellIs" dxfId="548" priority="13229" stopIfTrue="1" operator="equal">
      <formula>"/"</formula>
    </cfRule>
    <cfRule type="cellIs" dxfId="547" priority="13230" stopIfTrue="1" operator="equal">
      <formula>0</formula>
    </cfRule>
  </conditionalFormatting>
  <conditionalFormatting sqref="A392:A393">
    <cfRule type="cellIs" dxfId="546" priority="18547" stopIfTrue="1" operator="equal">
      <formula>"(空白)"</formula>
    </cfRule>
    <cfRule type="cellIs" dxfId="545" priority="18548" stopIfTrue="1" operator="equal">
      <formula>"/"</formula>
    </cfRule>
    <cfRule type="cellIs" dxfId="544" priority="18549" stopIfTrue="1" operator="equal">
      <formula>0</formula>
    </cfRule>
  </conditionalFormatting>
  <conditionalFormatting sqref="A426:A427">
    <cfRule type="cellIs" dxfId="543" priority="4828" stopIfTrue="1" operator="equal">
      <formula>"(空白)"</formula>
    </cfRule>
    <cfRule type="cellIs" dxfId="542" priority="4829" stopIfTrue="1" operator="equal">
      <formula>"/"</formula>
    </cfRule>
    <cfRule type="cellIs" dxfId="541" priority="4830" stopIfTrue="1" operator="equal">
      <formula>0</formula>
    </cfRule>
  </conditionalFormatting>
  <conditionalFormatting sqref="A442:A443">
    <cfRule type="cellIs" dxfId="540" priority="13684" stopIfTrue="1" operator="equal">
      <formula>"(空白)"</formula>
    </cfRule>
    <cfRule type="cellIs" dxfId="539" priority="13685" stopIfTrue="1" operator="equal">
      <formula>"/"</formula>
    </cfRule>
    <cfRule type="cellIs" dxfId="538" priority="13686" stopIfTrue="1" operator="equal">
      <formula>0</formula>
    </cfRule>
  </conditionalFormatting>
  <conditionalFormatting sqref="A460:A461">
    <cfRule type="cellIs" dxfId="537" priority="8890" stopIfTrue="1" operator="equal">
      <formula>"(空白)"</formula>
    </cfRule>
    <cfRule type="cellIs" dxfId="536" priority="8891" stopIfTrue="1" operator="equal">
      <formula>"/"</formula>
    </cfRule>
    <cfRule type="cellIs" dxfId="535" priority="8892" stopIfTrue="1" operator="equal">
      <formula>0</formula>
    </cfRule>
  </conditionalFormatting>
  <conditionalFormatting sqref="A473:A474">
    <cfRule type="cellIs" dxfId="534" priority="16000" stopIfTrue="1" operator="equal">
      <formula>"(空白)"</formula>
    </cfRule>
    <cfRule type="cellIs" dxfId="533" priority="16001" stopIfTrue="1" operator="equal">
      <formula>"/"</formula>
    </cfRule>
    <cfRule type="cellIs" dxfId="532" priority="16002" stopIfTrue="1" operator="equal">
      <formula>0</formula>
    </cfRule>
  </conditionalFormatting>
  <conditionalFormatting sqref="B64:B68">
    <cfRule type="cellIs" dxfId="531" priority="21889" stopIfTrue="1" operator="equal">
      <formula>"(空白)"</formula>
    </cfRule>
    <cfRule type="cellIs" dxfId="530" priority="21890" stopIfTrue="1" operator="equal">
      <formula>"/"</formula>
    </cfRule>
    <cfRule type="cellIs" dxfId="529" priority="21891" stopIfTrue="1" operator="equal">
      <formula>0</formula>
    </cfRule>
  </conditionalFormatting>
  <conditionalFormatting sqref="B65:B66">
    <cfRule type="cellIs" dxfId="528" priority="21877" stopIfTrue="1" operator="equal">
      <formula>"(空白)"</formula>
    </cfRule>
    <cfRule type="cellIs" dxfId="527" priority="21878" stopIfTrue="1" operator="equal">
      <formula>"/"</formula>
    </cfRule>
    <cfRule type="cellIs" dxfId="526" priority="21879" stopIfTrue="1" operator="equal">
      <formula>0</formula>
    </cfRule>
  </conditionalFormatting>
  <conditionalFormatting sqref="B67:B68">
    <cfRule type="cellIs" dxfId="525" priority="574" stopIfTrue="1" operator="equal">
      <formula>"(空白)"</formula>
    </cfRule>
    <cfRule type="cellIs" dxfId="524" priority="575" stopIfTrue="1" operator="equal">
      <formula>"/"</formula>
    </cfRule>
    <cfRule type="cellIs" dxfId="523" priority="576" stopIfTrue="1" operator="equal">
      <formula>0</formula>
    </cfRule>
    <cfRule type="cellIs" dxfId="522" priority="862" stopIfTrue="1" operator="equal">
      <formula>"(空白)"</formula>
    </cfRule>
    <cfRule type="cellIs" dxfId="521" priority="863" stopIfTrue="1" operator="equal">
      <formula>"/"</formula>
    </cfRule>
    <cfRule type="cellIs" dxfId="520" priority="864" stopIfTrue="1" operator="equal">
      <formula>0</formula>
    </cfRule>
    <cfRule type="cellIs" dxfId="519" priority="880" stopIfTrue="1" operator="equal">
      <formula>"(空白)"</formula>
    </cfRule>
    <cfRule type="cellIs" dxfId="518" priority="881" stopIfTrue="1" operator="equal">
      <formula>"/"</formula>
    </cfRule>
    <cfRule type="cellIs" dxfId="517" priority="882" stopIfTrue="1" operator="equal">
      <formula>0</formula>
    </cfRule>
    <cfRule type="cellIs" dxfId="516" priority="910" stopIfTrue="1" operator="equal">
      <formula>"(空白)"</formula>
    </cfRule>
    <cfRule type="cellIs" dxfId="515" priority="911" stopIfTrue="1" operator="equal">
      <formula>"/"</formula>
    </cfRule>
    <cfRule type="cellIs" dxfId="514" priority="912" stopIfTrue="1" operator="equal">
      <formula>0</formula>
    </cfRule>
    <cfRule type="cellIs" dxfId="513" priority="1186" stopIfTrue="1" operator="equal">
      <formula>"(空白)"</formula>
    </cfRule>
    <cfRule type="cellIs" dxfId="512" priority="1187" stopIfTrue="1" operator="equal">
      <formula>"/"</formula>
    </cfRule>
    <cfRule type="cellIs" dxfId="511" priority="1188" stopIfTrue="1" operator="equal">
      <formula>0</formula>
    </cfRule>
    <cfRule type="cellIs" dxfId="510" priority="1321" stopIfTrue="1" operator="equal">
      <formula>"(空白)"</formula>
    </cfRule>
    <cfRule type="cellIs" dxfId="509" priority="1322" stopIfTrue="1" operator="equal">
      <formula>"/"</formula>
    </cfRule>
    <cfRule type="cellIs" dxfId="508" priority="1323" stopIfTrue="1" operator="equal">
      <formula>0</formula>
    </cfRule>
    <cfRule type="cellIs" dxfId="507" priority="1411" stopIfTrue="1" operator="equal">
      <formula>"(空白)"</formula>
    </cfRule>
    <cfRule type="cellIs" dxfId="506" priority="1412" stopIfTrue="1" operator="equal">
      <formula>"/"</formula>
    </cfRule>
    <cfRule type="cellIs" dxfId="505" priority="1413" stopIfTrue="1" operator="equal">
      <formula>0</formula>
    </cfRule>
    <cfRule type="cellIs" dxfId="504" priority="2314" stopIfTrue="1" operator="equal">
      <formula>"(空白)"</formula>
    </cfRule>
    <cfRule type="cellIs" dxfId="503" priority="2315" stopIfTrue="1" operator="equal">
      <formula>"/"</formula>
    </cfRule>
    <cfRule type="cellIs" dxfId="502" priority="2316" stopIfTrue="1" operator="equal">
      <formula>0</formula>
    </cfRule>
    <cfRule type="cellIs" dxfId="501" priority="2728" stopIfTrue="1" operator="equal">
      <formula>"(空白)"</formula>
    </cfRule>
    <cfRule type="cellIs" dxfId="500" priority="2729" stopIfTrue="1" operator="equal">
      <formula>"/"</formula>
    </cfRule>
    <cfRule type="cellIs" dxfId="499" priority="2730" stopIfTrue="1" operator="equal">
      <formula>0</formula>
    </cfRule>
    <cfRule type="cellIs" dxfId="498" priority="2875" stopIfTrue="1" operator="equal">
      <formula>"(空白)"</formula>
    </cfRule>
    <cfRule type="cellIs" dxfId="497" priority="2876" stopIfTrue="1" operator="equal">
      <formula>"/"</formula>
    </cfRule>
    <cfRule type="cellIs" dxfId="496" priority="2877" stopIfTrue="1" operator="equal">
      <formula>0</formula>
    </cfRule>
  </conditionalFormatting>
  <conditionalFormatting sqref="B96:B98">
    <cfRule type="cellIs" dxfId="495" priority="5170" stopIfTrue="1" operator="equal">
      <formula>"(空白)"</formula>
    </cfRule>
    <cfRule type="cellIs" dxfId="494" priority="5171" stopIfTrue="1" operator="equal">
      <formula>"/"</formula>
    </cfRule>
    <cfRule type="cellIs" dxfId="493" priority="5172" stopIfTrue="1" operator="equal">
      <formula>0</formula>
    </cfRule>
  </conditionalFormatting>
  <conditionalFormatting sqref="B108:B110">
    <cfRule type="cellIs" dxfId="492" priority="2569" stopIfTrue="1" operator="equal">
      <formula>"(空白)"</formula>
    </cfRule>
    <cfRule type="cellIs" dxfId="491" priority="2570" stopIfTrue="1" operator="equal">
      <formula>"/"</formula>
    </cfRule>
    <cfRule type="cellIs" dxfId="490" priority="2571" stopIfTrue="1" operator="equal">
      <formula>0</formula>
    </cfRule>
  </conditionalFormatting>
  <conditionalFormatting sqref="B129:B133">
    <cfRule type="cellIs" dxfId="489" priority="520" stopIfTrue="1" operator="equal">
      <formula>"(空白)"</formula>
    </cfRule>
    <cfRule type="cellIs" dxfId="488" priority="521" stopIfTrue="1" operator="equal">
      <formula>"/"</formula>
    </cfRule>
    <cfRule type="cellIs" dxfId="487" priority="522" stopIfTrue="1" operator="equal">
      <formula>0</formula>
    </cfRule>
  </conditionalFormatting>
  <conditionalFormatting sqref="B150:B151">
    <cfRule type="cellIs" dxfId="486" priority="2602" stopIfTrue="1" operator="equal">
      <formula>"(空白)"</formula>
    </cfRule>
    <cfRule type="cellIs" dxfId="485" priority="2603" stopIfTrue="1" operator="equal">
      <formula>"/"</formula>
    </cfRule>
    <cfRule type="cellIs" dxfId="484" priority="2604" stopIfTrue="1" operator="equal">
      <formula>0</formula>
    </cfRule>
  </conditionalFormatting>
  <conditionalFormatting sqref="B201:B202">
    <cfRule type="cellIs" dxfId="483" priority="3235" stopIfTrue="1" operator="equal">
      <formula>"(空白)"</formula>
    </cfRule>
    <cfRule type="cellIs" dxfId="482" priority="3236" stopIfTrue="1" operator="equal">
      <formula>"/"</formula>
    </cfRule>
    <cfRule type="cellIs" dxfId="481" priority="3237" stopIfTrue="1" operator="equal">
      <formula>0</formula>
    </cfRule>
  </conditionalFormatting>
  <conditionalFormatting sqref="B215:B217">
    <cfRule type="cellIs" dxfId="480" priority="3238" stopIfTrue="1" operator="equal">
      <formula>"(空白)"</formula>
    </cfRule>
    <cfRule type="cellIs" dxfId="479" priority="3239" stopIfTrue="1" operator="equal">
      <formula>"/"</formula>
    </cfRule>
    <cfRule type="cellIs" dxfId="478" priority="3240" stopIfTrue="1" operator="equal">
      <formula>0</formula>
    </cfRule>
  </conditionalFormatting>
  <conditionalFormatting sqref="B254:B255">
    <cfRule type="cellIs" dxfId="477" priority="2620" stopIfTrue="1" operator="equal">
      <formula>"(空白)"</formula>
    </cfRule>
    <cfRule type="cellIs" dxfId="476" priority="2621" stopIfTrue="1" operator="equal">
      <formula>"/"</formula>
    </cfRule>
    <cfRule type="cellIs" dxfId="475" priority="2622" stopIfTrue="1" operator="equal">
      <formula>0</formula>
    </cfRule>
  </conditionalFormatting>
  <conditionalFormatting sqref="B310:B314">
    <cfRule type="cellIs" dxfId="474" priority="6874" stopIfTrue="1" operator="equal">
      <formula>"(空白)"</formula>
    </cfRule>
    <cfRule type="cellIs" dxfId="473" priority="6875" stopIfTrue="1" operator="equal">
      <formula>"/"</formula>
    </cfRule>
    <cfRule type="cellIs" dxfId="472" priority="6876" stopIfTrue="1" operator="equal">
      <formula>0</formula>
    </cfRule>
  </conditionalFormatting>
  <conditionalFormatting sqref="B363:B364">
    <cfRule type="cellIs" dxfId="471" priority="21646" stopIfTrue="1" operator="equal">
      <formula>"(空白)"</formula>
    </cfRule>
    <cfRule type="cellIs" dxfId="470" priority="21647" stopIfTrue="1" operator="equal">
      <formula>"/"</formula>
    </cfRule>
    <cfRule type="cellIs" dxfId="469" priority="21648" stopIfTrue="1" operator="equal">
      <formula>0</formula>
    </cfRule>
  </conditionalFormatting>
  <conditionalFormatting sqref="B465:B471">
    <cfRule type="cellIs" dxfId="468" priority="514" stopIfTrue="1" operator="equal">
      <formula>"(空白)"</formula>
    </cfRule>
    <cfRule type="cellIs" dxfId="467" priority="515" stopIfTrue="1" operator="equal">
      <formula>"/"</formula>
    </cfRule>
    <cfRule type="cellIs" dxfId="466" priority="516" stopIfTrue="1" operator="equal">
      <formula>0</formula>
    </cfRule>
  </conditionalFormatting>
  <conditionalFormatting sqref="B480:B488">
    <cfRule type="cellIs" dxfId="465" priority="508" stopIfTrue="1" operator="equal">
      <formula>"(空白)"</formula>
    </cfRule>
    <cfRule type="cellIs" dxfId="464" priority="509" stopIfTrue="1" operator="equal">
      <formula>"/"</formula>
    </cfRule>
    <cfRule type="cellIs" dxfId="463" priority="510" stopIfTrue="1" operator="equal">
      <formula>0</formula>
    </cfRule>
  </conditionalFormatting>
  <conditionalFormatting sqref="C465:C466">
    <cfRule type="cellIs" dxfId="462" priority="3199" stopIfTrue="1" operator="equal">
      <formula>"(空白)"</formula>
    </cfRule>
    <cfRule type="cellIs" dxfId="461" priority="3200" stopIfTrue="1" operator="equal">
      <formula>"/"</formula>
    </cfRule>
    <cfRule type="cellIs" dxfId="460" priority="3201" stopIfTrue="1" operator="equal">
      <formula>0</formula>
    </cfRule>
  </conditionalFormatting>
  <conditionalFormatting sqref="C467:C469">
    <cfRule type="cellIs" dxfId="459" priority="3190" stopIfTrue="1" operator="equal">
      <formula>"(空白)"</formula>
    </cfRule>
    <cfRule type="cellIs" dxfId="458" priority="3191" stopIfTrue="1" operator="equal">
      <formula>"/"</formula>
    </cfRule>
    <cfRule type="cellIs" dxfId="457" priority="3192" stopIfTrue="1" operator="equal">
      <formula>0</formula>
    </cfRule>
  </conditionalFormatting>
  <conditionalFormatting sqref="D465:D466">
    <cfRule type="cellIs" dxfId="456" priority="3193" stopIfTrue="1" operator="equal">
      <formula>"(空白)"</formula>
    </cfRule>
    <cfRule type="cellIs" dxfId="455" priority="3194" stopIfTrue="1" operator="equal">
      <formula>"/"</formula>
    </cfRule>
    <cfRule type="cellIs" dxfId="454" priority="3195" stopIfTrue="1" operator="equal">
      <formula>0</formula>
    </cfRule>
  </conditionalFormatting>
  <conditionalFormatting sqref="D467:D469">
    <cfRule type="cellIs" dxfId="453" priority="3187" stopIfTrue="1" operator="equal">
      <formula>"(空白)"</formula>
    </cfRule>
    <cfRule type="cellIs" dxfId="452" priority="3188" stopIfTrue="1" operator="equal">
      <formula>"/"</formula>
    </cfRule>
    <cfRule type="cellIs" dxfId="451" priority="3189" stopIfTrue="1" operator="equal">
      <formula>0</formula>
    </cfRule>
  </conditionalFormatting>
  <conditionalFormatting sqref="E465:E467">
    <cfRule type="cellIs" dxfId="450" priority="3196" stopIfTrue="1" operator="equal">
      <formula>"(空白)"</formula>
    </cfRule>
    <cfRule type="cellIs" dxfId="449" priority="3197" stopIfTrue="1" operator="equal">
      <formula>"/"</formula>
    </cfRule>
    <cfRule type="cellIs" dxfId="448" priority="3198" stopIfTrue="1" operator="equal">
      <formula>0</formula>
    </cfRule>
  </conditionalFormatting>
  <conditionalFormatting sqref="E466:E467">
    <cfRule type="cellIs" dxfId="447" priority="3181" stopIfTrue="1" operator="equal">
      <formula>"(空白)"</formula>
    </cfRule>
    <cfRule type="cellIs" dxfId="446" priority="3182" stopIfTrue="1" operator="equal">
      <formula>"/"</formula>
    </cfRule>
    <cfRule type="cellIs" dxfId="445" priority="3183" stopIfTrue="1" operator="equal">
      <formula>0</formula>
    </cfRule>
  </conditionalFormatting>
  <conditionalFormatting sqref="E482:E483">
    <cfRule type="cellIs" dxfId="444" priority="223" stopIfTrue="1" operator="equal">
      <formula>"(空白)"</formula>
    </cfRule>
    <cfRule type="cellIs" dxfId="443" priority="224" stopIfTrue="1" operator="equal">
      <formula>"/"</formula>
    </cfRule>
    <cfRule type="cellIs" dxfId="442" priority="225" stopIfTrue="1" operator="equal">
      <formula>0</formula>
    </cfRule>
  </conditionalFormatting>
  <conditionalFormatting sqref="E486:E488">
    <cfRule type="cellIs" dxfId="441" priority="226" stopIfTrue="1" operator="equal">
      <formula>"(空白)"</formula>
    </cfRule>
    <cfRule type="cellIs" dxfId="440" priority="227" stopIfTrue="1" operator="equal">
      <formula>"/"</formula>
    </cfRule>
    <cfRule type="cellIs" dxfId="439" priority="228" stopIfTrue="1" operator="equal">
      <formula>0</formula>
    </cfRule>
  </conditionalFormatting>
  <conditionalFormatting sqref="E495:E496">
    <cfRule type="cellIs" dxfId="438" priority="229" stopIfTrue="1" operator="equal">
      <formula>"(空白)"</formula>
    </cfRule>
    <cfRule type="cellIs" dxfId="437" priority="230" stopIfTrue="1" operator="equal">
      <formula>"/"</formula>
    </cfRule>
    <cfRule type="cellIs" dxfId="436" priority="231" stopIfTrue="1" operator="equal">
      <formula>0</formula>
    </cfRule>
    <cfRule type="cellIs" dxfId="435" priority="232" stopIfTrue="1" operator="equal">
      <formula>"(空白)"</formula>
    </cfRule>
    <cfRule type="cellIs" dxfId="434" priority="233" stopIfTrue="1" operator="equal">
      <formula>"/"</formula>
    </cfRule>
    <cfRule type="cellIs" dxfId="433" priority="234" stopIfTrue="1" operator="equal">
      <formula>0</formula>
    </cfRule>
  </conditionalFormatting>
  <conditionalFormatting sqref="F48:F51">
    <cfRule type="cellIs" dxfId="432" priority="14728" stopIfTrue="1" operator="equal">
      <formula>"(空白)"</formula>
    </cfRule>
    <cfRule type="cellIs" dxfId="431" priority="14729" stopIfTrue="1" operator="equal">
      <formula>"/"</formula>
    </cfRule>
    <cfRule type="cellIs" dxfId="430" priority="14730" stopIfTrue="1" operator="equal">
      <formula>0</formula>
    </cfRule>
  </conditionalFormatting>
  <conditionalFormatting sqref="F49:F51">
    <cfRule type="cellIs" dxfId="429" priority="6631" stopIfTrue="1" operator="equal">
      <formula>"(空白)"</formula>
    </cfRule>
    <cfRule type="cellIs" dxfId="428" priority="6632" stopIfTrue="1" operator="equal">
      <formula>"/"</formula>
    </cfRule>
    <cfRule type="cellIs" dxfId="427" priority="6633" stopIfTrue="1" operator="equal">
      <formula>0</formula>
    </cfRule>
    <cfRule type="cellIs" dxfId="426" priority="6979" stopIfTrue="1" operator="equal">
      <formula>"(空白)"</formula>
    </cfRule>
    <cfRule type="cellIs" dxfId="425" priority="6980" stopIfTrue="1" operator="equal">
      <formula>"/"</formula>
    </cfRule>
    <cfRule type="cellIs" dxfId="424" priority="6981" stopIfTrue="1" operator="equal">
      <formula>0</formula>
    </cfRule>
  </conditionalFormatting>
  <conditionalFormatting sqref="F63:F64">
    <cfRule type="cellIs" dxfId="423" priority="22150" stopIfTrue="1" operator="equal">
      <formula>"(空白)"</formula>
    </cfRule>
    <cfRule type="cellIs" dxfId="422" priority="22151" stopIfTrue="1" operator="equal">
      <formula>"/"</formula>
    </cfRule>
    <cfRule type="cellIs" dxfId="421" priority="22152" stopIfTrue="1" operator="equal">
      <formula>0</formula>
    </cfRule>
  </conditionalFormatting>
  <conditionalFormatting sqref="F88:F94">
    <cfRule type="cellIs" dxfId="420" priority="4381" stopIfTrue="1" operator="equal">
      <formula>"(空白)"</formula>
    </cfRule>
    <cfRule type="cellIs" dxfId="419" priority="4382" stopIfTrue="1" operator="equal">
      <formula>"/"</formula>
    </cfRule>
    <cfRule type="cellIs" dxfId="418" priority="4383" stopIfTrue="1" operator="equal">
      <formula>0</formula>
    </cfRule>
  </conditionalFormatting>
  <conditionalFormatting sqref="F95:F98">
    <cfRule type="cellIs" dxfId="417" priority="21781" stopIfTrue="1" operator="equal">
      <formula>"(空白)"</formula>
    </cfRule>
    <cfRule type="cellIs" dxfId="416" priority="21782" stopIfTrue="1" operator="equal">
      <formula>"/"</formula>
    </cfRule>
    <cfRule type="cellIs" dxfId="415" priority="21783" stopIfTrue="1" operator="equal">
      <formula>0</formula>
    </cfRule>
  </conditionalFormatting>
  <conditionalFormatting sqref="F264:F265">
    <cfRule type="cellIs" dxfId="414" priority="5617" stopIfTrue="1" operator="equal">
      <formula>"(空白)"</formula>
    </cfRule>
    <cfRule type="cellIs" dxfId="413" priority="5618" stopIfTrue="1" operator="equal">
      <formula>"/"</formula>
    </cfRule>
    <cfRule type="cellIs" dxfId="412" priority="5619" stopIfTrue="1" operator="equal">
      <formula>0</formula>
    </cfRule>
  </conditionalFormatting>
  <conditionalFormatting sqref="F386:F389">
    <cfRule type="cellIs" dxfId="411" priority="21790" stopIfTrue="1" operator="equal">
      <formula>"(空白)"</formula>
    </cfRule>
    <cfRule type="cellIs" dxfId="410" priority="21791" stopIfTrue="1" operator="equal">
      <formula>"/"</formula>
    </cfRule>
    <cfRule type="cellIs" dxfId="409" priority="21792" stopIfTrue="1" operator="equal">
      <formula>0</formula>
    </cfRule>
  </conditionalFormatting>
  <conditionalFormatting sqref="F447:F448">
    <cfRule type="cellIs" dxfId="408" priority="21730" stopIfTrue="1" operator="equal">
      <formula>"(空白)"</formula>
    </cfRule>
    <cfRule type="cellIs" dxfId="407" priority="21731" stopIfTrue="1" operator="equal">
      <formula>"/"</formula>
    </cfRule>
    <cfRule type="cellIs" dxfId="406" priority="21732" stopIfTrue="1" operator="equal">
      <formula>0</formula>
    </cfRule>
  </conditionalFormatting>
  <conditionalFormatting sqref="F482:F483">
    <cfRule type="cellIs" dxfId="405" priority="8929" stopIfTrue="1" operator="equal">
      <formula>"(空白)"</formula>
    </cfRule>
    <cfRule type="cellIs" dxfId="404" priority="8930" stopIfTrue="1" operator="equal">
      <formula>"/"</formula>
    </cfRule>
    <cfRule type="cellIs" dxfId="403" priority="8931" stopIfTrue="1" operator="equal">
      <formula>0</formula>
    </cfRule>
  </conditionalFormatting>
  <conditionalFormatting sqref="F485:F486">
    <cfRule type="cellIs" dxfId="402" priority="19993" stopIfTrue="1" operator="equal">
      <formula>"(空白)"</formula>
    </cfRule>
    <cfRule type="cellIs" dxfId="401" priority="19994" stopIfTrue="1" operator="equal">
      <formula>"/"</formula>
    </cfRule>
    <cfRule type="cellIs" dxfId="400" priority="19995" stopIfTrue="1" operator="equal">
      <formula>0</formula>
    </cfRule>
    <cfRule type="cellIs" dxfId="399" priority="19996" stopIfTrue="1" operator="equal">
      <formula>"(空白)"</formula>
    </cfRule>
    <cfRule type="cellIs" dxfId="398" priority="19997" stopIfTrue="1" operator="equal">
      <formula>"/"</formula>
    </cfRule>
    <cfRule type="cellIs" dxfId="397" priority="19998" stopIfTrue="1" operator="equal">
      <formula>0</formula>
    </cfRule>
  </conditionalFormatting>
  <conditionalFormatting sqref="H48:H51">
    <cfRule type="cellIs" dxfId="396" priority="838" stopIfTrue="1" operator="equal">
      <formula>"(空白)"</formula>
    </cfRule>
    <cfRule type="cellIs" dxfId="395" priority="839" stopIfTrue="1" operator="equal">
      <formula>"/"</formula>
    </cfRule>
    <cfRule type="cellIs" dxfId="394" priority="840" stopIfTrue="1" operator="equal">
      <formula>0</formula>
    </cfRule>
  </conditionalFormatting>
  <conditionalFormatting sqref="H63:H68">
    <cfRule type="cellIs" dxfId="393" priority="835" stopIfTrue="1" operator="equal">
      <formula>"(空白)"</formula>
    </cfRule>
    <cfRule type="cellIs" dxfId="392" priority="836" stopIfTrue="1" operator="equal">
      <formula>"/"</formula>
    </cfRule>
    <cfRule type="cellIs" dxfId="391" priority="837" stopIfTrue="1" operator="equal">
      <formula>0</formula>
    </cfRule>
  </conditionalFormatting>
  <conditionalFormatting sqref="H85:H94">
    <cfRule type="cellIs" dxfId="390" priority="826" stopIfTrue="1" operator="equal">
      <formula>"(空白)"</formula>
    </cfRule>
    <cfRule type="cellIs" dxfId="389" priority="827" stopIfTrue="1" operator="equal">
      <formula>"/"</formula>
    </cfRule>
    <cfRule type="cellIs" dxfId="388" priority="828" stopIfTrue="1" operator="equal">
      <formula>0</formula>
    </cfRule>
  </conditionalFormatting>
  <conditionalFormatting sqref="H153:H156">
    <cfRule type="cellIs" dxfId="387" priority="775" stopIfTrue="1" operator="equal">
      <formula>"(空白)"</formula>
    </cfRule>
    <cfRule type="cellIs" dxfId="386" priority="776" stopIfTrue="1" operator="equal">
      <formula>"/"</formula>
    </cfRule>
    <cfRule type="cellIs" dxfId="385" priority="777" stopIfTrue="1" operator="equal">
      <formula>0</formula>
    </cfRule>
  </conditionalFormatting>
  <conditionalFormatting sqref="H191:H194">
    <cfRule type="cellIs" dxfId="384" priority="745" stopIfTrue="1" operator="equal">
      <formula>"(空白)"</formula>
    </cfRule>
    <cfRule type="cellIs" dxfId="383" priority="746" stopIfTrue="1" operator="equal">
      <formula>"/"</formula>
    </cfRule>
    <cfRule type="cellIs" dxfId="382" priority="747" stopIfTrue="1" operator="equal">
      <formula>0</formula>
    </cfRule>
  </conditionalFormatting>
  <conditionalFormatting sqref="H201:H202">
    <cfRule type="cellIs" dxfId="381" priority="733" stopIfTrue="1" operator="equal">
      <formula>"(空白)"</formula>
    </cfRule>
    <cfRule type="cellIs" dxfId="380" priority="734" stopIfTrue="1" operator="equal">
      <formula>"/"</formula>
    </cfRule>
    <cfRule type="cellIs" dxfId="379" priority="735" stopIfTrue="1" operator="equal">
      <formula>0</formula>
    </cfRule>
  </conditionalFormatting>
  <conditionalFormatting sqref="H215:H217">
    <cfRule type="cellIs" dxfId="378" priority="718" stopIfTrue="1" operator="equal">
      <formula>"(空白)"</formula>
    </cfRule>
    <cfRule type="cellIs" dxfId="377" priority="719" stopIfTrue="1" operator="equal">
      <formula>"/"</formula>
    </cfRule>
    <cfRule type="cellIs" dxfId="376" priority="720" stopIfTrue="1" operator="equal">
      <formula>0</formula>
    </cfRule>
  </conditionalFormatting>
  <conditionalFormatting sqref="H295:H302">
    <cfRule type="cellIs" dxfId="375" priority="661" stopIfTrue="1" operator="equal">
      <formula>"(空白)"</formula>
    </cfRule>
    <cfRule type="cellIs" dxfId="374" priority="662" stopIfTrue="1" operator="equal">
      <formula>"/"</formula>
    </cfRule>
    <cfRule type="cellIs" dxfId="373" priority="663" stopIfTrue="1" operator="equal">
      <formula>0</formula>
    </cfRule>
  </conditionalFormatting>
  <conditionalFormatting sqref="H304:H307">
    <cfRule type="cellIs" dxfId="372" priority="11395" stopIfTrue="1" operator="equal">
      <formula>"(空白)"</formula>
    </cfRule>
    <cfRule type="cellIs" dxfId="371" priority="11396" stopIfTrue="1" operator="equal">
      <formula>"/"</formula>
    </cfRule>
    <cfRule type="cellIs" dxfId="370" priority="11397" stopIfTrue="1" operator="equal">
      <formula>0</formula>
    </cfRule>
  </conditionalFormatting>
  <conditionalFormatting sqref="H340:H341">
    <cfRule type="cellIs" dxfId="369" priority="649" stopIfTrue="1" operator="equal">
      <formula>"(空白)"</formula>
    </cfRule>
    <cfRule type="cellIs" dxfId="368" priority="650" stopIfTrue="1" operator="equal">
      <formula>"/"</formula>
    </cfRule>
    <cfRule type="cellIs" dxfId="367" priority="651" stopIfTrue="1" operator="equal">
      <formula>0</formula>
    </cfRule>
  </conditionalFormatting>
  <conditionalFormatting sqref="H358:H360">
    <cfRule type="cellIs" dxfId="366" priority="646" stopIfTrue="1" operator="equal">
      <formula>"(空白)"</formula>
    </cfRule>
    <cfRule type="cellIs" dxfId="365" priority="647" stopIfTrue="1" operator="equal">
      <formula>"/"</formula>
    </cfRule>
    <cfRule type="cellIs" dxfId="364" priority="648" stopIfTrue="1" operator="equal">
      <formula>0</formula>
    </cfRule>
  </conditionalFormatting>
  <conditionalFormatting sqref="H370:H373">
    <cfRule type="cellIs" dxfId="363" priority="619" stopIfTrue="1" operator="equal">
      <formula>"(空白)"</formula>
    </cfRule>
    <cfRule type="cellIs" dxfId="362" priority="620" stopIfTrue="1" operator="equal">
      <formula>"/"</formula>
    </cfRule>
    <cfRule type="cellIs" dxfId="361" priority="621" stopIfTrue="1" operator="equal">
      <formula>0</formula>
    </cfRule>
  </conditionalFormatting>
  <conditionalFormatting sqref="H406:H414">
    <cfRule type="cellIs" dxfId="360" priority="613" stopIfTrue="1" operator="equal">
      <formula>"(空白)"</formula>
    </cfRule>
    <cfRule type="cellIs" dxfId="359" priority="614" stopIfTrue="1" operator="equal">
      <formula>"/"</formula>
    </cfRule>
    <cfRule type="cellIs" dxfId="358" priority="615" stopIfTrue="1" operator="equal">
      <formula>0</formula>
    </cfRule>
  </conditionalFormatting>
  <conditionalFormatting sqref="H447:H448">
    <cfRule type="cellIs" dxfId="357" priority="601" stopIfTrue="1" operator="equal">
      <formula>"(空白)"</formula>
    </cfRule>
    <cfRule type="cellIs" dxfId="356" priority="602" stopIfTrue="1" operator="equal">
      <formula>"/"</formula>
    </cfRule>
    <cfRule type="cellIs" dxfId="355" priority="603" stopIfTrue="1" operator="equal">
      <formula>0</formula>
    </cfRule>
  </conditionalFormatting>
  <conditionalFormatting sqref="H448:H458">
    <cfRule type="cellIs" dxfId="354" priority="604" stopIfTrue="1" operator="equal">
      <formula>"(空白)"</formula>
    </cfRule>
    <cfRule type="cellIs" dxfId="353" priority="605" stopIfTrue="1" operator="equal">
      <formula>"/"</formula>
    </cfRule>
    <cfRule type="cellIs" dxfId="352" priority="606" stopIfTrue="1" operator="equal">
      <formula>0</formula>
    </cfRule>
  </conditionalFormatting>
  <conditionalFormatting sqref="H465:H466">
    <cfRule type="cellIs" dxfId="351" priority="598" stopIfTrue="1" operator="equal">
      <formula>"(空白)"</formula>
    </cfRule>
    <cfRule type="cellIs" dxfId="350" priority="599" stopIfTrue="1" operator="equal">
      <formula>"/"</formula>
    </cfRule>
    <cfRule type="cellIs" dxfId="349" priority="600" stopIfTrue="1" operator="equal">
      <formula>0</formula>
    </cfRule>
  </conditionalFormatting>
  <conditionalFormatting sqref="H480:H488">
    <cfRule type="cellIs" dxfId="348" priority="592" stopIfTrue="1" operator="equal">
      <formula>"(空白)"</formula>
    </cfRule>
    <cfRule type="cellIs" dxfId="347" priority="593" stopIfTrue="1" operator="equal">
      <formula>"/"</formula>
    </cfRule>
    <cfRule type="cellIs" dxfId="346" priority="594" stopIfTrue="1" operator="equal">
      <formula>0</formula>
    </cfRule>
  </conditionalFormatting>
  <conditionalFormatting sqref="H495:H496">
    <cfRule type="cellIs" dxfId="345" priority="589" stopIfTrue="1" operator="equal">
      <formula>"(空白)"</formula>
    </cfRule>
    <cfRule type="cellIs" dxfId="344" priority="590" stopIfTrue="1" operator="equal">
      <formula>"/"</formula>
    </cfRule>
    <cfRule type="cellIs" dxfId="343" priority="591" stopIfTrue="1" operator="equal">
      <formula>0</formula>
    </cfRule>
  </conditionalFormatting>
  <conditionalFormatting sqref="J37:J39">
    <cfRule type="cellIs" dxfId="342" priority="43" stopIfTrue="1" operator="equal">
      <formula>"(空白)"</formula>
    </cfRule>
    <cfRule type="cellIs" dxfId="341" priority="44" stopIfTrue="1" operator="equal">
      <formula>"/"</formula>
    </cfRule>
    <cfRule type="cellIs" dxfId="340" priority="45" stopIfTrue="1" operator="equal">
      <formula>0</formula>
    </cfRule>
  </conditionalFormatting>
  <conditionalFormatting sqref="M37:M39">
    <cfRule type="cellIs" dxfId="339" priority="7786" stopIfTrue="1" operator="equal">
      <formula>"(空白)"</formula>
    </cfRule>
    <cfRule type="cellIs" dxfId="338" priority="7787" stopIfTrue="1" operator="equal">
      <formula>"/"</formula>
    </cfRule>
    <cfRule type="cellIs" dxfId="337" priority="7788" stopIfTrue="1" operator="equal">
      <formula>0</formula>
    </cfRule>
  </conditionalFormatting>
  <conditionalFormatting sqref="M101:M102">
    <cfRule type="cellIs" dxfId="336" priority="7735" stopIfTrue="1" operator="equal">
      <formula>"(空白)"</formula>
    </cfRule>
    <cfRule type="cellIs" dxfId="335" priority="7736" stopIfTrue="1" operator="equal">
      <formula>"/"</formula>
    </cfRule>
    <cfRule type="cellIs" dxfId="334" priority="7737" stopIfTrue="1" operator="equal">
      <formula>0</formula>
    </cfRule>
  </conditionalFormatting>
  <conditionalFormatting sqref="M108:M110">
    <cfRule type="cellIs" dxfId="333" priority="7732" stopIfTrue="1" operator="equal">
      <formula>"(空白)"</formula>
    </cfRule>
    <cfRule type="cellIs" dxfId="332" priority="7733" stopIfTrue="1" operator="equal">
      <formula>"/"</formula>
    </cfRule>
    <cfRule type="cellIs" dxfId="331" priority="7734" stopIfTrue="1" operator="equal">
      <formula>0</formula>
    </cfRule>
  </conditionalFormatting>
  <conditionalFormatting sqref="N49:N51">
    <cfRule type="cellIs" dxfId="330" priority="421" stopIfTrue="1" operator="equal">
      <formula>"(空白)"</formula>
    </cfRule>
    <cfRule type="cellIs" dxfId="329" priority="422" stopIfTrue="1" operator="equal">
      <formula>"/"</formula>
    </cfRule>
    <cfRule type="cellIs" dxfId="328" priority="423" stopIfTrue="1" operator="equal">
      <formula>0</formula>
    </cfRule>
  </conditionalFormatting>
  <conditionalFormatting sqref="N74:N76">
    <cfRule type="cellIs" dxfId="327" priority="7651" stopIfTrue="1" operator="equal">
      <formula>"(空白)"</formula>
    </cfRule>
    <cfRule type="cellIs" dxfId="326" priority="7652" stopIfTrue="1" operator="equal">
      <formula>"/"</formula>
    </cfRule>
    <cfRule type="cellIs" dxfId="325" priority="7653" stopIfTrue="1" operator="equal">
      <formula>0</formula>
    </cfRule>
  </conditionalFormatting>
  <conditionalFormatting sqref="N86:N87">
    <cfRule type="cellIs" dxfId="324" priority="7645" stopIfTrue="1" operator="equal">
      <formula>"(空白)"</formula>
    </cfRule>
    <cfRule type="cellIs" dxfId="323" priority="7646" stopIfTrue="1" operator="equal">
      <formula>"/"</formula>
    </cfRule>
    <cfRule type="cellIs" dxfId="322" priority="7647" stopIfTrue="1" operator="equal">
      <formula>0</formula>
    </cfRule>
  </conditionalFormatting>
  <conditionalFormatting sqref="N152:N156">
    <cfRule type="cellIs" dxfId="321" priority="7606" stopIfTrue="1" operator="equal">
      <formula>"(空白)"</formula>
    </cfRule>
    <cfRule type="cellIs" dxfId="320" priority="7607" stopIfTrue="1" operator="equal">
      <formula>"/"</formula>
    </cfRule>
    <cfRule type="cellIs" dxfId="319" priority="7608" stopIfTrue="1" operator="equal">
      <formula>0</formula>
    </cfRule>
  </conditionalFormatting>
  <conditionalFormatting sqref="A135:B135 A54:H54 A194:G194 J157:L160 I104:I122 J111:L113 J117:L119 M48:M51 A47:B51 A191:G191 A55 H135 M139 A139 H137:H138 G85 G88:G94 F86:G87 A86 F47:H47 A116 M116:N116 H115:H116 I69:I102 A10:A18 C92:C98 J85:J102 M86:M95 A22 A19:B20 F19:H20 F175:F176 A176:B176 G176 J162 A162:B162 F44 F30:H30 A30:B30 J104:L106 J124:L126 J122 K10:L10 H11 G12:H18 B231 A310:A314 C314 J300:L304 A342:C342 J291:L292 E314:G314 J250:L250 B307:F307 A308:F308 J365:L366 B241 B234 G311 A286:C286 A289:H289 C363:G364 G369 E312:G312 C312 A249 A266:B266 A265 A242:B244 E310:G310 J203:L205 J211:L212 A220:H220 F242:F245 H242:H244 A245 G242:G243 C242:E243 A252 A368:A369 C368 A256 G265 I338:L339 J318:L319 A295:A302 C297:C302 I293:L293 F368:G368 G358:G360 C358:C360 A357:A360 J354:L355 B295:B296 A283:C283 C278:C279 A278:A280 J275:L276 C272:C273 A271:A273 J239 A285 C285 E278:G280 E423:H424 A404 A405:C405 A421 A449:A458 A431:A440 J428:L429 C439:C440 E438 G437:G438 J498:L499 C432:C436 G431:G435 J420:L421 A423:A424 B381 A422:C422 A527 A406:A414 J403:L404 A429:B430 A444:B446 A417:H420 A399:H403 B477:F479 A463:B464 C490:H490 B475:F475 A526:H526 C446 C430 C464 C444:H444 C463:H463 C407:C414 A499:B500 A498 J477:L478 A494:A496 B433 C429:F429 C445:G445 C448:C458 E397:H397 A397:C397 A441:C441 E441:H441 F495:G496 A282 C282 C424 E502:G502 A284:B284 A321:B326 A254 A327 E311 I176:J176 E396:G396 A87:B95 A247:B248 J108:J110 J115:J116 J139:J156 J200:J202 J207:J208 J278:L289 I295:L299 I294 J310:L315 J357:L362 J406:L417 J423:L425 J431:L441 J480:L492 J494:L496 J502:L502 F49:G51 F11:F17 A192:B193 G192:G193 B12:B18 F448:G458 E281:E282 F282:G282 F439:G440 E283:G286 E357:F360 G295:G302 J241 E271:H273 E295:E302 E406:G414 E431:F436 J210">
    <cfRule type="cellIs" dxfId="318" priority="22819" stopIfTrue="1" operator="equal">
      <formula>"(空白)"</formula>
    </cfRule>
    <cfRule type="cellIs" dxfId="317" priority="22820" stopIfTrue="1" operator="equal">
      <formula>"/"</formula>
    </cfRule>
    <cfRule type="cellIs" dxfId="316" priority="22821" stopIfTrue="1" operator="equal">
      <formula>0</formula>
    </cfRule>
  </conditionalFormatting>
  <conditionalFormatting sqref="E10 J242:L243 F266:G266 I236:I237 I238:J238 I389:L394 A384:A389 C384:C390 F391:G391 I388:J388 B383 B390 F252:G252 F254:G254 J245:L245 E386:E390 J247:L249 F239:G241">
    <cfRule type="cellIs" dxfId="315" priority="7486" stopIfTrue="1" operator="equal">
      <formula>"(空白)"</formula>
    </cfRule>
    <cfRule type="cellIs" dxfId="314" priority="7487" stopIfTrue="1" operator="equal">
      <formula>"/"</formula>
    </cfRule>
    <cfRule type="cellIs" dxfId="313" priority="7488" stopIfTrue="1" operator="equal">
      <formula>0</formula>
    </cfRule>
  </conditionalFormatting>
  <conditionalFormatting sqref="B11 A370:A373 C370:C373 A448 J444:L445 B396:C396 J395:L400 C394:C395 I239 J254:L256 I254:I257 A257:B259 C257:E258 H257:H259 F257:F259 I258:L258 G257:G258 J266:L267 I266:I292 J269:L269 A268:H269 G467 F471:F472 J462:L463 C470:D472 I259 J271:L273 J447:L459 J465:L467 I376 F370:G373 G470:G472 A466:A472 J470:L476 I247:I250 E447:E458 I241:I245">
    <cfRule type="cellIs" dxfId="312" priority="4666" stopIfTrue="1" operator="equal">
      <formula>"(空白)"</formula>
    </cfRule>
    <cfRule type="cellIs" dxfId="311" priority="4667" stopIfTrue="1" operator="equal">
      <formula>"/"</formula>
    </cfRule>
    <cfRule type="cellIs" dxfId="310" priority="4668" stopIfTrue="1" operator="equal">
      <formula>0</formula>
    </cfRule>
  </conditionalFormatting>
  <conditionalFormatting sqref="K11:L11 J307:L308 I300:I337">
    <cfRule type="cellIs" dxfId="309" priority="244" stopIfTrue="1" operator="equal">
      <formula>"(空白)"</formula>
    </cfRule>
    <cfRule type="cellIs" dxfId="308" priority="245" stopIfTrue="1" operator="equal">
      <formula>"/"</formula>
    </cfRule>
    <cfRule type="cellIs" dxfId="307" priority="246" stopIfTrue="1" operator="equal">
      <formula>0</formula>
    </cfRule>
  </conditionalFormatting>
  <conditionalFormatting sqref="I12:J12 I11">
    <cfRule type="cellIs" dxfId="306" priority="250" stopIfTrue="1" operator="equal">
      <formula>"(空白)"</formula>
    </cfRule>
    <cfRule type="cellIs" dxfId="305" priority="251" stopIfTrue="1" operator="equal">
      <formula>"/"</formula>
    </cfRule>
    <cfRule type="cellIs" dxfId="304" priority="252" stopIfTrue="1" operator="equal">
      <formula>0</formula>
    </cfRule>
  </conditionalFormatting>
  <conditionalFormatting sqref="I13:N13 M12:N12">
    <cfRule type="cellIs" dxfId="303" priority="247" stopIfTrue="1" operator="equal">
      <formula>"(空白)"</formula>
    </cfRule>
    <cfRule type="cellIs" dxfId="302" priority="248" stopIfTrue="1" operator="equal">
      <formula>"/"</formula>
    </cfRule>
    <cfRule type="cellIs" dxfId="301" priority="249" stopIfTrue="1" operator="equal">
      <formula>0</formula>
    </cfRule>
  </conditionalFormatting>
  <conditionalFormatting sqref="I14:J21">
    <cfRule type="cellIs" dxfId="300" priority="241" stopIfTrue="1" operator="equal">
      <formula>"(空白)"</formula>
    </cfRule>
    <cfRule type="cellIs" dxfId="299" priority="242" stopIfTrue="1" operator="equal">
      <formula>"/"</formula>
    </cfRule>
    <cfRule type="cellIs" dxfId="298" priority="243" stopIfTrue="1" operator="equal">
      <formula>0</formula>
    </cfRule>
  </conditionalFormatting>
  <conditionalFormatting sqref="K14:N21">
    <cfRule type="cellIs" dxfId="297" priority="238" stopIfTrue="1" operator="equal">
      <formula>"(空白)"</formula>
    </cfRule>
    <cfRule type="cellIs" dxfId="296" priority="239" stopIfTrue="1" operator="equal">
      <formula>"/"</formula>
    </cfRule>
    <cfRule type="cellIs" dxfId="295" priority="240" stopIfTrue="1" operator="equal">
      <formula>0</formula>
    </cfRule>
  </conditionalFormatting>
  <conditionalFormatting sqref="F18 H129:H133 J340:L351 E342:H342 I340:I367 I22:L27 J31:L35 J40:L42 A42:H42 I213:L213 J177:L181 J45:L45 A475:A488 A490:B493 I395:I467 A497:H497 J134:L137 E340:G341 A129:A133 A233:A237 I226:I234 J226:J235 F233:H236 J44 J47:L47 J46 J52:L55 J48:J51 J129:J133 I218:L220 I215:J217 I214 I221 I124:I162 M164:M172 I377:L387 J30 K29:N30 I30:I68 F164 I164:J175 A164:B173 G164:H169 K162:L166 I177:I183 J191:L198 I223:J223 A250:B251 G245:H245 I251:L251 I260:L264 G263:G264 A262:A264 H262:H264 C375:C382 A375:A382 F375:H376 I525:L534 I502 A239:A241 K222:L239 H238:H241 F250:F251 I470:I500 A328:B341 C322:C340 J321:L337 I504:L523 E504:H524 A504:C524 E369:F369 I368:L375 G247:H251 K241:L241 E377:H385 E320:F339 G321:H339 I185:I208 I210:I212">
    <cfRule type="cellIs" dxfId="294" priority="14737" stopIfTrue="1" operator="equal">
      <formula>"(空白)"</formula>
    </cfRule>
    <cfRule type="cellIs" dxfId="293" priority="14738" stopIfTrue="1" operator="equal">
      <formula>"/"</formula>
    </cfRule>
    <cfRule type="cellIs" dxfId="292" priority="14739" stopIfTrue="1" operator="equal">
      <formula>0</formula>
    </cfRule>
  </conditionalFormatting>
  <conditionalFormatting sqref="F56:H62 G76:G80 F182 A74:A76 A185 B182 F161 C137:E137 B126:B127 C126:E126 C112:E113 A83:H83 C47:E47 C19:E19 C26:E27 A35:H35 F43 G74 G34:H34 A34 A43:B43 A73:B73 A180:A182 B180:H180 H107:H110 A161:B161 A84:B84 J74:J80 A188:H190 G29:J29 H182 J186:L189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4:B304 A221:B221 A222 A231 C271 C310 G226:G230 C295 G222 H221 F226:F227 A201:A202 A215:A217 G365:H365 C245:E245 H363:H364 H270 C213:E213 A363:A364 C198:E198 A213:B214 A198:B199 A348:H354 A290:H292 G213 H213:H214 A270:C270 E367:F367 A367:C367 C357 E356:F356 A356:C356 C321 A365:F366 G260 G357 H276:H277 A320:C320 E309:F309 F221:F222 H355:H356 A309:C309 A355:G355 E294:F294 F262:G262 A294:C294 F267:H267 A267:B267 E277:F277 A277:C277 E270:F270 B305:B306 A260 G307 F213:F214 G198:H198 A293 A276:G276 F198:F199 H199 H294 H309 H367 K268:L268 H319:H320 A319:G319 G477:H478 J497 H479 H464 H430 G491:G492 H491:H493 H422 H405 A447 H445:H446 E464 A390 G386:G390 H499:H500 C499:G499 F494:G494 G447 E437 E405:F405 E422:F422 C423 E430:F430 C431 A394 E446:F446 C500 F484:G484 C447 E500:F500 G485:G488 A529 C406 G480:G483 C491:F493 A227:B227 A226 A228:A229 A230:B230 F185:G185 A56:B62 B79 A36:B39 J57:J68 J183 F37:H39 G201:G202 F215:G217 C502 J185">
    <cfRule type="cellIs" dxfId="291" priority="22189" stopIfTrue="1" operator="equal">
      <formula>"(空白)"</formula>
    </cfRule>
    <cfRule type="cellIs" dxfId="290" priority="22190" stopIfTrue="1" operator="equal">
      <formula>"/"</formula>
    </cfRule>
    <cfRule type="cellIs" dxfId="289" priority="22191" stopIfTrue="1" operator="equal">
      <formula>0</formula>
    </cfRule>
  </conditionalFormatting>
  <conditionalFormatting sqref="A23:H24">
    <cfRule type="cellIs" dxfId="288" priority="21844" stopIfTrue="1" operator="equal">
      <formula>"(空白)"</formula>
    </cfRule>
    <cfRule type="cellIs" dxfId="287" priority="21845" stopIfTrue="1" operator="equal">
      <formula>"/"</formula>
    </cfRule>
    <cfRule type="cellIs" dxfId="286" priority="21846" stopIfTrue="1" operator="equal">
      <formula>0</formula>
    </cfRule>
  </conditionalFormatting>
  <conditionalFormatting sqref="K503:L503 K500:L500 K493:L493 K479:L479 K464:L464 K446:L446 K430:L430 K422:L422 K405:L405 K367:L367 K356:L356 K320:L320 K309:L309 K294:L294 K277:L277 K270:L270 K259:L259 K244:L244 K221:L221 K214:L214 K206:L206 K199:L199 K190:L190 K182:L182 K161:L161 K138:L138 K127:L127 K121:L121 K114:L114 K107:L107 K84:L84 K73:L73 K56:L56 K43:L43 K36:L36">
    <cfRule type="cellIs" dxfId="285" priority="424" stopIfTrue="1" operator="equal">
      <formula>"(空白)"</formula>
    </cfRule>
    <cfRule type="cellIs" dxfId="284" priority="425" stopIfTrue="1" operator="equal">
      <formula>"/"</formula>
    </cfRule>
    <cfRule type="cellIs" dxfId="283" priority="426" stopIfTrue="1" operator="equal">
      <formula>0</formula>
    </cfRule>
  </conditionalFormatting>
  <conditionalFormatting sqref="K37:L39">
    <cfRule type="cellIs" dxfId="282" priority="487" stopIfTrue="1" operator="equal">
      <formula>"(空白)"</formula>
    </cfRule>
    <cfRule type="cellIs" dxfId="281" priority="488" stopIfTrue="1" operator="equal">
      <formula>"/"</formula>
    </cfRule>
    <cfRule type="cellIs" dxfId="280" priority="489" stopIfTrue="1" operator="equal">
      <formula>0</formula>
    </cfRule>
  </conditionalFormatting>
  <conditionalFormatting sqref="A41:H41 M41:XFD41">
    <cfRule type="cellIs" dxfId="279" priority="17173" stopIfTrue="1" operator="equal">
      <formula>"(空白)"</formula>
    </cfRule>
    <cfRule type="cellIs" dxfId="278" priority="17174" stopIfTrue="1" operator="equal">
      <formula>"/"</formula>
    </cfRule>
    <cfRule type="cellIs" dxfId="277" priority="17175" stopIfTrue="1" operator="equal">
      <formula>0</formula>
    </cfRule>
  </conditionalFormatting>
  <conditionalFormatting sqref="A44:B44 F44:G44">
    <cfRule type="cellIs" dxfId="276" priority="18730" stopIfTrue="1" operator="equal">
      <formula>"(空白)"</formula>
    </cfRule>
    <cfRule type="cellIs" dxfId="275" priority="18731" stopIfTrue="1" operator="equal">
      <formula>"/"</formula>
    </cfRule>
    <cfRule type="cellIs" dxfId="274" priority="18732" stopIfTrue="1" operator="equal">
      <formula>0</formula>
    </cfRule>
  </conditionalFormatting>
  <conditionalFormatting sqref="A46:B46 G46">
    <cfRule type="cellIs" dxfId="273" priority="18712" stopIfTrue="1" operator="equal">
      <formula>"(空白)"</formula>
    </cfRule>
    <cfRule type="cellIs" dxfId="272" priority="18713" stopIfTrue="1" operator="equal">
      <formula>"/"</formula>
    </cfRule>
    <cfRule type="cellIs" dxfId="271" priority="18714" stopIfTrue="1" operator="equal">
      <formula>0</formula>
    </cfRule>
  </conditionalFormatting>
  <conditionalFormatting sqref="K48:L51">
    <cfRule type="cellIs" dxfId="270" priority="478" stopIfTrue="1" operator="equal">
      <formula>"(空白)"</formula>
    </cfRule>
    <cfRule type="cellIs" dxfId="269" priority="479" stopIfTrue="1" operator="equal">
      <formula>"/"</formula>
    </cfRule>
    <cfRule type="cellIs" dxfId="268" priority="480" stopIfTrue="1" operator="equal">
      <formula>0</formula>
    </cfRule>
  </conditionalFormatting>
  <conditionalFormatting sqref="A53:H53 M53:XFD53">
    <cfRule type="cellIs" dxfId="267" priority="17170" stopIfTrue="1" operator="equal">
      <formula>"(空白)"</formula>
    </cfRule>
    <cfRule type="cellIs" dxfId="266" priority="17171" stopIfTrue="1" operator="equal">
      <formula>"/"</formula>
    </cfRule>
    <cfRule type="cellIs" dxfId="265" priority="17172" stopIfTrue="1" operator="equal">
      <formula>0</formula>
    </cfRule>
  </conditionalFormatting>
  <conditionalFormatting sqref="K57:L68">
    <cfRule type="cellIs" dxfId="264" priority="475" stopIfTrue="1" operator="equal">
      <formula>"(空白)"</formula>
    </cfRule>
    <cfRule type="cellIs" dxfId="263" priority="476" stopIfTrue="1" operator="equal">
      <formula>"/"</formula>
    </cfRule>
    <cfRule type="cellIs" dxfId="262" priority="477" stopIfTrue="1" operator="equal">
      <formula>0</formula>
    </cfRule>
  </conditionalFormatting>
  <conditionalFormatting sqref="M57:M62 M65:M68">
    <cfRule type="cellIs" dxfId="261" priority="7759" stopIfTrue="1" operator="equal">
      <formula>"(空白)"</formula>
    </cfRule>
    <cfRule type="cellIs" dxfId="260" priority="7760" stopIfTrue="1" operator="equal">
      <formula>"/"</formula>
    </cfRule>
    <cfRule type="cellIs" dxfId="259" priority="7761" stopIfTrue="1" operator="equal">
      <formula>0</formula>
    </cfRule>
  </conditionalFormatting>
  <conditionalFormatting sqref="F74 F76:F80">
    <cfRule type="cellIs" dxfId="258" priority="6178" stopIfTrue="1" operator="equal">
      <formula>"(空白)"</formula>
    </cfRule>
    <cfRule type="cellIs" dxfId="257" priority="6179" stopIfTrue="1" operator="equal">
      <formula>"/"</formula>
    </cfRule>
    <cfRule type="cellIs" dxfId="256" priority="6180" stopIfTrue="1" operator="equal">
      <formula>0</formula>
    </cfRule>
  </conditionalFormatting>
  <conditionalFormatting sqref="H76:H80 H74">
    <cfRule type="cellIs" dxfId="255" priority="832" stopIfTrue="1" operator="equal">
      <formula>"(空白)"</formula>
    </cfRule>
    <cfRule type="cellIs" dxfId="254" priority="833" stopIfTrue="1" operator="equal">
      <formula>"/"</formula>
    </cfRule>
    <cfRule type="cellIs" dxfId="253" priority="834" stopIfTrue="1" operator="equal">
      <formula>0</formula>
    </cfRule>
  </conditionalFormatting>
  <conditionalFormatting sqref="M80 M74:M78">
    <cfRule type="cellIs" dxfId="252" priority="7756" stopIfTrue="1" operator="equal">
      <formula>"(空白)"</formula>
    </cfRule>
    <cfRule type="cellIs" dxfId="251" priority="7757" stopIfTrue="1" operator="equal">
      <formula>"/"</formula>
    </cfRule>
    <cfRule type="cellIs" dxfId="250" priority="7758" stopIfTrue="1" operator="equal">
      <formula>0</formula>
    </cfRule>
  </conditionalFormatting>
  <conditionalFormatting sqref="K75:L76">
    <cfRule type="cellIs" dxfId="249" priority="7018" stopIfTrue="1" operator="equal">
      <formula>"(空白)"</formula>
    </cfRule>
    <cfRule type="cellIs" dxfId="248" priority="7019" stopIfTrue="1" operator="equal">
      <formula>"/"</formula>
    </cfRule>
    <cfRule type="cellIs" dxfId="247" priority="7020" stopIfTrue="1" operator="equal">
      <formula>0</formula>
    </cfRule>
  </conditionalFormatting>
  <conditionalFormatting sqref="K77:L80">
    <cfRule type="cellIs" dxfId="246" priority="469" stopIfTrue="1" operator="equal">
      <formula>"(空白)"</formula>
    </cfRule>
    <cfRule type="cellIs" dxfId="245" priority="470" stopIfTrue="1" operator="equal">
      <formula>"/"</formula>
    </cfRule>
    <cfRule type="cellIs" dxfId="244" priority="471" stopIfTrue="1" operator="equal">
      <formula>0</formula>
    </cfRule>
  </conditionalFormatting>
  <conditionalFormatting sqref="A82:H82 A81">
    <cfRule type="cellIs" dxfId="243" priority="11929" stopIfTrue="1" operator="equal">
      <formula>"(空白)"</formula>
    </cfRule>
    <cfRule type="cellIs" dxfId="242" priority="11930" stopIfTrue="1" operator="equal">
      <formula>"/"</formula>
    </cfRule>
    <cfRule type="cellIs" dxfId="241" priority="11931" stopIfTrue="1" operator="equal">
      <formula>0</formula>
    </cfRule>
  </conditionalFormatting>
  <conditionalFormatting sqref="K85:L103">
    <cfRule type="cellIs" dxfId="240" priority="466" stopIfTrue="1" operator="equal">
      <formula>"(空白)"</formula>
    </cfRule>
    <cfRule type="cellIs" dxfId="239" priority="467" stopIfTrue="1" operator="equal">
      <formula>"/"</formula>
    </cfRule>
    <cfRule type="cellIs" dxfId="238" priority="468" stopIfTrue="1" operator="equal">
      <formula>0</formula>
    </cfRule>
  </conditionalFormatting>
  <conditionalFormatting sqref="M85 M96 M98">
    <cfRule type="cellIs" dxfId="237" priority="7747" stopIfTrue="1" operator="equal">
      <formula>"(空白)"</formula>
    </cfRule>
    <cfRule type="cellIs" dxfId="236" priority="7748" stopIfTrue="1" operator="equal">
      <formula>"/"</formula>
    </cfRule>
    <cfRule type="cellIs" dxfId="235" priority="7749" stopIfTrue="1" operator="equal">
      <formula>0</formula>
    </cfRule>
  </conditionalFormatting>
  <conditionalFormatting sqref="H95:H96 H98">
    <cfRule type="cellIs" dxfId="234" priority="823" stopIfTrue="1" operator="equal">
      <formula>"(空白)"</formula>
    </cfRule>
    <cfRule type="cellIs" dxfId="233" priority="824" stopIfTrue="1" operator="equal">
      <formula>"/"</formula>
    </cfRule>
    <cfRule type="cellIs" dxfId="232" priority="825" stopIfTrue="1" operator="equal">
      <formula>0</formula>
    </cfRule>
  </conditionalFormatting>
  <conditionalFormatting sqref="G97 A97">
    <cfRule type="cellIs" dxfId="231" priority="21964" stopIfTrue="1" operator="equal">
      <formula>"(空白)"</formula>
    </cfRule>
    <cfRule type="cellIs" dxfId="230" priority="21965" stopIfTrue="1" operator="equal">
      <formula>"/"</formula>
    </cfRule>
    <cfRule type="cellIs" dxfId="229" priority="21966" stopIfTrue="1" operator="equal">
      <formula>0</formula>
    </cfRule>
  </conditionalFormatting>
  <conditionalFormatting sqref="A100:B100 G100">
    <cfRule type="cellIs" dxfId="228" priority="11056" stopIfTrue="1" operator="equal">
      <formula>"(空白)"</formula>
    </cfRule>
    <cfRule type="cellIs" dxfId="227" priority="11057" stopIfTrue="1" operator="equal">
      <formula>"/"</formula>
    </cfRule>
    <cfRule type="cellIs" dxfId="226" priority="11058" stopIfTrue="1" operator="equal">
      <formula>0</formula>
    </cfRule>
  </conditionalFormatting>
  <conditionalFormatting sqref="K108:L110">
    <cfRule type="cellIs" dxfId="225" priority="463" stopIfTrue="1" operator="equal">
      <formula>"(空白)"</formula>
    </cfRule>
    <cfRule type="cellIs" dxfId="224" priority="464" stopIfTrue="1" operator="equal">
      <formula>"/"</formula>
    </cfRule>
    <cfRule type="cellIs" dxfId="223" priority="465" stopIfTrue="1" operator="equal">
      <formula>0</formula>
    </cfRule>
  </conditionalFormatting>
  <conditionalFormatting sqref="K115:L116">
    <cfRule type="cellIs" dxfId="222" priority="460" stopIfTrue="1" operator="equal">
      <formula>"(空白)"</formula>
    </cfRule>
    <cfRule type="cellIs" dxfId="221" priority="461" stopIfTrue="1" operator="equal">
      <formula>"/"</formula>
    </cfRule>
    <cfRule type="cellIs" dxfId="220" priority="462" stopIfTrue="1" operator="equal">
      <formula>0</formula>
    </cfRule>
  </conditionalFormatting>
  <conditionalFormatting sqref="A117:H118">
    <cfRule type="cellIs" dxfId="219" priority="17131" stopIfTrue="1" operator="equal">
      <formula>"(空白)"</formula>
    </cfRule>
    <cfRule type="cellIs" dxfId="218" priority="17132" stopIfTrue="1" operator="equal">
      <formula>"/"</formula>
    </cfRule>
    <cfRule type="cellIs" dxfId="217" priority="17133" stopIfTrue="1" operator="equal">
      <formula>0</formula>
    </cfRule>
  </conditionalFormatting>
  <conditionalFormatting sqref="A120:E120 H120">
    <cfRule type="cellIs" dxfId="216" priority="7375" stopIfTrue="1" operator="equal">
      <formula>"(空白)"</formula>
    </cfRule>
    <cfRule type="cellIs" dxfId="215" priority="7376" stopIfTrue="1" operator="equal">
      <formula>"/"</formula>
    </cfRule>
    <cfRule type="cellIs" dxfId="214" priority="7377" stopIfTrue="1" operator="equal">
      <formula>0</formula>
    </cfRule>
  </conditionalFormatting>
  <conditionalFormatting sqref="A121:B121 H121">
    <cfRule type="cellIs" dxfId="213" priority="21475" stopIfTrue="1" operator="equal">
      <formula>"(空白)"</formula>
    </cfRule>
    <cfRule type="cellIs" dxfId="212" priority="21476" stopIfTrue="1" operator="equal">
      <formula>"/"</formula>
    </cfRule>
    <cfRule type="cellIs" dxfId="211" priority="21477" stopIfTrue="1" operator="equal">
      <formula>0</formula>
    </cfRule>
  </conditionalFormatting>
  <conditionalFormatting sqref="A128 H128">
    <cfRule type="cellIs" dxfId="210" priority="922" stopIfTrue="1" operator="equal">
      <formula>"(空白)"</formula>
    </cfRule>
    <cfRule type="cellIs" dxfId="209" priority="923" stopIfTrue="1" operator="equal">
      <formula>"/"</formula>
    </cfRule>
    <cfRule type="cellIs" dxfId="208" priority="924" stopIfTrue="1" operator="equal">
      <formula>0</formula>
    </cfRule>
  </conditionalFormatting>
  <conditionalFormatting sqref="K129:L133">
    <cfRule type="cellIs" dxfId="207" priority="454" stopIfTrue="1" operator="equal">
      <formula>"(空白)"</formula>
    </cfRule>
    <cfRule type="cellIs" dxfId="206" priority="455" stopIfTrue="1" operator="equal">
      <formula>"/"</formula>
    </cfRule>
    <cfRule type="cellIs" dxfId="205" priority="456" stopIfTrue="1" operator="equal">
      <formula>0</formula>
    </cfRule>
  </conditionalFormatting>
  <conditionalFormatting sqref="K139:L156">
    <cfRule type="cellIs" dxfId="204" priority="451" stopIfTrue="1" operator="equal">
      <formula>"(空白)"</formula>
    </cfRule>
    <cfRule type="cellIs" dxfId="203" priority="452" stopIfTrue="1" operator="equal">
      <formula>"/"</formula>
    </cfRule>
    <cfRule type="cellIs" dxfId="202" priority="453" stopIfTrue="1" operator="equal">
      <formula>0</formula>
    </cfRule>
  </conditionalFormatting>
  <conditionalFormatting sqref="A154:A156 A141:A142 A144 A148 A150 A152 A146">
    <cfRule type="cellIs" dxfId="201" priority="14758" stopIfTrue="1" operator="equal">
      <formula>"(空白)"</formula>
    </cfRule>
    <cfRule type="cellIs" dxfId="200" priority="14759" stopIfTrue="1" operator="equal">
      <formula>"/"</formula>
    </cfRule>
    <cfRule type="cellIs" dxfId="199" priority="14760" stopIfTrue="1" operator="equal">
      <formula>0</formula>
    </cfRule>
  </conditionalFormatting>
  <conditionalFormatting sqref="H146 H152 H150 H148 H144 H141:H142">
    <cfRule type="cellIs" dxfId="198" priority="796" stopIfTrue="1" operator="equal">
      <formula>"(空白)"</formula>
    </cfRule>
    <cfRule type="cellIs" dxfId="197" priority="797" stopIfTrue="1" operator="equal">
      <formula>"/"</formula>
    </cfRule>
    <cfRule type="cellIs" dxfId="196" priority="798" stopIfTrue="1" operator="equal">
      <formula>0</formula>
    </cfRule>
  </conditionalFormatting>
  <conditionalFormatting sqref="N144:N147 N150:N151">
    <cfRule type="cellIs" dxfId="195" priority="7612" stopIfTrue="1" operator="equal">
      <formula>"(空白)"</formula>
    </cfRule>
    <cfRule type="cellIs" dxfId="194" priority="7613" stopIfTrue="1" operator="equal">
      <formula>"/"</formula>
    </cfRule>
    <cfRule type="cellIs" dxfId="193" priority="7614" stopIfTrue="1" operator="equal">
      <formula>0</formula>
    </cfRule>
  </conditionalFormatting>
  <conditionalFormatting sqref="M154:M156 M148 M150 M152 M146">
    <cfRule type="cellIs" dxfId="192" priority="7717" stopIfTrue="1" operator="equal">
      <formula>"(空白)"</formula>
    </cfRule>
    <cfRule type="cellIs" dxfId="191" priority="7718" stopIfTrue="1" operator="equal">
      <formula>"/"</formula>
    </cfRule>
    <cfRule type="cellIs" dxfId="190" priority="7719" stopIfTrue="1" operator="equal">
      <formula>0</formula>
    </cfRule>
  </conditionalFormatting>
  <conditionalFormatting sqref="H162 H170:H174">
    <cfRule type="cellIs" dxfId="189" priority="769" stopIfTrue="1" operator="equal">
      <formula>"(空白)"</formula>
    </cfRule>
    <cfRule type="cellIs" dxfId="188" priority="770" stopIfTrue="1" operator="equal">
      <formula>"/"</formula>
    </cfRule>
    <cfRule type="cellIs" dxfId="187" priority="771" stopIfTrue="1" operator="equal">
      <formula>0</formula>
    </cfRule>
  </conditionalFormatting>
  <conditionalFormatting sqref="A163:B163 I163:J163">
    <cfRule type="cellIs" dxfId="186" priority="6301" stopIfTrue="1" operator="equal">
      <formula>"(空白)"</formula>
    </cfRule>
    <cfRule type="cellIs" dxfId="185" priority="6302" stopIfTrue="1" operator="equal">
      <formula>"/"</formula>
    </cfRule>
    <cfRule type="cellIs" dxfId="184" priority="6303" stopIfTrue="1" operator="equal">
      <formula>0</formula>
    </cfRule>
  </conditionalFormatting>
  <conditionalFormatting sqref="K167:L176">
    <cfRule type="cellIs" dxfId="183" priority="445" stopIfTrue="1" operator="equal">
      <formula>"(空白)"</formula>
    </cfRule>
    <cfRule type="cellIs" dxfId="182" priority="446" stopIfTrue="1" operator="equal">
      <formula>"/"</formula>
    </cfRule>
    <cfRule type="cellIs" dxfId="181" priority="447" stopIfTrue="1" operator="equal">
      <formula>0</formula>
    </cfRule>
  </conditionalFormatting>
  <conditionalFormatting sqref="F172 F174">
    <cfRule type="cellIs" dxfId="180" priority="22168" stopIfTrue="1" operator="equal">
      <formula>"(空白)"</formula>
    </cfRule>
    <cfRule type="cellIs" dxfId="179" priority="22169" stopIfTrue="1" operator="equal">
      <formula>"/"</formula>
    </cfRule>
    <cfRule type="cellIs" dxfId="178" priority="22170" stopIfTrue="1" operator="equal">
      <formula>0</formula>
    </cfRule>
  </conditionalFormatting>
  <conditionalFormatting sqref="A175:B175 G175">
    <cfRule type="cellIs" dxfId="177" priority="12316" stopIfTrue="1" operator="equal">
      <formula>"(空白)"</formula>
    </cfRule>
    <cfRule type="cellIs" dxfId="176" priority="12317" stopIfTrue="1" operator="equal">
      <formula>"/"</formula>
    </cfRule>
    <cfRule type="cellIs" dxfId="175" priority="12318" stopIfTrue="1" operator="equal">
      <formula>0</formula>
    </cfRule>
  </conditionalFormatting>
  <conditionalFormatting sqref="K183:L183 K185:L185">
    <cfRule type="cellIs" dxfId="174" priority="442" stopIfTrue="1" operator="equal">
      <formula>"(空白)"</formula>
    </cfRule>
    <cfRule type="cellIs" dxfId="173" priority="443" stopIfTrue="1" operator="equal">
      <formula>"/"</formula>
    </cfRule>
    <cfRule type="cellIs" dxfId="172" priority="444" stopIfTrue="1" operator="equal">
      <formula>0</formula>
    </cfRule>
  </conditionalFormatting>
  <conditionalFormatting sqref="M183 M185:N185">
    <cfRule type="cellIs" dxfId="171" priority="7684" stopIfTrue="1" operator="equal">
      <formula>"(空白)"</formula>
    </cfRule>
    <cfRule type="cellIs" dxfId="170" priority="7685" stopIfTrue="1" operator="equal">
      <formula>"/"</formula>
    </cfRule>
    <cfRule type="cellIs" dxfId="169" priority="7686" stopIfTrue="1" operator="equal">
      <formula>0</formula>
    </cfRule>
  </conditionalFormatting>
  <conditionalFormatting sqref="A184 F184:G184">
    <cfRule type="cellIs" dxfId="168" priority="40" stopIfTrue="1" operator="equal">
      <formula>"(空白)"</formula>
    </cfRule>
    <cfRule type="cellIs" dxfId="167" priority="41" stopIfTrue="1" operator="equal">
      <formula>"/"</formula>
    </cfRule>
    <cfRule type="cellIs" dxfId="166" priority="42" stopIfTrue="1" operator="equal">
      <formula>0</formula>
    </cfRule>
  </conditionalFormatting>
  <conditionalFormatting sqref="F200:G200 A200">
    <cfRule type="cellIs" dxfId="165" priority="2794" stopIfTrue="1" operator="equal">
      <formula>"(空白)"</formula>
    </cfRule>
    <cfRule type="cellIs" dxfId="164" priority="2795" stopIfTrue="1" operator="equal">
      <formula>"/"</formula>
    </cfRule>
    <cfRule type="cellIs" dxfId="163" priority="2796" stopIfTrue="1" operator="equal">
      <formula>0</formula>
    </cfRule>
  </conditionalFormatting>
  <conditionalFormatting sqref="K200:L202">
    <cfRule type="cellIs" dxfId="162" priority="436" stopIfTrue="1" operator="equal">
      <formula>"(空白)"</formula>
    </cfRule>
    <cfRule type="cellIs" dxfId="161" priority="437" stopIfTrue="1" operator="equal">
      <formula>"/"</formula>
    </cfRule>
    <cfRule type="cellIs" dxfId="160" priority="438" stopIfTrue="1" operator="equal">
      <formula>0</formula>
    </cfRule>
  </conditionalFormatting>
  <conditionalFormatting sqref="H206 F206 A206:B206">
    <cfRule type="cellIs" dxfId="159" priority="21661" stopIfTrue="1" operator="equal">
      <formula>"(空白)"</formula>
    </cfRule>
    <cfRule type="cellIs" dxfId="158" priority="21662" stopIfTrue="1" operator="equal">
      <formula>"/"</formula>
    </cfRule>
    <cfRule type="cellIs" dxfId="157" priority="21663" stopIfTrue="1" operator="equal">
      <formula>0</formula>
    </cfRule>
  </conditionalFormatting>
  <conditionalFormatting sqref="F207:G207 A207">
    <cfRule type="cellIs" dxfId="156" priority="2782" stopIfTrue="1" operator="equal">
      <formula>"(空白)"</formula>
    </cfRule>
    <cfRule type="cellIs" dxfId="155" priority="2783" stopIfTrue="1" operator="equal">
      <formula>"/"</formula>
    </cfRule>
    <cfRule type="cellIs" dxfId="154" priority="2784" stopIfTrue="1" operator="equal">
      <formula>0</formula>
    </cfRule>
  </conditionalFormatting>
  <conditionalFormatting sqref="K207:L208 K210:L210">
    <cfRule type="cellIs" dxfId="153" priority="433" stopIfTrue="1" operator="equal">
      <formula>"(空白)"</formula>
    </cfRule>
    <cfRule type="cellIs" dxfId="152" priority="434" stopIfTrue="1" operator="equal">
      <formula>"/"</formula>
    </cfRule>
    <cfRule type="cellIs" dxfId="151" priority="435" stopIfTrue="1" operator="equal">
      <formula>0</formula>
    </cfRule>
  </conditionalFormatting>
  <conditionalFormatting sqref="G208 A208">
    <cfRule type="cellIs" dxfId="150" priority="22171" stopIfTrue="1" operator="equal">
      <formula>"(空白)"</formula>
    </cfRule>
    <cfRule type="cellIs" dxfId="149" priority="22172" stopIfTrue="1" operator="equal">
      <formula>"/"</formula>
    </cfRule>
    <cfRule type="cellIs" dxfId="148" priority="22173" stopIfTrue="1" operator="equal">
      <formula>0</formula>
    </cfRule>
  </conditionalFormatting>
  <conditionalFormatting sqref="F209 A209">
    <cfRule type="cellIs" dxfId="147" priority="16" stopIfTrue="1" operator="equal">
      <formula>"(空白)"</formula>
    </cfRule>
    <cfRule type="cellIs" dxfId="146" priority="17" stopIfTrue="1" operator="equal">
      <formula>"/"</formula>
    </cfRule>
    <cfRule type="cellIs" dxfId="145" priority="18" stopIfTrue="1" operator="equal">
      <formula>0</formula>
    </cfRule>
  </conditionalFormatting>
  <conditionalFormatting sqref="F210 A210">
    <cfRule type="cellIs" dxfId="144" priority="21169" stopIfTrue="1" operator="equal">
      <formula>"(空白)"</formula>
    </cfRule>
    <cfRule type="cellIs" dxfId="143" priority="21170" stopIfTrue="1" operator="equal">
      <formula>"/"</formula>
    </cfRule>
    <cfRule type="cellIs" dxfId="142" priority="21171" stopIfTrue="1" operator="equal">
      <formula>0</formula>
    </cfRule>
  </conditionalFormatting>
  <conditionalFormatting sqref="K215:L217">
    <cfRule type="cellIs" dxfId="141" priority="430" stopIfTrue="1" operator="equal">
      <formula>"(空白)"</formula>
    </cfRule>
    <cfRule type="cellIs" dxfId="140" priority="431" stopIfTrue="1" operator="equal">
      <formula>"/"</formula>
    </cfRule>
    <cfRule type="cellIs" dxfId="139" priority="432" stopIfTrue="1" operator="equal">
      <formula>0</formula>
    </cfRule>
  </conditionalFormatting>
  <conditionalFormatting sqref="H226:H229 H222">
    <cfRule type="cellIs" dxfId="138" priority="712" stopIfTrue="1" operator="equal">
      <formula>"(空白)"</formula>
    </cfRule>
    <cfRule type="cellIs" dxfId="137" priority="713" stopIfTrue="1" operator="equal">
      <formula>"/"</formula>
    </cfRule>
    <cfRule type="cellIs" dxfId="136" priority="714" stopIfTrue="1" operator="equal">
      <formula>0</formula>
    </cfRule>
  </conditionalFormatting>
  <conditionalFormatting sqref="A223:B223 F223:G223">
    <cfRule type="cellIs" dxfId="135" priority="2731" stopIfTrue="1" operator="equal">
      <formula>"(空白)"</formula>
    </cfRule>
    <cfRule type="cellIs" dxfId="134" priority="2732" stopIfTrue="1" operator="equal">
      <formula>"/"</formula>
    </cfRule>
    <cfRule type="cellIs" dxfId="133" priority="2733" stopIfTrue="1" operator="equal">
      <formula>0</formula>
    </cfRule>
  </conditionalFormatting>
  <conditionalFormatting sqref="F224:G224 A224">
    <cfRule type="cellIs" dxfId="132" priority="538" stopIfTrue="1" operator="equal">
      <formula>"(空白)"</formula>
    </cfRule>
    <cfRule type="cellIs" dxfId="131" priority="539" stopIfTrue="1" operator="equal">
      <formula>"/"</formula>
    </cfRule>
    <cfRule type="cellIs" dxfId="130" priority="540" stopIfTrue="1" operator="equal">
      <formula>0</formula>
    </cfRule>
  </conditionalFormatting>
  <conditionalFormatting sqref="F225:G225 A225">
    <cfRule type="cellIs" dxfId="129" priority="550" stopIfTrue="1" operator="equal">
      <formula>"(空白)"</formula>
    </cfRule>
    <cfRule type="cellIs" dxfId="128" priority="551" stopIfTrue="1" operator="equal">
      <formula>"/"</formula>
    </cfRule>
    <cfRule type="cellIs" dxfId="127" priority="552" stopIfTrue="1" operator="equal">
      <formula>0</formula>
    </cfRule>
  </conditionalFormatting>
  <conditionalFormatting sqref="G238 J236:J237">
    <cfRule type="cellIs" dxfId="126" priority="6070" stopIfTrue="1" operator="equal">
      <formula>"(空白)"</formula>
    </cfRule>
    <cfRule type="cellIs" dxfId="125" priority="6071" stopIfTrue="1" operator="equal">
      <formula>"/"</formula>
    </cfRule>
    <cfRule type="cellIs" dxfId="124" priority="6072" stopIfTrue="1" operator="equal">
      <formula>0</formula>
    </cfRule>
  </conditionalFormatting>
  <conditionalFormatting sqref="C247:E249">
    <cfRule type="cellIs" dxfId="123" priority="907" stopIfTrue="1" operator="equal">
      <formula>"(空白)"</formula>
    </cfRule>
    <cfRule type="cellIs" dxfId="122" priority="908" stopIfTrue="1" operator="equal">
      <formula>"/"</formula>
    </cfRule>
    <cfRule type="cellIs" dxfId="121" priority="909" stopIfTrue="1" operator="equal">
      <formula>0</formula>
    </cfRule>
  </conditionalFormatting>
  <conditionalFormatting sqref="H252 H254">
    <cfRule type="cellIs" dxfId="120" priority="685" stopIfTrue="1" operator="equal">
      <formula>"(空白)"</formula>
    </cfRule>
    <cfRule type="cellIs" dxfId="119" priority="686" stopIfTrue="1" operator="equal">
      <formula>"/"</formula>
    </cfRule>
    <cfRule type="cellIs" dxfId="118" priority="687" stopIfTrue="1" operator="equal">
      <formula>0</formula>
    </cfRule>
  </conditionalFormatting>
  <conditionalFormatting sqref="F255:G255 A255">
    <cfRule type="cellIs" dxfId="117" priority="22165" stopIfTrue="1" operator="equal">
      <formula>"(空白)"</formula>
    </cfRule>
    <cfRule type="cellIs" dxfId="116" priority="22166" stopIfTrue="1" operator="equal">
      <formula>"/"</formula>
    </cfRule>
    <cfRule type="cellIs" dxfId="115" priority="22167" stopIfTrue="1" operator="equal">
      <formula>0</formula>
    </cfRule>
  </conditionalFormatting>
  <conditionalFormatting sqref="H283:H284 H278:H280 H286">
    <cfRule type="cellIs" dxfId="114" priority="667" stopIfTrue="1" operator="equal">
      <formula>"(空白)"</formula>
    </cfRule>
    <cfRule type="cellIs" dxfId="113" priority="668" stopIfTrue="1" operator="equal">
      <formula>"/"</formula>
    </cfRule>
    <cfRule type="cellIs" dxfId="112" priority="669" stopIfTrue="1" operator="equal">
      <formula>0</formula>
    </cfRule>
  </conditionalFormatting>
  <conditionalFormatting sqref="A281 C281">
    <cfRule type="cellIs" dxfId="111" priority="5536" stopIfTrue="1" operator="equal">
      <formula>"(空白)"</formula>
    </cfRule>
    <cfRule type="cellIs" dxfId="110" priority="5537" stopIfTrue="1" operator="equal">
      <formula>"/"</formula>
    </cfRule>
    <cfRule type="cellIs" dxfId="109" priority="5538" stopIfTrue="1" operator="equal">
      <formula>0</formula>
    </cfRule>
  </conditionalFormatting>
  <conditionalFormatting sqref="C304:G306">
    <cfRule type="cellIs" dxfId="108" priority="22045" stopIfTrue="1" operator="equal">
      <formula>"(空白)"</formula>
    </cfRule>
    <cfRule type="cellIs" dxfId="107" priority="22046" stopIfTrue="1" operator="equal">
      <formula>"/"</formula>
    </cfRule>
    <cfRule type="cellIs" dxfId="106" priority="22047" stopIfTrue="1" operator="equal">
      <formula>0</formula>
    </cfRule>
  </conditionalFormatting>
  <conditionalFormatting sqref="K305:L306">
    <cfRule type="cellIs" dxfId="105" priority="7519" stopIfTrue="1" operator="equal">
      <formula>"(空白)"</formula>
    </cfRule>
    <cfRule type="cellIs" dxfId="104" priority="7520" stopIfTrue="1" operator="equal">
      <formula>"/"</formula>
    </cfRule>
    <cfRule type="cellIs" dxfId="103" priority="7521" stopIfTrue="1" operator="equal">
      <formula>0</formula>
    </cfRule>
  </conditionalFormatting>
  <conditionalFormatting sqref="H314 H310:H312">
    <cfRule type="cellIs" dxfId="102" priority="658" stopIfTrue="1" operator="equal">
      <formula>"(空白)"</formula>
    </cfRule>
    <cfRule type="cellIs" dxfId="101" priority="659" stopIfTrue="1" operator="equal">
      <formula>"/"</formula>
    </cfRule>
    <cfRule type="cellIs" dxfId="100" priority="660" stopIfTrue="1" operator="equal">
      <formula>0</formula>
    </cfRule>
  </conditionalFormatting>
  <conditionalFormatting sqref="C313 G313">
    <cfRule type="cellIs" dxfId="99" priority="9850" stopIfTrue="1" operator="equal">
      <formula>"(空白)"</formula>
    </cfRule>
    <cfRule type="cellIs" dxfId="98" priority="9851" stopIfTrue="1" operator="equal">
      <formula>"/"</formula>
    </cfRule>
    <cfRule type="cellIs" dxfId="97" priority="9852" stopIfTrue="1" operator="equal">
      <formula>0</formula>
    </cfRule>
  </conditionalFormatting>
  <conditionalFormatting sqref="K316:L317">
    <cfRule type="cellIs" dxfId="96" priority="7516" stopIfTrue="1" operator="equal">
      <formula>"(空白)"</formula>
    </cfRule>
    <cfRule type="cellIs" dxfId="95" priority="7517" stopIfTrue="1" operator="equal">
      <formula>"/"</formula>
    </cfRule>
    <cfRule type="cellIs" dxfId="94" priority="7518" stopIfTrue="1" operator="equal">
      <formula>0</formula>
    </cfRule>
  </conditionalFormatting>
  <conditionalFormatting sqref="K352:L353">
    <cfRule type="cellIs" dxfId="93" priority="7513" stopIfTrue="1" operator="equal">
      <formula>"(空白)"</formula>
    </cfRule>
    <cfRule type="cellIs" dxfId="92" priority="7514" stopIfTrue="1" operator="equal">
      <formula>"/"</formula>
    </cfRule>
    <cfRule type="cellIs" dxfId="91" priority="7515" stopIfTrue="1" operator="equal">
      <formula>0</formula>
    </cfRule>
  </conditionalFormatting>
  <conditionalFormatting sqref="K363:L364">
    <cfRule type="cellIs" dxfId="90" priority="7510" stopIfTrue="1" operator="equal">
      <formula>"(空白)"</formula>
    </cfRule>
    <cfRule type="cellIs" dxfId="89" priority="7511" stopIfTrue="1" operator="equal">
      <formula>"/"</formula>
    </cfRule>
    <cfRule type="cellIs" dxfId="88" priority="7512" stopIfTrue="1" operator="equal">
      <formula>0</formula>
    </cfRule>
  </conditionalFormatting>
  <conditionalFormatting sqref="H368:H369 H395:H396">
    <cfRule type="cellIs" dxfId="87" priority="640" stopIfTrue="1" operator="equal">
      <formula>"(空白)"</formula>
    </cfRule>
    <cfRule type="cellIs" dxfId="86" priority="641" stopIfTrue="1" operator="equal">
      <formula>"/"</formula>
    </cfRule>
    <cfRule type="cellIs" dxfId="85" priority="642" stopIfTrue="1" operator="equal">
      <formula>0</formula>
    </cfRule>
  </conditionalFormatting>
  <conditionalFormatting sqref="C383 A383 F383">
    <cfRule type="cellIs" dxfId="84" priority="18742" stopIfTrue="1" operator="equal">
      <formula>"(空白)"</formula>
    </cfRule>
    <cfRule type="cellIs" dxfId="83" priority="18743" stopIfTrue="1" operator="equal">
      <formula>"/"</formula>
    </cfRule>
    <cfRule type="cellIs" dxfId="82" priority="18744" stopIfTrue="1" operator="equal">
      <formula>0</formula>
    </cfRule>
  </conditionalFormatting>
  <conditionalFormatting sqref="H386:H390 H394">
    <cfRule type="cellIs" dxfId="81" priority="637" stopIfTrue="1" operator="equal">
      <formula>"(空白)"</formula>
    </cfRule>
    <cfRule type="cellIs" dxfId="80" priority="638" stopIfTrue="1" operator="equal">
      <formula>"/"</formula>
    </cfRule>
    <cfRule type="cellIs" dxfId="79" priority="639" stopIfTrue="1" operator="equal">
      <formula>0</formula>
    </cfRule>
  </conditionalFormatting>
  <conditionalFormatting sqref="A391:B391 M388">
    <cfRule type="cellIs" dxfId="78" priority="6658" stopIfTrue="1" operator="equal">
      <formula>"(空白)"</formula>
    </cfRule>
    <cfRule type="cellIs" dxfId="77" priority="6659" stopIfTrue="1" operator="equal">
      <formula>"/"</formula>
    </cfRule>
    <cfRule type="cellIs" dxfId="76" priority="6660" stopIfTrue="1" operator="equal">
      <formula>0</formula>
    </cfRule>
  </conditionalFormatting>
  <conditionalFormatting sqref="C391 E391">
    <cfRule type="cellIs" dxfId="75" priority="6649" stopIfTrue="1" operator="equal">
      <formula>"(空白)"</formula>
    </cfRule>
    <cfRule type="cellIs" dxfId="74" priority="6650" stopIfTrue="1" operator="equal">
      <formula>"/"</formula>
    </cfRule>
    <cfRule type="cellIs" dxfId="73" priority="6651" stopIfTrue="1" operator="equal">
      <formula>0</formula>
    </cfRule>
  </conditionalFormatting>
  <conditionalFormatting sqref="K401:L402">
    <cfRule type="cellIs" dxfId="72" priority="7507" stopIfTrue="1" operator="equal">
      <formula>"(空白)"</formula>
    </cfRule>
    <cfRule type="cellIs" dxfId="71" priority="7508" stopIfTrue="1" operator="equal">
      <formula>"/"</formula>
    </cfRule>
    <cfRule type="cellIs" dxfId="70" priority="7509" stopIfTrue="1" operator="equal">
      <formula>0</formula>
    </cfRule>
  </conditionalFormatting>
  <conditionalFormatting sqref="K426:L427 K418:L419">
    <cfRule type="cellIs" dxfId="69" priority="7504" stopIfTrue="1" operator="equal">
      <formula>"(空白)"</formula>
    </cfRule>
    <cfRule type="cellIs" dxfId="68" priority="7505" stopIfTrue="1" operator="equal">
      <formula>"/"</formula>
    </cfRule>
    <cfRule type="cellIs" dxfId="67" priority="7506" stopIfTrue="1" operator="equal">
      <formula>0</formula>
    </cfRule>
  </conditionalFormatting>
  <conditionalFormatting sqref="H437:H440 H431:H435">
    <cfRule type="cellIs" dxfId="66" priority="610" stopIfTrue="1" operator="equal">
      <formula>"(空白)"</formula>
    </cfRule>
    <cfRule type="cellIs" dxfId="65" priority="611" stopIfTrue="1" operator="equal">
      <formula>"/"</formula>
    </cfRule>
    <cfRule type="cellIs" dxfId="64" priority="612" stopIfTrue="1" operator="equal">
      <formula>0</formula>
    </cfRule>
  </conditionalFormatting>
  <conditionalFormatting sqref="K442:L443">
    <cfRule type="cellIs" dxfId="63" priority="7501" stopIfTrue="1" operator="equal">
      <formula>"(空白)"</formula>
    </cfRule>
    <cfRule type="cellIs" dxfId="62" priority="7502" stopIfTrue="1" operator="equal">
      <formula>"/"</formula>
    </cfRule>
    <cfRule type="cellIs" dxfId="61" priority="7503" stopIfTrue="1" operator="equal">
      <formula>0</formula>
    </cfRule>
  </conditionalFormatting>
  <conditionalFormatting sqref="K460:L461">
    <cfRule type="cellIs" dxfId="60" priority="7498" stopIfTrue="1" operator="equal">
      <formula>"(空白)"</formula>
    </cfRule>
    <cfRule type="cellIs" dxfId="59" priority="7499" stopIfTrue="1" operator="equal">
      <formula>"/"</formula>
    </cfRule>
    <cfRule type="cellIs" dxfId="58" priority="7500" stopIfTrue="1" operator="equal">
      <formula>0</formula>
    </cfRule>
  </conditionalFormatting>
  <conditionalFormatting sqref="F465:G466 A465 F467">
    <cfRule type="cellIs" dxfId="57" priority="5419" stopIfTrue="1" operator="equal">
      <formula>"(空白)"</formula>
    </cfRule>
    <cfRule type="cellIs" dxfId="56" priority="5420" stopIfTrue="1" operator="equal">
      <formula>"/"</formula>
    </cfRule>
    <cfRule type="cellIs" dxfId="55" priority="5421" stopIfTrue="1" operator="equal">
      <formula>0</formula>
    </cfRule>
  </conditionalFormatting>
  <conditionalFormatting sqref="H467:H468 H470:H472">
    <cfRule type="cellIs" dxfId="54" priority="595" stopIfTrue="1" operator="equal">
      <formula>"(空白)"</formula>
    </cfRule>
    <cfRule type="cellIs" dxfId="53" priority="596" stopIfTrue="1" operator="equal">
      <formula>"/"</formula>
    </cfRule>
    <cfRule type="cellIs" dxfId="52" priority="597" stopIfTrue="1" operator="equal">
      <formula>0</formula>
    </cfRule>
  </conditionalFormatting>
  <conditionalFormatting sqref="E480 C480:C483 C485:C488 E484">
    <cfRule type="cellIs" dxfId="51" priority="3154" stopIfTrue="1" operator="equal">
      <formula>"(空白)"</formula>
    </cfRule>
    <cfRule type="cellIs" dxfId="50" priority="3155" stopIfTrue="1" operator="equal">
      <formula>"/"</formula>
    </cfRule>
    <cfRule type="cellIs" dxfId="49" priority="3156" stopIfTrue="1" operator="equal">
      <formula>0</formula>
    </cfRule>
  </conditionalFormatting>
  <conditionalFormatting sqref="D480:D483 D485:D488">
    <cfRule type="cellIs" dxfId="48" priority="3148" stopIfTrue="1" operator="equal">
      <formula>"(空白)"</formula>
    </cfRule>
    <cfRule type="cellIs" dxfId="47" priority="3149" stopIfTrue="1" operator="equal">
      <formula>"/"</formula>
    </cfRule>
    <cfRule type="cellIs" dxfId="46" priority="3150" stopIfTrue="1" operator="equal">
      <formula>0</formula>
    </cfRule>
  </conditionalFormatting>
  <conditionalFormatting sqref="C494:D496">
    <cfRule type="cellIs" dxfId="45" priority="3127" stopIfTrue="1" operator="equal">
      <formula>"(空白)"</formula>
    </cfRule>
    <cfRule type="cellIs" dxfId="44" priority="3128" stopIfTrue="1" operator="equal">
      <formula>"/"</formula>
    </cfRule>
    <cfRule type="cellIs" dxfId="43" priority="3129" stopIfTrue="1" operator="equal">
      <formula>0</formula>
    </cfRule>
  </conditionalFormatting>
  <conditionalFormatting sqref="H503 C503 E503:F503">
    <cfRule type="cellIs" dxfId="42" priority="1816" stopIfTrue="1" operator="equal">
      <formula>"(空白)"</formula>
    </cfRule>
    <cfRule type="cellIs" dxfId="41" priority="1817" stopIfTrue="1" operator="equal">
      <formula>"/"</formula>
    </cfRule>
    <cfRule type="cellIs" dxfId="40" priority="1818" stopIfTrue="1" operator="equal">
      <formula>0</formula>
    </cfRule>
  </conditionalFormatting>
  <conditionalFormatting sqref="C504 A504">
    <cfRule type="cellIs" dxfId="39" priority="1834" stopIfTrue="1" operator="equal">
      <formula>"(空白)"</formula>
    </cfRule>
    <cfRule type="cellIs" dxfId="38" priority="1835" stopIfTrue="1" operator="equal">
      <formula>"/"</formula>
    </cfRule>
    <cfRule type="cellIs" dxfId="37" priority="1836"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62"/>
  <sheetViews>
    <sheetView topLeftCell="B1" zoomScale="90" zoomScaleNormal="90" workbookViewId="0">
      <pane ySplit="7" topLeftCell="A8" activePane="bottomLeft" state="frozen"/>
      <selection pane="bottomLeft" activeCell="D17" sqref="D17"/>
    </sheetView>
  </sheetViews>
  <sheetFormatPr defaultColWidth="9" defaultRowHeight="13.5"/>
  <cols>
    <col min="1" max="1" width="8.5" style="175" hidden="1" customWidth="1"/>
    <col min="2" max="2" width="19.25" style="176" customWidth="1"/>
    <col min="3" max="3" width="17.25" style="176" customWidth="1"/>
    <col min="4" max="4" width="12.625" style="177" customWidth="1"/>
    <col min="5" max="5" width="5.5" style="177" customWidth="1"/>
    <col min="6" max="6" width="6.5" style="177" customWidth="1"/>
    <col min="7" max="7" width="6.125" style="177" customWidth="1"/>
    <col min="8" max="9" width="11.375" style="176" customWidth="1"/>
    <col min="10" max="10" width="40.375" style="176" customWidth="1"/>
    <col min="11" max="11" width="7.25" style="178" customWidth="1"/>
    <col min="12" max="12" width="6.25" style="178" customWidth="1"/>
    <col min="13" max="13" width="9.75" style="179" customWidth="1"/>
    <col min="14" max="14" width="13.375" style="176" customWidth="1"/>
    <col min="15" max="15" width="5.5" style="177" customWidth="1"/>
    <col min="16" max="16" width="8.125" style="178" customWidth="1"/>
    <col min="17" max="17" width="4.625" style="176" customWidth="1"/>
    <col min="18" max="18" width="8.125" style="176" customWidth="1"/>
    <col min="19" max="19" width="9.75" style="176" customWidth="1"/>
    <col min="20" max="20" width="80.125" style="176" customWidth="1"/>
    <col min="21" max="16384" width="9" style="176"/>
  </cols>
  <sheetData>
    <row r="1" spans="2:20">
      <c r="B1" s="180"/>
      <c r="C1" s="180"/>
      <c r="D1" s="181"/>
      <c r="E1" s="181"/>
      <c r="F1" s="181"/>
      <c r="G1" s="181"/>
      <c r="H1" s="180"/>
      <c r="I1" s="180"/>
      <c r="J1" s="180"/>
      <c r="K1" s="180"/>
      <c r="L1" s="180"/>
      <c r="M1" s="189"/>
      <c r="N1" s="180"/>
      <c r="O1" s="181"/>
      <c r="P1" s="180"/>
      <c r="Q1" s="180"/>
      <c r="R1" s="180"/>
      <c r="S1" s="180"/>
      <c r="T1" s="180"/>
    </row>
    <row r="2" spans="2:20">
      <c r="B2" s="180"/>
      <c r="C2" s="180"/>
      <c r="D2" s="181"/>
      <c r="E2" s="181"/>
      <c r="F2" s="181"/>
      <c r="G2" s="181"/>
      <c r="H2" s="180"/>
      <c r="I2" s="180"/>
      <c r="J2" s="180"/>
      <c r="K2" s="180"/>
      <c r="L2" s="180"/>
      <c r="M2" s="189"/>
      <c r="N2" s="180"/>
      <c r="O2" s="181"/>
      <c r="P2" s="180"/>
      <c r="Q2" s="180"/>
      <c r="R2" s="180"/>
      <c r="S2" s="180"/>
      <c r="T2" s="180"/>
    </row>
    <row r="3" spans="2:20">
      <c r="B3" s="180"/>
      <c r="C3" s="180"/>
      <c r="D3" s="181"/>
      <c r="E3" s="181"/>
      <c r="F3" s="181"/>
      <c r="G3" s="181"/>
      <c r="H3" s="180"/>
      <c r="I3" s="180"/>
      <c r="J3" s="180"/>
      <c r="K3" s="180"/>
      <c r="L3" s="180"/>
      <c r="M3" s="189"/>
      <c r="N3" s="180"/>
      <c r="O3" s="181"/>
      <c r="P3" s="180"/>
      <c r="Q3" s="180"/>
      <c r="R3" s="180"/>
      <c r="S3" s="180"/>
      <c r="T3" s="180"/>
    </row>
    <row r="4" spans="2:20">
      <c r="B4" s="180"/>
      <c r="C4" s="180"/>
      <c r="D4" s="181"/>
      <c r="E4" s="181"/>
      <c r="F4" s="181"/>
      <c r="G4" s="181"/>
      <c r="H4" s="180"/>
      <c r="I4" s="180"/>
      <c r="J4" s="180"/>
      <c r="K4" s="180"/>
      <c r="L4" s="180"/>
      <c r="M4" s="189"/>
      <c r="N4" s="180"/>
      <c r="O4" s="181"/>
      <c r="P4" s="180"/>
      <c r="Q4" s="180"/>
      <c r="R4" s="180"/>
      <c r="S4" s="180"/>
      <c r="T4" s="180"/>
    </row>
    <row r="5" spans="2:20">
      <c r="B5" s="180"/>
      <c r="C5" s="180"/>
      <c r="D5" s="181"/>
      <c r="E5" s="181"/>
      <c r="F5" s="181"/>
      <c r="G5" s="181"/>
      <c r="H5" s="180"/>
      <c r="I5" s="180"/>
      <c r="J5" s="180"/>
      <c r="K5" s="180"/>
      <c r="L5" s="180"/>
      <c r="M5" s="189"/>
      <c r="N5" s="180"/>
      <c r="O5" s="181"/>
      <c r="P5" s="180"/>
      <c r="Q5" s="180"/>
      <c r="R5" s="180"/>
      <c r="S5" s="180"/>
      <c r="T5" s="180"/>
    </row>
    <row r="6" spans="2:20" ht="19.5" customHeight="1">
      <c r="B6" s="182"/>
      <c r="C6" s="182"/>
      <c r="D6" s="183"/>
      <c r="E6" s="183"/>
      <c r="F6" s="183"/>
      <c r="G6" s="183"/>
      <c r="H6" s="182"/>
      <c r="I6" s="182"/>
      <c r="J6" s="190" t="s">
        <v>3</v>
      </c>
      <c r="K6" s="182"/>
      <c r="L6" s="182"/>
      <c r="M6" s="191"/>
      <c r="N6" s="182"/>
      <c r="O6" s="183"/>
      <c r="P6" s="182"/>
      <c r="Q6" s="182"/>
      <c r="R6" s="182"/>
      <c r="S6" s="182"/>
      <c r="T6" s="182"/>
    </row>
    <row r="7" spans="2:20" ht="26.25" customHeight="1">
      <c r="B7" s="184" t="s">
        <v>1087</v>
      </c>
      <c r="C7" s="185" t="s">
        <v>22</v>
      </c>
      <c r="D7" s="186" t="s">
        <v>1088</v>
      </c>
      <c r="E7" s="186" t="s">
        <v>1089</v>
      </c>
      <c r="F7" s="186" t="s">
        <v>170</v>
      </c>
      <c r="G7" s="186" t="s">
        <v>1090</v>
      </c>
      <c r="H7" s="185" t="s">
        <v>1091</v>
      </c>
      <c r="I7" s="185" t="s">
        <v>1092</v>
      </c>
      <c r="J7" s="185" t="s">
        <v>21</v>
      </c>
      <c r="K7" s="192" t="s">
        <v>1093</v>
      </c>
      <c r="L7" s="192" t="s">
        <v>1094</v>
      </c>
      <c r="M7" s="193" t="s">
        <v>1095</v>
      </c>
      <c r="N7" s="185" t="s">
        <v>1096</v>
      </c>
      <c r="O7" s="186" t="s">
        <v>1097</v>
      </c>
      <c r="P7" s="192" t="s">
        <v>17</v>
      </c>
      <c r="Q7" s="196" t="s">
        <v>1098</v>
      </c>
      <c r="R7" s="196" t="s">
        <v>1099</v>
      </c>
      <c r="S7" s="196" t="s">
        <v>15</v>
      </c>
      <c r="T7" s="196" t="s">
        <v>1100</v>
      </c>
    </row>
    <row r="8" spans="2:20">
      <c r="B8" s="187" t="s">
        <v>1101</v>
      </c>
      <c r="C8" s="187" t="s">
        <v>733</v>
      </c>
      <c r="D8" s="188">
        <v>7</v>
      </c>
      <c r="E8" s="188">
        <v>12</v>
      </c>
      <c r="F8" s="188">
        <v>90</v>
      </c>
      <c r="G8" s="188">
        <v>0</v>
      </c>
      <c r="H8" s="187" t="s">
        <v>1102</v>
      </c>
      <c r="I8" s="187" t="s">
        <v>1103</v>
      </c>
      <c r="J8" s="187" t="s">
        <v>1104</v>
      </c>
      <c r="K8" s="187" t="s">
        <v>1105</v>
      </c>
      <c r="L8" s="194" t="s">
        <v>64</v>
      </c>
      <c r="M8" s="195">
        <v>45705</v>
      </c>
      <c r="N8" s="194"/>
      <c r="O8" s="188">
        <v>1</v>
      </c>
      <c r="P8" s="187" t="s">
        <v>65</v>
      </c>
      <c r="Q8" s="187" t="s">
        <v>1106</v>
      </c>
      <c r="R8" s="187" t="s">
        <v>1107</v>
      </c>
      <c r="S8" s="194" t="s">
        <v>63</v>
      </c>
      <c r="T8" s="187" t="s">
        <v>1108</v>
      </c>
    </row>
    <row r="9" spans="2:20">
      <c r="B9" s="187" t="s">
        <v>1109</v>
      </c>
      <c r="C9" s="187" t="s">
        <v>927</v>
      </c>
      <c r="D9" s="188">
        <v>159</v>
      </c>
      <c r="E9" s="188">
        <v>164</v>
      </c>
      <c r="F9" s="188">
        <v>0</v>
      </c>
      <c r="G9" s="188">
        <v>0</v>
      </c>
      <c r="H9" s="187" t="s">
        <v>41</v>
      </c>
      <c r="I9" s="187" t="s">
        <v>51</v>
      </c>
      <c r="J9" s="187" t="s">
        <v>1110</v>
      </c>
      <c r="K9" s="187" t="s">
        <v>1105</v>
      </c>
      <c r="L9" s="194" t="s">
        <v>64</v>
      </c>
      <c r="M9" s="195">
        <v>45705</v>
      </c>
      <c r="N9" s="194"/>
      <c r="O9" s="188">
        <v>2</v>
      </c>
      <c r="P9" s="187" t="s">
        <v>65</v>
      </c>
      <c r="Q9" s="187" t="s">
        <v>1106</v>
      </c>
      <c r="R9" s="187" t="s">
        <v>1107</v>
      </c>
      <c r="S9" s="194" t="s">
        <v>63</v>
      </c>
      <c r="T9" s="194"/>
    </row>
    <row r="10" spans="2:20">
      <c r="B10" s="187" t="s">
        <v>912</v>
      </c>
      <c r="C10" s="187" t="s">
        <v>912</v>
      </c>
      <c r="D10" s="188">
        <v>90</v>
      </c>
      <c r="E10" s="188">
        <v>95</v>
      </c>
      <c r="F10" s="188">
        <v>0</v>
      </c>
      <c r="G10" s="188">
        <v>0</v>
      </c>
      <c r="H10" s="187" t="s">
        <v>1111</v>
      </c>
      <c r="I10" s="187" t="s">
        <v>1112</v>
      </c>
      <c r="J10" s="187" t="s">
        <v>1113</v>
      </c>
      <c r="K10" s="187" t="s">
        <v>1114</v>
      </c>
      <c r="L10" s="194" t="s">
        <v>64</v>
      </c>
      <c r="M10" s="195">
        <v>45705</v>
      </c>
      <c r="N10" s="194"/>
      <c r="O10" s="188">
        <v>1</v>
      </c>
      <c r="P10" s="187" t="s">
        <v>65</v>
      </c>
      <c r="Q10" s="187" t="s">
        <v>1106</v>
      </c>
      <c r="R10" s="187" t="s">
        <v>1107</v>
      </c>
      <c r="S10" s="194" t="s">
        <v>63</v>
      </c>
      <c r="T10" s="194"/>
    </row>
    <row r="11" spans="2:20">
      <c r="B11" s="187" t="s">
        <v>912</v>
      </c>
      <c r="C11" s="187" t="s">
        <v>914</v>
      </c>
      <c r="D11" s="188">
        <v>90</v>
      </c>
      <c r="E11" s="188">
        <v>95</v>
      </c>
      <c r="F11" s="188">
        <v>0</v>
      </c>
      <c r="G11" s="188">
        <v>0</v>
      </c>
      <c r="H11" s="187" t="s">
        <v>1111</v>
      </c>
      <c r="I11" s="187" t="s">
        <v>1112</v>
      </c>
      <c r="J11" s="187" t="s">
        <v>1113</v>
      </c>
      <c r="K11" s="187" t="s">
        <v>1115</v>
      </c>
      <c r="L11" s="194" t="s">
        <v>64</v>
      </c>
      <c r="M11" s="195">
        <v>45705</v>
      </c>
      <c r="N11" s="194"/>
      <c r="O11" s="188">
        <v>1</v>
      </c>
      <c r="P11" s="187" t="s">
        <v>65</v>
      </c>
      <c r="Q11" s="187" t="s">
        <v>1106</v>
      </c>
      <c r="R11" s="187" t="s">
        <v>1107</v>
      </c>
      <c r="S11" s="194" t="s">
        <v>63</v>
      </c>
      <c r="T11" s="194"/>
    </row>
    <row r="12" spans="2:20">
      <c r="B12" s="187" t="s">
        <v>1116</v>
      </c>
      <c r="C12" s="187" t="s">
        <v>838</v>
      </c>
      <c r="D12" s="188">
        <v>15</v>
      </c>
      <c r="E12" s="188">
        <v>20</v>
      </c>
      <c r="F12" s="188">
        <v>0</v>
      </c>
      <c r="G12" s="188">
        <v>0</v>
      </c>
      <c r="H12" s="187" t="s">
        <v>1117</v>
      </c>
      <c r="I12" s="187" t="s">
        <v>1118</v>
      </c>
      <c r="J12" s="187" t="s">
        <v>1119</v>
      </c>
      <c r="K12" s="187" t="s">
        <v>1120</v>
      </c>
      <c r="L12" s="194" t="s">
        <v>64</v>
      </c>
      <c r="M12" s="195">
        <v>45705</v>
      </c>
      <c r="N12" s="194"/>
      <c r="O12" s="188">
        <v>1</v>
      </c>
      <c r="P12" s="187" t="s">
        <v>65</v>
      </c>
      <c r="Q12" s="187" t="s">
        <v>1106</v>
      </c>
      <c r="R12" s="187" t="s">
        <v>1107</v>
      </c>
      <c r="S12" s="194" t="s">
        <v>63</v>
      </c>
      <c r="T12" s="187" t="s">
        <v>3079</v>
      </c>
    </row>
    <row r="13" spans="2:20">
      <c r="B13" s="187" t="s">
        <v>1116</v>
      </c>
      <c r="C13" s="187" t="s">
        <v>841</v>
      </c>
      <c r="D13" s="188">
        <v>15</v>
      </c>
      <c r="E13" s="188">
        <v>20</v>
      </c>
      <c r="F13" s="188">
        <v>0</v>
      </c>
      <c r="G13" s="188">
        <v>0</v>
      </c>
      <c r="H13" s="187" t="s">
        <v>1121</v>
      </c>
      <c r="I13" s="187" t="s">
        <v>1112</v>
      </c>
      <c r="J13" s="187" t="s">
        <v>488</v>
      </c>
      <c r="K13" s="187" t="s">
        <v>992</v>
      </c>
      <c r="L13" s="194" t="s">
        <v>64</v>
      </c>
      <c r="M13" s="195">
        <v>45705</v>
      </c>
      <c r="N13" s="194"/>
      <c r="O13" s="188">
        <v>1</v>
      </c>
      <c r="P13" s="187" t="s">
        <v>65</v>
      </c>
      <c r="Q13" s="187" t="s">
        <v>1106</v>
      </c>
      <c r="R13" s="187" t="s">
        <v>1107</v>
      </c>
      <c r="S13" s="194" t="s">
        <v>63</v>
      </c>
      <c r="T13" s="187" t="s">
        <v>3080</v>
      </c>
    </row>
    <row r="14" spans="2:20">
      <c r="B14" s="187" t="s">
        <v>1123</v>
      </c>
      <c r="C14" s="187" t="s">
        <v>868</v>
      </c>
      <c r="D14" s="188">
        <v>280</v>
      </c>
      <c r="E14" s="188">
        <v>290</v>
      </c>
      <c r="F14" s="188">
        <v>0</v>
      </c>
      <c r="G14" s="188">
        <v>0</v>
      </c>
      <c r="H14" s="187" t="s">
        <v>1124</v>
      </c>
      <c r="I14" s="187" t="s">
        <v>1112</v>
      </c>
      <c r="J14" s="187" t="s">
        <v>1125</v>
      </c>
      <c r="K14" s="187" t="s">
        <v>1126</v>
      </c>
      <c r="L14" s="194" t="s">
        <v>64</v>
      </c>
      <c r="M14" s="195">
        <v>45705</v>
      </c>
      <c r="N14" s="194"/>
      <c r="O14" s="188">
        <v>1</v>
      </c>
      <c r="P14" s="187" t="s">
        <v>65</v>
      </c>
      <c r="Q14" s="187" t="s">
        <v>1127</v>
      </c>
      <c r="R14" s="194"/>
      <c r="S14" s="194" t="s">
        <v>63</v>
      </c>
      <c r="T14" s="187" t="s">
        <v>1128</v>
      </c>
    </row>
    <row r="15" spans="2:20">
      <c r="B15" s="187" t="s">
        <v>462</v>
      </c>
      <c r="C15" s="187" t="s">
        <v>460</v>
      </c>
      <c r="D15" s="188">
        <v>21</v>
      </c>
      <c r="E15" s="188">
        <v>41</v>
      </c>
      <c r="F15" s="188">
        <v>0</v>
      </c>
      <c r="G15" s="188">
        <v>0</v>
      </c>
      <c r="H15" s="187" t="s">
        <v>1129</v>
      </c>
      <c r="I15" s="187" t="s">
        <v>1130</v>
      </c>
      <c r="J15" s="187" t="s">
        <v>1131</v>
      </c>
      <c r="K15" s="187" t="s">
        <v>1132</v>
      </c>
      <c r="L15" s="194" t="s">
        <v>64</v>
      </c>
      <c r="M15" s="195">
        <v>45719</v>
      </c>
      <c r="N15" s="194"/>
      <c r="O15" s="188">
        <v>1</v>
      </c>
      <c r="P15" s="187" t="s">
        <v>65</v>
      </c>
      <c r="Q15" s="187" t="s">
        <v>1106</v>
      </c>
      <c r="R15" s="187" t="s">
        <v>1107</v>
      </c>
      <c r="S15" s="194" t="s">
        <v>63</v>
      </c>
      <c r="T15" s="194"/>
    </row>
    <row r="16" spans="2:20">
      <c r="B16" s="187" t="s">
        <v>462</v>
      </c>
      <c r="C16" s="187" t="s">
        <v>462</v>
      </c>
      <c r="D16" s="188">
        <v>-27</v>
      </c>
      <c r="E16" s="188">
        <v>-22</v>
      </c>
      <c r="F16" s="188">
        <v>0</v>
      </c>
      <c r="G16" s="188">
        <v>0</v>
      </c>
      <c r="H16" s="187" t="s">
        <v>1133</v>
      </c>
      <c r="I16" s="187" t="s">
        <v>1124</v>
      </c>
      <c r="J16" s="187" t="s">
        <v>299</v>
      </c>
      <c r="K16" s="187" t="s">
        <v>1134</v>
      </c>
      <c r="L16" s="194" t="s">
        <v>64</v>
      </c>
      <c r="M16" s="195">
        <v>45719</v>
      </c>
      <c r="N16" s="194"/>
      <c r="O16" s="188">
        <v>1</v>
      </c>
      <c r="P16" s="187" t="s">
        <v>65</v>
      </c>
      <c r="Q16" s="187" t="s">
        <v>1106</v>
      </c>
      <c r="R16" s="187" t="s">
        <v>1135</v>
      </c>
      <c r="S16" s="194" t="s">
        <v>63</v>
      </c>
      <c r="T16" s="187" t="s">
        <v>1136</v>
      </c>
    </row>
    <row r="17" spans="2:20">
      <c r="B17" s="187" t="s">
        <v>1015</v>
      </c>
      <c r="C17" s="187" t="s">
        <v>1017</v>
      </c>
      <c r="D17" s="188">
        <v>80</v>
      </c>
      <c r="E17" s="188">
        <v>90</v>
      </c>
      <c r="F17" s="188">
        <v>40</v>
      </c>
      <c r="G17" s="188">
        <v>0</v>
      </c>
      <c r="H17" s="187" t="s">
        <v>1124</v>
      </c>
      <c r="I17" s="187" t="s">
        <v>41</v>
      </c>
      <c r="J17" s="187" t="s">
        <v>1137</v>
      </c>
      <c r="K17" s="187" t="s">
        <v>1138</v>
      </c>
      <c r="L17" s="194" t="s">
        <v>64</v>
      </c>
      <c r="M17" s="195">
        <v>45727</v>
      </c>
      <c r="N17" s="194"/>
      <c r="O17" s="188">
        <v>1</v>
      </c>
      <c r="P17" s="187" t="s">
        <v>65</v>
      </c>
      <c r="Q17" s="187" t="s">
        <v>1106</v>
      </c>
      <c r="R17" s="187" t="s">
        <v>1139</v>
      </c>
      <c r="S17" s="194" t="s">
        <v>63</v>
      </c>
      <c r="T17" s="187" t="s">
        <v>1140</v>
      </c>
    </row>
    <row r="18" spans="2:20">
      <c r="B18" s="187" t="s">
        <v>1015</v>
      </c>
      <c r="C18" s="187" t="s">
        <v>1017</v>
      </c>
      <c r="D18" s="188">
        <v>115</v>
      </c>
      <c r="E18" s="188">
        <v>125</v>
      </c>
      <c r="F18" s="188">
        <v>40</v>
      </c>
      <c r="G18" s="188">
        <v>0</v>
      </c>
      <c r="H18" s="187" t="s">
        <v>1124</v>
      </c>
      <c r="I18" s="187" t="s">
        <v>41</v>
      </c>
      <c r="J18" s="187" t="s">
        <v>1137</v>
      </c>
      <c r="K18" s="187" t="s">
        <v>1138</v>
      </c>
      <c r="L18" s="194" t="s">
        <v>64</v>
      </c>
      <c r="M18" s="195">
        <v>45712</v>
      </c>
      <c r="N18" s="195">
        <v>45725</v>
      </c>
      <c r="O18" s="188">
        <v>1</v>
      </c>
      <c r="P18" s="187" t="s">
        <v>65</v>
      </c>
      <c r="Q18" s="187" t="s">
        <v>1106</v>
      </c>
      <c r="R18" s="187" t="s">
        <v>1139</v>
      </c>
      <c r="S18" s="194" t="s">
        <v>63</v>
      </c>
      <c r="T18" s="187" t="s">
        <v>1140</v>
      </c>
    </row>
    <row r="19" spans="2:20">
      <c r="B19" s="187" t="s">
        <v>1015</v>
      </c>
      <c r="C19" s="187" t="s">
        <v>1017</v>
      </c>
      <c r="D19" s="188">
        <v>100</v>
      </c>
      <c r="E19" s="188">
        <v>110</v>
      </c>
      <c r="F19" s="188">
        <v>40</v>
      </c>
      <c r="G19" s="188">
        <v>0</v>
      </c>
      <c r="H19" s="187" t="s">
        <v>1124</v>
      </c>
      <c r="I19" s="187" t="s">
        <v>41</v>
      </c>
      <c r="J19" s="187" t="s">
        <v>1137</v>
      </c>
      <c r="K19" s="187" t="s">
        <v>1138</v>
      </c>
      <c r="L19" s="194" t="s">
        <v>64</v>
      </c>
      <c r="M19" s="195">
        <v>45726</v>
      </c>
      <c r="N19" s="195">
        <v>45726</v>
      </c>
      <c r="O19" s="188">
        <v>1</v>
      </c>
      <c r="P19" s="187" t="s">
        <v>65</v>
      </c>
      <c r="Q19" s="187" t="s">
        <v>1106</v>
      </c>
      <c r="R19" s="187" t="s">
        <v>1139</v>
      </c>
      <c r="S19" s="194" t="s">
        <v>63</v>
      </c>
      <c r="T19" s="187" t="s">
        <v>1140</v>
      </c>
    </row>
    <row r="20" spans="2:20">
      <c r="B20" s="187" t="s">
        <v>1015</v>
      </c>
      <c r="C20" s="187" t="s">
        <v>1015</v>
      </c>
      <c r="D20" s="188">
        <v>75</v>
      </c>
      <c r="E20" s="188">
        <v>85</v>
      </c>
      <c r="F20" s="188">
        <v>0</v>
      </c>
      <c r="G20" s="188">
        <v>0</v>
      </c>
      <c r="H20" s="187" t="s">
        <v>1124</v>
      </c>
      <c r="I20" s="187" t="s">
        <v>41</v>
      </c>
      <c r="J20" s="187" t="s">
        <v>1141</v>
      </c>
      <c r="K20" s="187" t="s">
        <v>1142</v>
      </c>
      <c r="L20" s="194" t="s">
        <v>64</v>
      </c>
      <c r="M20" s="195">
        <v>45726</v>
      </c>
      <c r="N20" s="194"/>
      <c r="O20" s="188">
        <v>1</v>
      </c>
      <c r="P20" s="187" t="s">
        <v>65</v>
      </c>
      <c r="Q20" s="187" t="s">
        <v>1106</v>
      </c>
      <c r="R20" s="187" t="s">
        <v>1139</v>
      </c>
      <c r="S20" s="194" t="s">
        <v>63</v>
      </c>
      <c r="T20" s="187" t="s">
        <v>1140</v>
      </c>
    </row>
    <row r="21" spans="2:20">
      <c r="B21" s="187" t="s">
        <v>1015</v>
      </c>
      <c r="C21" s="187" t="s">
        <v>1015</v>
      </c>
      <c r="D21" s="188">
        <v>85</v>
      </c>
      <c r="E21" s="188">
        <v>95</v>
      </c>
      <c r="F21" s="188">
        <v>0</v>
      </c>
      <c r="G21" s="188">
        <v>0</v>
      </c>
      <c r="H21" s="187" t="s">
        <v>1124</v>
      </c>
      <c r="I21" s="187" t="s">
        <v>41</v>
      </c>
      <c r="J21" s="187" t="s">
        <v>1141</v>
      </c>
      <c r="K21" s="187" t="s">
        <v>1142</v>
      </c>
      <c r="L21" s="194" t="s">
        <v>64</v>
      </c>
      <c r="M21" s="195">
        <v>45712</v>
      </c>
      <c r="N21" s="195">
        <v>45725</v>
      </c>
      <c r="O21" s="188">
        <v>1</v>
      </c>
      <c r="P21" s="187" t="s">
        <v>65</v>
      </c>
      <c r="Q21" s="187" t="s">
        <v>1106</v>
      </c>
      <c r="R21" s="187" t="s">
        <v>1139</v>
      </c>
      <c r="S21" s="194" t="s">
        <v>63</v>
      </c>
      <c r="T21" s="187" t="s">
        <v>1140</v>
      </c>
    </row>
    <row r="22" spans="2:20">
      <c r="B22" s="187" t="s">
        <v>1143</v>
      </c>
      <c r="C22" s="187" t="s">
        <v>878</v>
      </c>
      <c r="D22" s="188">
        <v>420</v>
      </c>
      <c r="E22" s="188">
        <v>430</v>
      </c>
      <c r="F22" s="188">
        <v>0</v>
      </c>
      <c r="G22" s="188">
        <v>0</v>
      </c>
      <c r="H22" s="187" t="s">
        <v>1144</v>
      </c>
      <c r="I22" s="187" t="s">
        <v>1118</v>
      </c>
      <c r="J22" s="187" t="s">
        <v>1145</v>
      </c>
      <c r="K22" s="187" t="s">
        <v>1146</v>
      </c>
      <c r="L22" s="194" t="s">
        <v>64</v>
      </c>
      <c r="M22" s="195">
        <v>45705</v>
      </c>
      <c r="N22" s="194"/>
      <c r="O22" s="188">
        <v>1</v>
      </c>
      <c r="P22" s="187" t="s">
        <v>65</v>
      </c>
      <c r="Q22" s="187" t="s">
        <v>1127</v>
      </c>
      <c r="R22" s="194"/>
      <c r="S22" s="194" t="s">
        <v>63</v>
      </c>
      <c r="T22" s="187" t="s">
        <v>1147</v>
      </c>
    </row>
    <row r="23" spans="2:20">
      <c r="B23" s="187" t="s">
        <v>1148</v>
      </c>
      <c r="C23" s="187" t="s">
        <v>706</v>
      </c>
      <c r="D23" s="188">
        <v>50</v>
      </c>
      <c r="E23" s="188">
        <v>55</v>
      </c>
      <c r="F23" s="188">
        <v>0</v>
      </c>
      <c r="G23" s="188">
        <v>0</v>
      </c>
      <c r="H23" s="187" t="s">
        <v>1121</v>
      </c>
      <c r="I23" s="187" t="s">
        <v>1112</v>
      </c>
      <c r="J23" s="187" t="s">
        <v>1149</v>
      </c>
      <c r="K23" s="187" t="s">
        <v>1146</v>
      </c>
      <c r="L23" s="194" t="s">
        <v>100</v>
      </c>
      <c r="M23" s="195">
        <v>45705</v>
      </c>
      <c r="N23" s="194"/>
      <c r="O23" s="188">
        <v>1</v>
      </c>
      <c r="P23" s="187" t="s">
        <v>65</v>
      </c>
      <c r="Q23" s="187" t="s">
        <v>1106</v>
      </c>
      <c r="R23" s="187" t="s">
        <v>1107</v>
      </c>
      <c r="S23" s="194" t="s">
        <v>63</v>
      </c>
      <c r="T23" s="194"/>
    </row>
    <row r="24" spans="2:20">
      <c r="B24" s="187" t="s">
        <v>1148</v>
      </c>
      <c r="C24" s="187" t="s">
        <v>706</v>
      </c>
      <c r="D24" s="188">
        <v>10</v>
      </c>
      <c r="E24" s="188">
        <v>15</v>
      </c>
      <c r="F24" s="188">
        <v>0</v>
      </c>
      <c r="G24" s="188">
        <v>0</v>
      </c>
      <c r="H24" s="187" t="s">
        <v>1121</v>
      </c>
      <c r="I24" s="187" t="s">
        <v>1112</v>
      </c>
      <c r="J24" s="187" t="s">
        <v>1149</v>
      </c>
      <c r="K24" s="187" t="s">
        <v>1146</v>
      </c>
      <c r="L24" s="194" t="s">
        <v>96</v>
      </c>
      <c r="M24" s="195">
        <v>45705</v>
      </c>
      <c r="N24" s="194"/>
      <c r="O24" s="188">
        <v>1</v>
      </c>
      <c r="P24" s="187" t="s">
        <v>65</v>
      </c>
      <c r="Q24" s="187" t="s">
        <v>1106</v>
      </c>
      <c r="R24" s="187" t="s">
        <v>1107</v>
      </c>
      <c r="S24" s="194" t="s">
        <v>63</v>
      </c>
      <c r="T24" s="194"/>
    </row>
    <row r="25" spans="2:20">
      <c r="B25" s="187" t="s">
        <v>1150</v>
      </c>
      <c r="C25" s="187" t="s">
        <v>687</v>
      </c>
      <c r="D25" s="188">
        <v>-29</v>
      </c>
      <c r="E25" s="188">
        <v>-24</v>
      </c>
      <c r="F25" s="188">
        <v>0</v>
      </c>
      <c r="G25" s="188">
        <v>0</v>
      </c>
      <c r="H25" s="187" t="s">
        <v>1151</v>
      </c>
      <c r="I25" s="187" t="s">
        <v>1152</v>
      </c>
      <c r="J25" s="187" t="s">
        <v>1153</v>
      </c>
      <c r="K25" s="187" t="s">
        <v>1154</v>
      </c>
      <c r="L25" s="194" t="s">
        <v>96</v>
      </c>
      <c r="M25" s="195">
        <v>45705</v>
      </c>
      <c r="N25" s="194"/>
      <c r="O25" s="188">
        <v>1</v>
      </c>
      <c r="P25" s="187" t="s">
        <v>65</v>
      </c>
      <c r="Q25" s="187" t="s">
        <v>1106</v>
      </c>
      <c r="R25" s="187" t="s">
        <v>1107</v>
      </c>
      <c r="S25" s="194" t="s">
        <v>63</v>
      </c>
      <c r="T25" s="194"/>
    </row>
    <row r="26" spans="2:20">
      <c r="B26" s="187" t="s">
        <v>1150</v>
      </c>
      <c r="C26" s="187" t="s">
        <v>687</v>
      </c>
      <c r="D26" s="188">
        <v>11</v>
      </c>
      <c r="E26" s="188">
        <v>16</v>
      </c>
      <c r="F26" s="188">
        <v>0</v>
      </c>
      <c r="G26" s="188">
        <v>0</v>
      </c>
      <c r="H26" s="187" t="s">
        <v>1151</v>
      </c>
      <c r="I26" s="187" t="s">
        <v>1152</v>
      </c>
      <c r="J26" s="187" t="s">
        <v>1153</v>
      </c>
      <c r="K26" s="187" t="s">
        <v>1154</v>
      </c>
      <c r="L26" s="194" t="s">
        <v>100</v>
      </c>
      <c r="M26" s="195">
        <v>45705</v>
      </c>
      <c r="N26" s="194"/>
      <c r="O26" s="188">
        <v>1</v>
      </c>
      <c r="P26" s="187" t="s">
        <v>65</v>
      </c>
      <c r="Q26" s="187" t="s">
        <v>1106</v>
      </c>
      <c r="R26" s="187" t="s">
        <v>1107</v>
      </c>
      <c r="S26" s="194" t="s">
        <v>63</v>
      </c>
      <c r="T26" s="194"/>
    </row>
    <row r="27" spans="2:20">
      <c r="B27" s="187" t="s">
        <v>139</v>
      </c>
      <c r="C27" s="187" t="s">
        <v>139</v>
      </c>
      <c r="D27" s="188">
        <v>32</v>
      </c>
      <c r="E27" s="188">
        <v>57</v>
      </c>
      <c r="F27" s="188">
        <v>0</v>
      </c>
      <c r="G27" s="188">
        <v>0</v>
      </c>
      <c r="H27" s="187" t="s">
        <v>1155</v>
      </c>
      <c r="I27" s="187" t="s">
        <v>1156</v>
      </c>
      <c r="J27" s="187" t="s">
        <v>137</v>
      </c>
      <c r="K27" s="187" t="s">
        <v>1157</v>
      </c>
      <c r="L27" s="194" t="s">
        <v>100</v>
      </c>
      <c r="M27" s="195">
        <v>45712</v>
      </c>
      <c r="N27" s="194"/>
      <c r="O27" s="188">
        <v>1</v>
      </c>
      <c r="P27" s="187" t="s">
        <v>65</v>
      </c>
      <c r="Q27" s="187" t="s">
        <v>1106</v>
      </c>
      <c r="R27" s="187" t="s">
        <v>1107</v>
      </c>
      <c r="S27" s="194" t="s">
        <v>63</v>
      </c>
      <c r="T27" s="187" t="s">
        <v>1158</v>
      </c>
    </row>
    <row r="28" spans="2:20">
      <c r="B28" s="187" t="s">
        <v>139</v>
      </c>
      <c r="C28" s="187" t="s">
        <v>139</v>
      </c>
      <c r="D28" s="188">
        <v>2</v>
      </c>
      <c r="E28" s="188">
        <v>27</v>
      </c>
      <c r="F28" s="188">
        <v>0</v>
      </c>
      <c r="G28" s="188">
        <v>0</v>
      </c>
      <c r="H28" s="187" t="s">
        <v>1155</v>
      </c>
      <c r="I28" s="187" t="s">
        <v>1156</v>
      </c>
      <c r="J28" s="187" t="s">
        <v>137</v>
      </c>
      <c r="K28" s="187" t="s">
        <v>1157</v>
      </c>
      <c r="L28" s="194" t="s">
        <v>96</v>
      </c>
      <c r="M28" s="195">
        <v>45712</v>
      </c>
      <c r="N28" s="194"/>
      <c r="O28" s="188">
        <v>1</v>
      </c>
      <c r="P28" s="187" t="s">
        <v>65</v>
      </c>
      <c r="Q28" s="187" t="s">
        <v>1106</v>
      </c>
      <c r="R28" s="187" t="s">
        <v>1107</v>
      </c>
      <c r="S28" s="194" t="s">
        <v>63</v>
      </c>
      <c r="T28" s="187" t="s">
        <v>1159</v>
      </c>
    </row>
    <row r="29" spans="2:20">
      <c r="B29" s="187" t="s">
        <v>499</v>
      </c>
      <c r="C29" s="187" t="s">
        <v>460</v>
      </c>
      <c r="D29" s="188">
        <v>213</v>
      </c>
      <c r="E29" s="188">
        <v>238</v>
      </c>
      <c r="F29" s="188">
        <v>0</v>
      </c>
      <c r="G29" s="188">
        <v>0</v>
      </c>
      <c r="H29" s="187" t="s">
        <v>1129</v>
      </c>
      <c r="I29" s="187" t="s">
        <v>1130</v>
      </c>
      <c r="J29" s="187" t="s">
        <v>1131</v>
      </c>
      <c r="K29" s="187" t="s">
        <v>1120</v>
      </c>
      <c r="L29" s="194" t="s">
        <v>64</v>
      </c>
      <c r="M29" s="195">
        <v>45719</v>
      </c>
      <c r="N29" s="194"/>
      <c r="O29" s="188">
        <v>1</v>
      </c>
      <c r="P29" s="187" t="s">
        <v>65</v>
      </c>
      <c r="Q29" s="187" t="s">
        <v>1127</v>
      </c>
      <c r="R29" s="194"/>
      <c r="S29" s="194" t="s">
        <v>63</v>
      </c>
      <c r="T29" s="187" t="s">
        <v>1160</v>
      </c>
    </row>
    <row r="30" spans="2:20">
      <c r="B30" s="187" t="s">
        <v>1161</v>
      </c>
      <c r="C30" s="187" t="s">
        <v>1005</v>
      </c>
      <c r="D30" s="188">
        <v>38</v>
      </c>
      <c r="E30" s="188">
        <v>58</v>
      </c>
      <c r="F30" s="188">
        <v>20</v>
      </c>
      <c r="G30" s="188">
        <v>0</v>
      </c>
      <c r="H30" s="187" t="s">
        <v>1162</v>
      </c>
      <c r="I30" s="187" t="s">
        <v>1163</v>
      </c>
      <c r="J30" s="187" t="s">
        <v>1164</v>
      </c>
      <c r="K30" s="187" t="s">
        <v>1165</v>
      </c>
      <c r="L30" s="194" t="s">
        <v>64</v>
      </c>
      <c r="M30" s="195">
        <v>45727</v>
      </c>
      <c r="N30" s="194"/>
      <c r="O30" s="188">
        <v>2</v>
      </c>
      <c r="P30" s="187" t="s">
        <v>65</v>
      </c>
      <c r="Q30" s="187" t="s">
        <v>1106</v>
      </c>
      <c r="R30" s="187" t="s">
        <v>1139</v>
      </c>
      <c r="S30" s="194" t="s">
        <v>63</v>
      </c>
      <c r="T30" s="187" t="s">
        <v>3122</v>
      </c>
    </row>
    <row r="31" spans="2:20">
      <c r="B31" s="187" t="s">
        <v>1161</v>
      </c>
      <c r="C31" s="187" t="s">
        <v>1005</v>
      </c>
      <c r="D31" s="188">
        <v>58</v>
      </c>
      <c r="E31" s="188">
        <v>78</v>
      </c>
      <c r="F31" s="188">
        <v>20</v>
      </c>
      <c r="G31" s="188">
        <v>0</v>
      </c>
      <c r="H31" s="187" t="s">
        <v>1162</v>
      </c>
      <c r="I31" s="187" t="s">
        <v>1163</v>
      </c>
      <c r="J31" s="187" t="s">
        <v>1164</v>
      </c>
      <c r="K31" s="187" t="s">
        <v>1165</v>
      </c>
      <c r="L31" s="194" t="s">
        <v>64</v>
      </c>
      <c r="M31" s="195">
        <v>45726</v>
      </c>
      <c r="N31" s="195">
        <v>45726</v>
      </c>
      <c r="O31" s="188">
        <v>2</v>
      </c>
      <c r="P31" s="187" t="s">
        <v>65</v>
      </c>
      <c r="Q31" s="187" t="s">
        <v>1106</v>
      </c>
      <c r="R31" s="187" t="s">
        <v>1139</v>
      </c>
      <c r="S31" s="194" t="s">
        <v>63</v>
      </c>
      <c r="T31" s="187" t="s">
        <v>3122</v>
      </c>
    </row>
    <row r="32" spans="2:20">
      <c r="B32" s="187" t="s">
        <v>1161</v>
      </c>
      <c r="C32" s="187" t="s">
        <v>1005</v>
      </c>
      <c r="D32" s="188">
        <v>88</v>
      </c>
      <c r="E32" s="188">
        <v>108</v>
      </c>
      <c r="F32" s="188">
        <v>20</v>
      </c>
      <c r="G32" s="188">
        <v>0</v>
      </c>
      <c r="H32" s="187" t="s">
        <v>1162</v>
      </c>
      <c r="I32" s="187" t="s">
        <v>1163</v>
      </c>
      <c r="J32" s="187" t="s">
        <v>1164</v>
      </c>
      <c r="K32" s="187" t="s">
        <v>1165</v>
      </c>
      <c r="L32" s="194" t="s">
        <v>64</v>
      </c>
      <c r="M32" s="195">
        <v>45716</v>
      </c>
      <c r="N32" s="195">
        <v>45725</v>
      </c>
      <c r="O32" s="188">
        <v>2</v>
      </c>
      <c r="P32" s="187" t="s">
        <v>65</v>
      </c>
      <c r="Q32" s="187" t="s">
        <v>1106</v>
      </c>
      <c r="R32" s="187" t="s">
        <v>1139</v>
      </c>
      <c r="S32" s="194" t="s">
        <v>63</v>
      </c>
      <c r="T32" s="187" t="s">
        <v>3122</v>
      </c>
    </row>
    <row r="33" spans="2:20">
      <c r="B33" s="187" t="s">
        <v>566</v>
      </c>
      <c r="C33" s="187" t="s">
        <v>558</v>
      </c>
      <c r="D33" s="188">
        <v>150</v>
      </c>
      <c r="E33" s="188">
        <v>160</v>
      </c>
      <c r="F33" s="188">
        <v>0</v>
      </c>
      <c r="G33" s="188">
        <v>0</v>
      </c>
      <c r="H33" s="187" t="s">
        <v>1129</v>
      </c>
      <c r="I33" s="187" t="s">
        <v>1130</v>
      </c>
      <c r="J33" s="187" t="s">
        <v>1166</v>
      </c>
      <c r="K33" s="187" t="s">
        <v>1167</v>
      </c>
      <c r="L33" s="194" t="s">
        <v>64</v>
      </c>
      <c r="M33" s="195">
        <v>45726</v>
      </c>
      <c r="N33" s="194"/>
      <c r="O33" s="188">
        <v>1</v>
      </c>
      <c r="P33" s="187" t="s">
        <v>65</v>
      </c>
      <c r="Q33" s="187" t="s">
        <v>1127</v>
      </c>
      <c r="R33" s="194"/>
      <c r="S33" s="194" t="s">
        <v>63</v>
      </c>
      <c r="T33" s="194"/>
    </row>
    <row r="34" spans="2:20">
      <c r="B34" s="187" t="s">
        <v>566</v>
      </c>
      <c r="C34" s="187" t="s">
        <v>558</v>
      </c>
      <c r="D34" s="188">
        <v>155</v>
      </c>
      <c r="E34" s="188">
        <v>165</v>
      </c>
      <c r="F34" s="188">
        <v>0</v>
      </c>
      <c r="G34" s="188">
        <v>0</v>
      </c>
      <c r="H34" s="187" t="s">
        <v>1129</v>
      </c>
      <c r="I34" s="187" t="s">
        <v>1130</v>
      </c>
      <c r="J34" s="187" t="s">
        <v>1166</v>
      </c>
      <c r="K34" s="187" t="s">
        <v>1167</v>
      </c>
      <c r="L34" s="194" t="s">
        <v>64</v>
      </c>
      <c r="M34" s="195">
        <v>45712</v>
      </c>
      <c r="N34" s="195">
        <v>45725</v>
      </c>
      <c r="O34" s="188">
        <v>1</v>
      </c>
      <c r="P34" s="187" t="s">
        <v>65</v>
      </c>
      <c r="Q34" s="187" t="s">
        <v>1127</v>
      </c>
      <c r="R34" s="194"/>
      <c r="S34" s="194" t="s">
        <v>63</v>
      </c>
      <c r="T34" s="194"/>
    </row>
    <row r="35" spans="2:20">
      <c r="B35" s="187" t="s">
        <v>1168</v>
      </c>
      <c r="C35" s="187" t="s">
        <v>157</v>
      </c>
      <c r="D35" s="188">
        <v>437</v>
      </c>
      <c r="E35" s="188">
        <v>442</v>
      </c>
      <c r="F35" s="188">
        <v>0</v>
      </c>
      <c r="G35" s="188">
        <v>0</v>
      </c>
      <c r="H35" s="187" t="s">
        <v>1133</v>
      </c>
      <c r="I35" s="187" t="s">
        <v>1124</v>
      </c>
      <c r="J35" s="187" t="s">
        <v>156</v>
      </c>
      <c r="K35" s="187" t="s">
        <v>1165</v>
      </c>
      <c r="L35" s="194" t="s">
        <v>64</v>
      </c>
      <c r="M35" s="195">
        <v>45719</v>
      </c>
      <c r="N35" s="194"/>
      <c r="O35" s="188">
        <v>1</v>
      </c>
      <c r="P35" s="187" t="s">
        <v>65</v>
      </c>
      <c r="Q35" s="187" t="s">
        <v>1127</v>
      </c>
      <c r="R35" s="194"/>
      <c r="S35" s="194" t="s">
        <v>63</v>
      </c>
      <c r="T35" s="194"/>
    </row>
    <row r="36" spans="2:20">
      <c r="B36" s="187" t="s">
        <v>1169</v>
      </c>
      <c r="C36" s="187" t="s">
        <v>62</v>
      </c>
      <c r="D36" s="188">
        <v>72</v>
      </c>
      <c r="E36" s="188">
        <v>77</v>
      </c>
      <c r="F36" s="188">
        <v>0</v>
      </c>
      <c r="G36" s="188">
        <v>0</v>
      </c>
      <c r="H36" s="187" t="s">
        <v>1170</v>
      </c>
      <c r="I36" s="187" t="s">
        <v>1171</v>
      </c>
      <c r="J36" s="187" t="s">
        <v>1172</v>
      </c>
      <c r="K36" s="187" t="s">
        <v>1173</v>
      </c>
      <c r="L36" s="194" t="s">
        <v>64</v>
      </c>
      <c r="M36" s="195">
        <v>44986</v>
      </c>
      <c r="N36" s="194"/>
      <c r="O36" s="188">
        <v>1</v>
      </c>
      <c r="P36" s="187" t="s">
        <v>65</v>
      </c>
      <c r="Q36" s="187" t="s">
        <v>1106</v>
      </c>
      <c r="R36" s="187" t="s">
        <v>1107</v>
      </c>
      <c r="S36" s="194" t="s">
        <v>63</v>
      </c>
      <c r="T36" s="187" t="s">
        <v>1174</v>
      </c>
    </row>
    <row r="37" spans="2:20">
      <c r="B37" s="187" t="s">
        <v>1175</v>
      </c>
      <c r="C37" s="187" t="s">
        <v>595</v>
      </c>
      <c r="D37" s="188">
        <v>7</v>
      </c>
      <c r="E37" s="188">
        <v>12</v>
      </c>
      <c r="F37" s="188">
        <v>0</v>
      </c>
      <c r="G37" s="188">
        <v>0</v>
      </c>
      <c r="H37" s="187" t="s">
        <v>1112</v>
      </c>
      <c r="I37" s="187" t="s">
        <v>41</v>
      </c>
      <c r="J37" s="187" t="s">
        <v>1176</v>
      </c>
      <c r="K37" s="187" t="s">
        <v>1165</v>
      </c>
      <c r="L37" s="194" t="s">
        <v>64</v>
      </c>
      <c r="M37" s="195">
        <v>45705</v>
      </c>
      <c r="N37" s="194"/>
      <c r="O37" s="188">
        <v>1</v>
      </c>
      <c r="P37" s="187" t="s">
        <v>65</v>
      </c>
      <c r="Q37" s="187" t="s">
        <v>1106</v>
      </c>
      <c r="R37" s="187" t="s">
        <v>1107</v>
      </c>
      <c r="S37" s="194" t="s">
        <v>63</v>
      </c>
      <c r="T37" s="194"/>
    </row>
    <row r="38" spans="2:20">
      <c r="B38" s="187" t="s">
        <v>1177</v>
      </c>
      <c r="C38" s="187" t="s">
        <v>927</v>
      </c>
      <c r="D38" s="188">
        <v>159</v>
      </c>
      <c r="E38" s="188">
        <v>164</v>
      </c>
      <c r="F38" s="188">
        <v>0</v>
      </c>
      <c r="G38" s="188">
        <v>0</v>
      </c>
      <c r="H38" s="187" t="s">
        <v>41</v>
      </c>
      <c r="I38" s="187" t="s">
        <v>51</v>
      </c>
      <c r="J38" s="187" t="s">
        <v>1110</v>
      </c>
      <c r="K38" s="187" t="s">
        <v>1105</v>
      </c>
      <c r="L38" s="194" t="s">
        <v>64</v>
      </c>
      <c r="M38" s="195">
        <v>45705</v>
      </c>
      <c r="N38" s="194"/>
      <c r="O38" s="188">
        <v>2</v>
      </c>
      <c r="P38" s="187" t="s">
        <v>65</v>
      </c>
      <c r="Q38" s="187" t="s">
        <v>1106</v>
      </c>
      <c r="R38" s="187" t="s">
        <v>1107</v>
      </c>
      <c r="S38" s="194" t="s">
        <v>63</v>
      </c>
      <c r="T38" s="194"/>
    </row>
    <row r="39" spans="2:20">
      <c r="B39" s="187" t="s">
        <v>668</v>
      </c>
      <c r="C39" s="187" t="s">
        <v>668</v>
      </c>
      <c r="D39" s="188">
        <v>50</v>
      </c>
      <c r="E39" s="188">
        <v>55</v>
      </c>
      <c r="F39" s="188">
        <v>0</v>
      </c>
      <c r="G39" s="188">
        <v>0</v>
      </c>
      <c r="H39" s="187" t="s">
        <v>1112</v>
      </c>
      <c r="I39" s="187" t="s">
        <v>1112</v>
      </c>
      <c r="J39" s="187" t="s">
        <v>1178</v>
      </c>
      <c r="K39" s="187" t="s">
        <v>1105</v>
      </c>
      <c r="L39" s="194" t="s">
        <v>64</v>
      </c>
      <c r="M39" s="195">
        <v>45705</v>
      </c>
      <c r="N39" s="194"/>
      <c r="O39" s="188">
        <v>1</v>
      </c>
      <c r="P39" s="187" t="s">
        <v>65</v>
      </c>
      <c r="Q39" s="187" t="s">
        <v>1106</v>
      </c>
      <c r="R39" s="187" t="s">
        <v>1139</v>
      </c>
      <c r="S39" s="194" t="s">
        <v>63</v>
      </c>
      <c r="T39" s="187" t="s">
        <v>1179</v>
      </c>
    </row>
    <row r="40" spans="2:20">
      <c r="B40" s="187" t="s">
        <v>592</v>
      </c>
      <c r="C40" s="187" t="s">
        <v>592</v>
      </c>
      <c r="D40" s="188">
        <v>-35</v>
      </c>
      <c r="E40" s="188">
        <v>-30</v>
      </c>
      <c r="F40" s="188">
        <v>0</v>
      </c>
      <c r="G40" s="188">
        <v>0</v>
      </c>
      <c r="H40" s="187" t="s">
        <v>1133</v>
      </c>
      <c r="I40" s="187" t="s">
        <v>1124</v>
      </c>
      <c r="J40" s="187" t="s">
        <v>590</v>
      </c>
      <c r="K40" s="187" t="s">
        <v>1132</v>
      </c>
      <c r="L40" s="194" t="s">
        <v>64</v>
      </c>
      <c r="M40" s="195">
        <v>45705</v>
      </c>
      <c r="N40" s="194"/>
      <c r="O40" s="188">
        <v>1</v>
      </c>
      <c r="P40" s="187" t="s">
        <v>65</v>
      </c>
      <c r="Q40" s="187" t="s">
        <v>1106</v>
      </c>
      <c r="R40" s="187" t="s">
        <v>1107</v>
      </c>
      <c r="S40" s="194" t="s">
        <v>63</v>
      </c>
      <c r="T40" s="187" t="s">
        <v>1180</v>
      </c>
    </row>
    <row r="41" spans="2:20">
      <c r="B41" s="187" t="s">
        <v>614</v>
      </c>
      <c r="C41" s="187" t="s">
        <v>614</v>
      </c>
      <c r="D41" s="188">
        <v>225</v>
      </c>
      <c r="E41" s="188">
        <v>235</v>
      </c>
      <c r="F41" s="188">
        <v>0</v>
      </c>
      <c r="G41" s="188">
        <v>0</v>
      </c>
      <c r="H41" s="187" t="s">
        <v>1112</v>
      </c>
      <c r="I41" s="187" t="s">
        <v>51</v>
      </c>
      <c r="J41" s="187" t="s">
        <v>1181</v>
      </c>
      <c r="K41" s="187" t="s">
        <v>1165</v>
      </c>
      <c r="L41" s="194" t="s">
        <v>64</v>
      </c>
      <c r="M41" s="195">
        <v>45705</v>
      </c>
      <c r="N41" s="194"/>
      <c r="O41" s="188">
        <v>1</v>
      </c>
      <c r="P41" s="187" t="s">
        <v>65</v>
      </c>
      <c r="Q41" s="187" t="s">
        <v>1127</v>
      </c>
      <c r="R41" s="194"/>
      <c r="S41" s="194" t="s">
        <v>63</v>
      </c>
      <c r="T41" s="187" t="s">
        <v>1182</v>
      </c>
    </row>
    <row r="42" spans="2:20">
      <c r="B42" s="187" t="s">
        <v>1183</v>
      </c>
      <c r="C42" s="187" t="s">
        <v>587</v>
      </c>
      <c r="D42" s="188">
        <v>-26</v>
      </c>
      <c r="E42" s="188">
        <v>-21</v>
      </c>
      <c r="F42" s="188">
        <v>0</v>
      </c>
      <c r="G42" s="188">
        <v>0</v>
      </c>
      <c r="H42" s="187" t="s">
        <v>1112</v>
      </c>
      <c r="I42" s="187" t="s">
        <v>41</v>
      </c>
      <c r="J42" s="187" t="s">
        <v>1176</v>
      </c>
      <c r="K42" s="187" t="s">
        <v>1184</v>
      </c>
      <c r="L42" s="194" t="s">
        <v>64</v>
      </c>
      <c r="M42" s="195">
        <v>45705</v>
      </c>
      <c r="N42" s="194"/>
      <c r="O42" s="188">
        <v>1</v>
      </c>
      <c r="P42" s="187" t="s">
        <v>65</v>
      </c>
      <c r="Q42" s="187" t="s">
        <v>1106</v>
      </c>
      <c r="R42" s="187" t="s">
        <v>1107</v>
      </c>
      <c r="S42" s="194" t="s">
        <v>63</v>
      </c>
      <c r="T42" s="194"/>
    </row>
    <row r="43" spans="2:20">
      <c r="B43" s="187" t="s">
        <v>1185</v>
      </c>
      <c r="C43" s="187" t="s">
        <v>592</v>
      </c>
      <c r="D43" s="188">
        <v>-17</v>
      </c>
      <c r="E43" s="188">
        <v>-12</v>
      </c>
      <c r="F43" s="188">
        <v>0</v>
      </c>
      <c r="G43" s="188">
        <v>0</v>
      </c>
      <c r="H43" s="187" t="s">
        <v>1133</v>
      </c>
      <c r="I43" s="187" t="s">
        <v>1124</v>
      </c>
      <c r="J43" s="187" t="s">
        <v>590</v>
      </c>
      <c r="K43" s="187" t="s">
        <v>1115</v>
      </c>
      <c r="L43" s="194" t="s">
        <v>64</v>
      </c>
      <c r="M43" s="195">
        <v>45705</v>
      </c>
      <c r="N43" s="194"/>
      <c r="O43" s="188">
        <v>1</v>
      </c>
      <c r="P43" s="187" t="s">
        <v>65</v>
      </c>
      <c r="Q43" s="187" t="s">
        <v>1106</v>
      </c>
      <c r="R43" s="187" t="s">
        <v>1107</v>
      </c>
      <c r="S43" s="194" t="s">
        <v>63</v>
      </c>
      <c r="T43" s="194"/>
    </row>
    <row r="44" spans="2:20">
      <c r="B44" s="187" t="s">
        <v>3123</v>
      </c>
      <c r="C44" s="187" t="s">
        <v>1005</v>
      </c>
      <c r="D44" s="188">
        <v>210</v>
      </c>
      <c r="E44" s="188">
        <v>230</v>
      </c>
      <c r="F44" s="188">
        <v>20</v>
      </c>
      <c r="G44" s="188">
        <v>0</v>
      </c>
      <c r="H44" s="187" t="s">
        <v>1162</v>
      </c>
      <c r="I44" s="187" t="s">
        <v>1163</v>
      </c>
      <c r="J44" s="187" t="s">
        <v>1164</v>
      </c>
      <c r="K44" s="187" t="s">
        <v>591</v>
      </c>
      <c r="L44" s="194" t="s">
        <v>64</v>
      </c>
      <c r="M44" s="195">
        <v>45727</v>
      </c>
      <c r="N44" s="194"/>
      <c r="O44" s="188">
        <v>2</v>
      </c>
      <c r="P44" s="187" t="s">
        <v>65</v>
      </c>
      <c r="Q44" s="187" t="s">
        <v>1106</v>
      </c>
      <c r="R44" s="187" t="s">
        <v>1139</v>
      </c>
      <c r="S44" s="194" t="s">
        <v>63</v>
      </c>
      <c r="T44" s="187" t="s">
        <v>3122</v>
      </c>
    </row>
    <row r="45" spans="2:20">
      <c r="B45" s="187" t="s">
        <v>3123</v>
      </c>
      <c r="C45" s="187" t="s">
        <v>1005</v>
      </c>
      <c r="D45" s="188">
        <v>230</v>
      </c>
      <c r="E45" s="188">
        <v>250</v>
      </c>
      <c r="F45" s="188">
        <v>20</v>
      </c>
      <c r="G45" s="188">
        <v>0</v>
      </c>
      <c r="H45" s="187" t="s">
        <v>1162</v>
      </c>
      <c r="I45" s="187" t="s">
        <v>1163</v>
      </c>
      <c r="J45" s="187" t="s">
        <v>1164</v>
      </c>
      <c r="K45" s="187" t="s">
        <v>591</v>
      </c>
      <c r="L45" s="194" t="s">
        <v>64</v>
      </c>
      <c r="M45" s="195">
        <v>45726</v>
      </c>
      <c r="N45" s="195">
        <v>45726</v>
      </c>
      <c r="O45" s="188">
        <v>2</v>
      </c>
      <c r="P45" s="187" t="s">
        <v>65</v>
      </c>
      <c r="Q45" s="187" t="s">
        <v>1106</v>
      </c>
      <c r="R45" s="187" t="s">
        <v>1139</v>
      </c>
      <c r="S45" s="194" t="s">
        <v>63</v>
      </c>
      <c r="T45" s="187" t="s">
        <v>3122</v>
      </c>
    </row>
    <row r="46" spans="2:20">
      <c r="B46" s="187" t="s">
        <v>3123</v>
      </c>
      <c r="C46" s="187" t="s">
        <v>1005</v>
      </c>
      <c r="D46" s="188">
        <v>260</v>
      </c>
      <c r="E46" s="188">
        <v>280</v>
      </c>
      <c r="F46" s="188">
        <v>20</v>
      </c>
      <c r="G46" s="188">
        <v>0</v>
      </c>
      <c r="H46" s="187" t="s">
        <v>1162</v>
      </c>
      <c r="I46" s="187" t="s">
        <v>1163</v>
      </c>
      <c r="J46" s="187" t="s">
        <v>1164</v>
      </c>
      <c r="K46" s="187" t="s">
        <v>591</v>
      </c>
      <c r="L46" s="194" t="s">
        <v>64</v>
      </c>
      <c r="M46" s="195">
        <v>45716</v>
      </c>
      <c r="N46" s="195">
        <v>45725</v>
      </c>
      <c r="O46" s="188">
        <v>2</v>
      </c>
      <c r="P46" s="187" t="s">
        <v>65</v>
      </c>
      <c r="Q46" s="187" t="s">
        <v>1106</v>
      </c>
      <c r="R46" s="187" t="s">
        <v>1139</v>
      </c>
      <c r="S46" s="194" t="s">
        <v>63</v>
      </c>
      <c r="T46" s="187" t="s">
        <v>3122</v>
      </c>
    </row>
    <row r="47" spans="2:20">
      <c r="B47" s="187" t="s">
        <v>1186</v>
      </c>
      <c r="C47" s="187" t="s">
        <v>896</v>
      </c>
      <c r="D47" s="188">
        <v>34</v>
      </c>
      <c r="E47" s="188">
        <v>24</v>
      </c>
      <c r="F47" s="188">
        <v>0</v>
      </c>
      <c r="G47" s="188">
        <v>0</v>
      </c>
      <c r="H47" s="187" t="s">
        <v>1111</v>
      </c>
      <c r="I47" s="187" t="s">
        <v>1124</v>
      </c>
      <c r="J47" s="187" t="s">
        <v>1178</v>
      </c>
      <c r="K47" s="187" t="s">
        <v>1115</v>
      </c>
      <c r="L47" s="194" t="s">
        <v>64</v>
      </c>
      <c r="M47" s="195">
        <v>45705</v>
      </c>
      <c r="N47" s="194"/>
      <c r="O47" s="188">
        <v>1</v>
      </c>
      <c r="P47" s="187" t="s">
        <v>65</v>
      </c>
      <c r="Q47" s="187" t="s">
        <v>1106</v>
      </c>
      <c r="R47" s="187" t="s">
        <v>1107</v>
      </c>
      <c r="S47" s="194" t="s">
        <v>63</v>
      </c>
      <c r="T47" s="194"/>
    </row>
    <row r="48" spans="2:20">
      <c r="B48" s="187" t="s">
        <v>882</v>
      </c>
      <c r="C48" s="187" t="s">
        <v>878</v>
      </c>
      <c r="D48" s="188">
        <v>-5</v>
      </c>
      <c r="E48" s="188">
        <v>0</v>
      </c>
      <c r="F48" s="188">
        <v>0</v>
      </c>
      <c r="G48" s="188">
        <v>0</v>
      </c>
      <c r="H48" s="187" t="s">
        <v>1144</v>
      </c>
      <c r="I48" s="187" t="s">
        <v>1118</v>
      </c>
      <c r="J48" s="187" t="s">
        <v>1145</v>
      </c>
      <c r="K48" s="187" t="s">
        <v>1120</v>
      </c>
      <c r="L48" s="194" t="s">
        <v>64</v>
      </c>
      <c r="M48" s="195">
        <v>45705</v>
      </c>
      <c r="N48" s="194"/>
      <c r="O48" s="188">
        <v>1</v>
      </c>
      <c r="P48" s="187" t="s">
        <v>65</v>
      </c>
      <c r="Q48" s="187" t="s">
        <v>1106</v>
      </c>
      <c r="R48" s="187" t="s">
        <v>1107</v>
      </c>
      <c r="S48" s="194" t="s">
        <v>63</v>
      </c>
      <c r="T48" s="187" t="s">
        <v>1187</v>
      </c>
    </row>
    <row r="49" spans="2:20">
      <c r="B49" s="187" t="s">
        <v>626</v>
      </c>
      <c r="C49" s="187" t="s">
        <v>624</v>
      </c>
      <c r="D49" s="188">
        <v>-70</v>
      </c>
      <c r="E49" s="188">
        <v>-60</v>
      </c>
      <c r="F49" s="188">
        <v>0</v>
      </c>
      <c r="G49" s="188">
        <v>0</v>
      </c>
      <c r="H49" s="187" t="s">
        <v>1188</v>
      </c>
      <c r="I49" s="187" t="s">
        <v>1189</v>
      </c>
      <c r="J49" s="187" t="s">
        <v>1190</v>
      </c>
      <c r="K49" s="187" t="s">
        <v>1165</v>
      </c>
      <c r="L49" s="194" t="s">
        <v>64</v>
      </c>
      <c r="M49" s="195">
        <v>45705</v>
      </c>
      <c r="N49" s="194"/>
      <c r="O49" s="188">
        <v>1</v>
      </c>
      <c r="P49" s="187" t="s">
        <v>65</v>
      </c>
      <c r="Q49" s="187" t="s">
        <v>1106</v>
      </c>
      <c r="R49" s="187" t="s">
        <v>1107</v>
      </c>
      <c r="S49" s="194" t="s">
        <v>63</v>
      </c>
      <c r="T49" s="194"/>
    </row>
    <row r="50" spans="2:20">
      <c r="B50" s="187" t="s">
        <v>1191</v>
      </c>
      <c r="C50" s="187" t="s">
        <v>896</v>
      </c>
      <c r="D50" s="188">
        <v>53</v>
      </c>
      <c r="E50" s="188">
        <v>43</v>
      </c>
      <c r="F50" s="188">
        <v>0</v>
      </c>
      <c r="G50" s="188">
        <v>0</v>
      </c>
      <c r="H50" s="187" t="s">
        <v>1111</v>
      </c>
      <c r="I50" s="187" t="s">
        <v>1124</v>
      </c>
      <c r="J50" s="187" t="s">
        <v>1178</v>
      </c>
      <c r="K50" s="187" t="s">
        <v>1115</v>
      </c>
      <c r="L50" s="194" t="s">
        <v>64</v>
      </c>
      <c r="M50" s="195">
        <v>45705</v>
      </c>
      <c r="N50" s="194"/>
      <c r="O50" s="188">
        <v>1</v>
      </c>
      <c r="P50" s="187" t="s">
        <v>65</v>
      </c>
      <c r="Q50" s="187" t="s">
        <v>1106</v>
      </c>
      <c r="R50" s="187" t="s">
        <v>1107</v>
      </c>
      <c r="S50" s="194" t="s">
        <v>63</v>
      </c>
      <c r="T50" s="194"/>
    </row>
    <row r="51" spans="2:20">
      <c r="B51" s="187" t="s">
        <v>1192</v>
      </c>
      <c r="C51" s="187" t="s">
        <v>320</v>
      </c>
      <c r="D51" s="188">
        <v>425</v>
      </c>
      <c r="E51" s="188">
        <v>445</v>
      </c>
      <c r="F51" s="188">
        <v>0</v>
      </c>
      <c r="G51" s="188">
        <v>0</v>
      </c>
      <c r="H51" s="187" t="s">
        <v>1121</v>
      </c>
      <c r="I51" s="187" t="s">
        <v>1112</v>
      </c>
      <c r="J51" s="187" t="s">
        <v>156</v>
      </c>
      <c r="K51" s="187" t="s">
        <v>1146</v>
      </c>
      <c r="L51" s="194" t="s">
        <v>64</v>
      </c>
      <c r="M51" s="195">
        <v>45710</v>
      </c>
      <c r="N51" s="194"/>
      <c r="O51" s="188">
        <v>2</v>
      </c>
      <c r="P51" s="187" t="s">
        <v>65</v>
      </c>
      <c r="Q51" s="187" t="s">
        <v>1127</v>
      </c>
      <c r="R51" s="194"/>
      <c r="S51" s="194" t="s">
        <v>63</v>
      </c>
      <c r="T51" s="187" t="s">
        <v>1193</v>
      </c>
    </row>
    <row r="52" spans="2:20">
      <c r="B52" s="187" t="s">
        <v>1194</v>
      </c>
      <c r="C52" s="187" t="s">
        <v>687</v>
      </c>
      <c r="D52" s="188">
        <v>-28</v>
      </c>
      <c r="E52" s="188">
        <v>-23</v>
      </c>
      <c r="F52" s="188">
        <v>0</v>
      </c>
      <c r="G52" s="188">
        <v>0</v>
      </c>
      <c r="H52" s="187" t="s">
        <v>1151</v>
      </c>
      <c r="I52" s="187" t="s">
        <v>1152</v>
      </c>
      <c r="J52" s="187" t="s">
        <v>1153</v>
      </c>
      <c r="K52" s="187" t="s">
        <v>1154</v>
      </c>
      <c r="L52" s="194" t="s">
        <v>96</v>
      </c>
      <c r="M52" s="195">
        <v>45705</v>
      </c>
      <c r="N52" s="194"/>
      <c r="O52" s="188">
        <v>1</v>
      </c>
      <c r="P52" s="187" t="s">
        <v>65</v>
      </c>
      <c r="Q52" s="187" t="s">
        <v>1106</v>
      </c>
      <c r="R52" s="187" t="s">
        <v>1107</v>
      </c>
      <c r="S52" s="194" t="s">
        <v>63</v>
      </c>
      <c r="T52" s="194"/>
    </row>
    <row r="53" spans="2:20">
      <c r="B53" s="187" t="s">
        <v>1194</v>
      </c>
      <c r="C53" s="187" t="s">
        <v>687</v>
      </c>
      <c r="D53" s="188">
        <v>12</v>
      </c>
      <c r="E53" s="188">
        <v>17</v>
      </c>
      <c r="F53" s="188">
        <v>0</v>
      </c>
      <c r="G53" s="188">
        <v>0</v>
      </c>
      <c r="H53" s="187" t="s">
        <v>1151</v>
      </c>
      <c r="I53" s="187" t="s">
        <v>1152</v>
      </c>
      <c r="J53" s="187" t="s">
        <v>1153</v>
      </c>
      <c r="K53" s="187" t="s">
        <v>1154</v>
      </c>
      <c r="L53" s="194" t="s">
        <v>100</v>
      </c>
      <c r="M53" s="195">
        <v>45705</v>
      </c>
      <c r="N53" s="194"/>
      <c r="O53" s="188">
        <v>1</v>
      </c>
      <c r="P53" s="187" t="s">
        <v>65</v>
      </c>
      <c r="Q53" s="187" t="s">
        <v>1106</v>
      </c>
      <c r="R53" s="187" t="s">
        <v>1107</v>
      </c>
      <c r="S53" s="194" t="s">
        <v>63</v>
      </c>
      <c r="T53" s="194"/>
    </row>
    <row r="54" spans="2:20">
      <c r="B54" s="187" t="s">
        <v>1195</v>
      </c>
      <c r="C54" s="187" t="s">
        <v>614</v>
      </c>
      <c r="D54" s="188">
        <v>348</v>
      </c>
      <c r="E54" s="188">
        <v>358</v>
      </c>
      <c r="F54" s="188">
        <v>0</v>
      </c>
      <c r="G54" s="188">
        <v>0</v>
      </c>
      <c r="H54" s="187" t="s">
        <v>1112</v>
      </c>
      <c r="I54" s="187" t="s">
        <v>51</v>
      </c>
      <c r="J54" s="187" t="s">
        <v>1181</v>
      </c>
      <c r="K54" s="187" t="s">
        <v>1146</v>
      </c>
      <c r="L54" s="194" t="s">
        <v>64</v>
      </c>
      <c r="M54" s="195">
        <v>45705</v>
      </c>
      <c r="N54" s="194"/>
      <c r="O54" s="188">
        <v>2</v>
      </c>
      <c r="P54" s="187" t="s">
        <v>65</v>
      </c>
      <c r="Q54" s="187" t="s">
        <v>1127</v>
      </c>
      <c r="R54" s="194"/>
      <c r="S54" s="194" t="s">
        <v>63</v>
      </c>
      <c r="T54" s="187" t="s">
        <v>1196</v>
      </c>
    </row>
    <row r="55" spans="2:20">
      <c r="B55" s="187" t="s">
        <v>1197</v>
      </c>
      <c r="C55" s="187" t="s">
        <v>896</v>
      </c>
      <c r="D55" s="188">
        <v>44</v>
      </c>
      <c r="E55" s="188">
        <v>34</v>
      </c>
      <c r="F55" s="188">
        <v>0</v>
      </c>
      <c r="G55" s="188">
        <v>0</v>
      </c>
      <c r="H55" s="187" t="s">
        <v>1111</v>
      </c>
      <c r="I55" s="187" t="s">
        <v>1124</v>
      </c>
      <c r="J55" s="187" t="s">
        <v>1178</v>
      </c>
      <c r="K55" s="187" t="s">
        <v>1115</v>
      </c>
      <c r="L55" s="194" t="s">
        <v>64</v>
      </c>
      <c r="M55" s="195">
        <v>45705</v>
      </c>
      <c r="N55" s="194"/>
      <c r="O55" s="188">
        <v>1</v>
      </c>
      <c r="P55" s="187" t="s">
        <v>65</v>
      </c>
      <c r="Q55" s="187" t="s">
        <v>1106</v>
      </c>
      <c r="R55" s="187" t="s">
        <v>1107</v>
      </c>
      <c r="S55" s="194" t="s">
        <v>63</v>
      </c>
      <c r="T55" s="194"/>
    </row>
    <row r="56" spans="2:20">
      <c r="B56" s="187" t="s">
        <v>1198</v>
      </c>
      <c r="C56" s="187" t="s">
        <v>706</v>
      </c>
      <c r="D56" s="188">
        <v>55</v>
      </c>
      <c r="E56" s="188">
        <v>60</v>
      </c>
      <c r="F56" s="188">
        <v>0</v>
      </c>
      <c r="G56" s="188">
        <v>0</v>
      </c>
      <c r="H56" s="187" t="s">
        <v>1121</v>
      </c>
      <c r="I56" s="187" t="s">
        <v>1112</v>
      </c>
      <c r="J56" s="187" t="s">
        <v>1149</v>
      </c>
      <c r="K56" s="187" t="s">
        <v>1146</v>
      </c>
      <c r="L56" s="194" t="s">
        <v>100</v>
      </c>
      <c r="M56" s="195">
        <v>45705</v>
      </c>
      <c r="N56" s="194"/>
      <c r="O56" s="188">
        <v>1</v>
      </c>
      <c r="P56" s="187" t="s">
        <v>65</v>
      </c>
      <c r="Q56" s="187" t="s">
        <v>1106</v>
      </c>
      <c r="R56" s="187" t="s">
        <v>1107</v>
      </c>
      <c r="S56" s="194" t="s">
        <v>63</v>
      </c>
      <c r="T56" s="187" t="s">
        <v>1199</v>
      </c>
    </row>
    <row r="57" spans="2:20">
      <c r="B57" s="187" t="s">
        <v>1198</v>
      </c>
      <c r="C57" s="187" t="s">
        <v>706</v>
      </c>
      <c r="D57" s="188">
        <v>15</v>
      </c>
      <c r="E57" s="188">
        <v>20</v>
      </c>
      <c r="F57" s="188">
        <v>0</v>
      </c>
      <c r="G57" s="188">
        <v>0</v>
      </c>
      <c r="H57" s="187" t="s">
        <v>1121</v>
      </c>
      <c r="I57" s="187" t="s">
        <v>1112</v>
      </c>
      <c r="J57" s="187" t="s">
        <v>1149</v>
      </c>
      <c r="K57" s="187" t="s">
        <v>1146</v>
      </c>
      <c r="L57" s="194" t="s">
        <v>96</v>
      </c>
      <c r="M57" s="195">
        <v>45705</v>
      </c>
      <c r="N57" s="194"/>
      <c r="O57" s="188">
        <v>1</v>
      </c>
      <c r="P57" s="187" t="s">
        <v>65</v>
      </c>
      <c r="Q57" s="187" t="s">
        <v>1106</v>
      </c>
      <c r="R57" s="187" t="s">
        <v>1107</v>
      </c>
      <c r="S57" s="194" t="s">
        <v>63</v>
      </c>
      <c r="T57" s="187" t="s">
        <v>1199</v>
      </c>
    </row>
    <row r="58" spans="2:20">
      <c r="B58" s="187" t="s">
        <v>1200</v>
      </c>
      <c r="C58" s="187" t="s">
        <v>210</v>
      </c>
      <c r="D58" s="188">
        <v>217</v>
      </c>
      <c r="E58" s="188">
        <v>222</v>
      </c>
      <c r="F58" s="188">
        <v>0</v>
      </c>
      <c r="G58" s="188">
        <v>0</v>
      </c>
      <c r="H58" s="187" t="s">
        <v>1133</v>
      </c>
      <c r="I58" s="187" t="s">
        <v>1133</v>
      </c>
      <c r="J58" s="187" t="s">
        <v>1201</v>
      </c>
      <c r="K58" s="187" t="s">
        <v>591</v>
      </c>
      <c r="L58" s="194" t="s">
        <v>64</v>
      </c>
      <c r="M58" s="195">
        <v>45712</v>
      </c>
      <c r="N58" s="194"/>
      <c r="O58" s="188">
        <v>1</v>
      </c>
      <c r="P58" s="187" t="s">
        <v>65</v>
      </c>
      <c r="Q58" s="187" t="s">
        <v>1127</v>
      </c>
      <c r="R58" s="194"/>
      <c r="S58" s="194" t="s">
        <v>63</v>
      </c>
      <c r="T58" s="187" t="s">
        <v>1202</v>
      </c>
    </row>
    <row r="59" spans="2:20">
      <c r="B59" s="187" t="s">
        <v>1203</v>
      </c>
      <c r="C59" s="187" t="s">
        <v>994</v>
      </c>
      <c r="D59" s="188">
        <v>96</v>
      </c>
      <c r="E59" s="188">
        <v>106</v>
      </c>
      <c r="F59" s="188">
        <v>30</v>
      </c>
      <c r="G59" s="188">
        <v>0</v>
      </c>
      <c r="H59" s="187" t="s">
        <v>1162</v>
      </c>
      <c r="I59" s="187" t="s">
        <v>1152</v>
      </c>
      <c r="J59" s="187" t="s">
        <v>1204</v>
      </c>
      <c r="K59" s="187" t="s">
        <v>1146</v>
      </c>
      <c r="L59" s="194" t="s">
        <v>64</v>
      </c>
      <c r="M59" s="195">
        <v>45726</v>
      </c>
      <c r="N59" s="194"/>
      <c r="O59" s="188">
        <v>1</v>
      </c>
      <c r="P59" s="187" t="s">
        <v>65</v>
      </c>
      <c r="Q59" s="187" t="s">
        <v>1106</v>
      </c>
      <c r="R59" s="187" t="s">
        <v>1139</v>
      </c>
      <c r="S59" s="194" t="s">
        <v>63</v>
      </c>
      <c r="T59" s="187" t="s">
        <v>1205</v>
      </c>
    </row>
    <row r="60" spans="2:20">
      <c r="B60" s="187" t="s">
        <v>1203</v>
      </c>
      <c r="C60" s="187" t="s">
        <v>994</v>
      </c>
      <c r="D60" s="188">
        <v>126</v>
      </c>
      <c r="E60" s="188">
        <v>136</v>
      </c>
      <c r="F60" s="188">
        <v>30</v>
      </c>
      <c r="G60" s="188">
        <v>0</v>
      </c>
      <c r="H60" s="187" t="s">
        <v>1162</v>
      </c>
      <c r="I60" s="187" t="s">
        <v>1152</v>
      </c>
      <c r="J60" s="187" t="s">
        <v>1204</v>
      </c>
      <c r="K60" s="187" t="s">
        <v>1146</v>
      </c>
      <c r="L60" s="194" t="s">
        <v>64</v>
      </c>
      <c r="M60" s="195">
        <v>45712</v>
      </c>
      <c r="N60" s="195">
        <v>45725</v>
      </c>
      <c r="O60" s="188">
        <v>1</v>
      </c>
      <c r="P60" s="187" t="s">
        <v>65</v>
      </c>
      <c r="Q60" s="187" t="s">
        <v>1106</v>
      </c>
      <c r="R60" s="187" t="s">
        <v>1139</v>
      </c>
      <c r="S60" s="194" t="s">
        <v>63</v>
      </c>
      <c r="T60" s="187" t="s">
        <v>1205</v>
      </c>
    </row>
    <row r="61" spans="2:20">
      <c r="B61" s="187" t="s">
        <v>1203</v>
      </c>
      <c r="C61" s="187" t="s">
        <v>984</v>
      </c>
      <c r="D61" s="188">
        <v>96</v>
      </c>
      <c r="E61" s="188">
        <v>106</v>
      </c>
      <c r="F61" s="188">
        <v>30</v>
      </c>
      <c r="G61" s="188">
        <v>0</v>
      </c>
      <c r="H61" s="187" t="s">
        <v>1162</v>
      </c>
      <c r="I61" s="187" t="s">
        <v>1152</v>
      </c>
      <c r="J61" s="187" t="s">
        <v>1204</v>
      </c>
      <c r="K61" s="187" t="s">
        <v>1146</v>
      </c>
      <c r="L61" s="194" t="s">
        <v>64</v>
      </c>
      <c r="M61" s="195">
        <v>45726</v>
      </c>
      <c r="N61" s="194"/>
      <c r="O61" s="188">
        <v>1</v>
      </c>
      <c r="P61" s="187" t="s">
        <v>65</v>
      </c>
      <c r="Q61" s="187" t="s">
        <v>1106</v>
      </c>
      <c r="R61" s="187" t="s">
        <v>1139</v>
      </c>
      <c r="S61" s="194" t="s">
        <v>63</v>
      </c>
      <c r="T61" s="187" t="s">
        <v>1205</v>
      </c>
    </row>
    <row r="62" spans="2:20">
      <c r="B62" s="187" t="s">
        <v>1203</v>
      </c>
      <c r="C62" s="187" t="s">
        <v>984</v>
      </c>
      <c r="D62" s="188">
        <v>126</v>
      </c>
      <c r="E62" s="188">
        <v>136</v>
      </c>
      <c r="F62" s="188">
        <v>30</v>
      </c>
      <c r="G62" s="188">
        <v>0</v>
      </c>
      <c r="H62" s="187" t="s">
        <v>1162</v>
      </c>
      <c r="I62" s="187" t="s">
        <v>1152</v>
      </c>
      <c r="J62" s="187" t="s">
        <v>1204</v>
      </c>
      <c r="K62" s="187" t="s">
        <v>1146</v>
      </c>
      <c r="L62" s="194" t="s">
        <v>64</v>
      </c>
      <c r="M62" s="195">
        <v>45712</v>
      </c>
      <c r="N62" s="195">
        <v>45725</v>
      </c>
      <c r="O62" s="188">
        <v>1</v>
      </c>
      <c r="P62" s="187" t="s">
        <v>65</v>
      </c>
      <c r="Q62" s="187" t="s">
        <v>1106</v>
      </c>
      <c r="R62" s="187" t="s">
        <v>1139</v>
      </c>
      <c r="S62" s="194" t="s">
        <v>63</v>
      </c>
      <c r="T62" s="187" t="s">
        <v>1205</v>
      </c>
    </row>
    <row r="63" spans="2:20">
      <c r="B63" s="187" t="s">
        <v>868</v>
      </c>
      <c r="C63" s="187" t="s">
        <v>868</v>
      </c>
      <c r="D63" s="188">
        <v>-25</v>
      </c>
      <c r="E63" s="188">
        <v>-20</v>
      </c>
      <c r="F63" s="188">
        <v>0</v>
      </c>
      <c r="G63" s="188">
        <v>0</v>
      </c>
      <c r="H63" s="187" t="s">
        <v>1124</v>
      </c>
      <c r="I63" s="187" t="s">
        <v>1112</v>
      </c>
      <c r="J63" s="187" t="s">
        <v>1125</v>
      </c>
      <c r="K63" s="187" t="s">
        <v>1206</v>
      </c>
      <c r="L63" s="194" t="s">
        <v>64</v>
      </c>
      <c r="M63" s="195">
        <v>45705</v>
      </c>
      <c r="N63" s="194"/>
      <c r="O63" s="188">
        <v>1</v>
      </c>
      <c r="P63" s="187" t="s">
        <v>65</v>
      </c>
      <c r="Q63" s="187" t="s">
        <v>1106</v>
      </c>
      <c r="R63" s="187" t="s">
        <v>1107</v>
      </c>
      <c r="S63" s="194" t="s">
        <v>63</v>
      </c>
      <c r="T63" s="194"/>
    </row>
    <row r="64" spans="2:20">
      <c r="B64" s="187" t="s">
        <v>201</v>
      </c>
      <c r="C64" s="187" t="s">
        <v>201</v>
      </c>
      <c r="D64" s="188">
        <v>340</v>
      </c>
      <c r="E64" s="188">
        <v>345</v>
      </c>
      <c r="F64" s="188">
        <v>0</v>
      </c>
      <c r="G64" s="188">
        <v>0</v>
      </c>
      <c r="H64" s="187" t="s">
        <v>1124</v>
      </c>
      <c r="I64" s="187" t="s">
        <v>51</v>
      </c>
      <c r="J64" s="187" t="s">
        <v>345</v>
      </c>
      <c r="K64" s="187" t="s">
        <v>1115</v>
      </c>
      <c r="L64" s="194" t="s">
        <v>64</v>
      </c>
      <c r="M64" s="195">
        <v>45712</v>
      </c>
      <c r="N64" s="194"/>
      <c r="O64" s="188">
        <v>1</v>
      </c>
      <c r="P64" s="187" t="s">
        <v>65</v>
      </c>
      <c r="Q64" s="187" t="s">
        <v>1127</v>
      </c>
      <c r="R64" s="194"/>
      <c r="S64" s="194" t="s">
        <v>63</v>
      </c>
      <c r="T64" s="194"/>
    </row>
    <row r="65" spans="2:20">
      <c r="B65" s="187" t="s">
        <v>1207</v>
      </c>
      <c r="C65" s="187" t="s">
        <v>157</v>
      </c>
      <c r="D65" s="188">
        <v>325</v>
      </c>
      <c r="E65" s="188">
        <v>330</v>
      </c>
      <c r="F65" s="188">
        <v>0</v>
      </c>
      <c r="G65" s="188">
        <v>0</v>
      </c>
      <c r="H65" s="187" t="s">
        <v>1133</v>
      </c>
      <c r="I65" s="187" t="s">
        <v>1124</v>
      </c>
      <c r="J65" s="187" t="s">
        <v>156</v>
      </c>
      <c r="K65" s="187" t="s">
        <v>1165</v>
      </c>
      <c r="L65" s="194" t="s">
        <v>64</v>
      </c>
      <c r="M65" s="195">
        <v>45719</v>
      </c>
      <c r="N65" s="194"/>
      <c r="O65" s="188">
        <v>1</v>
      </c>
      <c r="P65" s="187" t="s">
        <v>65</v>
      </c>
      <c r="Q65" s="187" t="s">
        <v>1127</v>
      </c>
      <c r="R65" s="194"/>
      <c r="S65" s="194" t="s">
        <v>63</v>
      </c>
      <c r="T65" s="194"/>
    </row>
    <row r="66" spans="2:20">
      <c r="B66" s="187" t="s">
        <v>483</v>
      </c>
      <c r="C66" s="187" t="s">
        <v>460</v>
      </c>
      <c r="D66" s="188">
        <v>46</v>
      </c>
      <c r="E66" s="188">
        <v>66</v>
      </c>
      <c r="F66" s="188">
        <v>0</v>
      </c>
      <c r="G66" s="188">
        <v>0</v>
      </c>
      <c r="H66" s="187" t="s">
        <v>1129</v>
      </c>
      <c r="I66" s="187" t="s">
        <v>1130</v>
      </c>
      <c r="J66" s="187" t="s">
        <v>1131</v>
      </c>
      <c r="K66" s="187" t="s">
        <v>1208</v>
      </c>
      <c r="L66" s="194" t="s">
        <v>64</v>
      </c>
      <c r="M66" s="195">
        <v>45719</v>
      </c>
      <c r="N66" s="194"/>
      <c r="O66" s="188">
        <v>1</v>
      </c>
      <c r="P66" s="187" t="s">
        <v>65</v>
      </c>
      <c r="Q66" s="187" t="s">
        <v>1106</v>
      </c>
      <c r="R66" s="187" t="s">
        <v>1107</v>
      </c>
      <c r="S66" s="194" t="s">
        <v>63</v>
      </c>
      <c r="T66" s="194"/>
    </row>
    <row r="67" spans="2:20">
      <c r="B67" s="187" t="s">
        <v>483</v>
      </c>
      <c r="C67" s="187" t="s">
        <v>483</v>
      </c>
      <c r="D67" s="188">
        <v>63</v>
      </c>
      <c r="E67" s="188">
        <v>68</v>
      </c>
      <c r="F67" s="188">
        <v>0</v>
      </c>
      <c r="G67" s="188">
        <v>0</v>
      </c>
      <c r="H67" s="187" t="s">
        <v>1133</v>
      </c>
      <c r="I67" s="187" t="s">
        <v>1124</v>
      </c>
      <c r="J67" s="187" t="s">
        <v>299</v>
      </c>
      <c r="K67" s="187" t="s">
        <v>1209</v>
      </c>
      <c r="L67" s="194" t="s">
        <v>64</v>
      </c>
      <c r="M67" s="195">
        <v>45712</v>
      </c>
      <c r="N67" s="194"/>
      <c r="O67" s="188">
        <v>1</v>
      </c>
      <c r="P67" s="187" t="s">
        <v>65</v>
      </c>
      <c r="Q67" s="187" t="s">
        <v>1106</v>
      </c>
      <c r="R67" s="187" t="s">
        <v>1107</v>
      </c>
      <c r="S67" s="194" t="s">
        <v>63</v>
      </c>
      <c r="T67" s="187" t="s">
        <v>1210</v>
      </c>
    </row>
    <row r="68" spans="2:20">
      <c r="B68" s="187" t="s">
        <v>1211</v>
      </c>
      <c r="C68" s="187" t="s">
        <v>927</v>
      </c>
      <c r="D68" s="188">
        <v>210</v>
      </c>
      <c r="E68" s="188">
        <v>215</v>
      </c>
      <c r="F68" s="188">
        <v>0</v>
      </c>
      <c r="G68" s="188">
        <v>0</v>
      </c>
      <c r="H68" s="187" t="s">
        <v>41</v>
      </c>
      <c r="I68" s="187" t="s">
        <v>51</v>
      </c>
      <c r="J68" s="187" t="s">
        <v>1110</v>
      </c>
      <c r="K68" s="187" t="s">
        <v>1105</v>
      </c>
      <c r="L68" s="194" t="s">
        <v>64</v>
      </c>
      <c r="M68" s="195">
        <v>45705</v>
      </c>
      <c r="N68" s="194"/>
      <c r="O68" s="188">
        <v>2</v>
      </c>
      <c r="P68" s="187" t="s">
        <v>65</v>
      </c>
      <c r="Q68" s="187" t="s">
        <v>1106</v>
      </c>
      <c r="R68" s="187" t="s">
        <v>1107</v>
      </c>
      <c r="S68" s="194" t="s">
        <v>63</v>
      </c>
      <c r="T68" s="194"/>
    </row>
    <row r="69" spans="2:20">
      <c r="B69" s="187" t="s">
        <v>986</v>
      </c>
      <c r="C69" s="187" t="s">
        <v>994</v>
      </c>
      <c r="D69" s="188">
        <v>26</v>
      </c>
      <c r="E69" s="188">
        <v>36</v>
      </c>
      <c r="F69" s="188">
        <v>30</v>
      </c>
      <c r="G69" s="188">
        <v>0</v>
      </c>
      <c r="H69" s="187" t="s">
        <v>1162</v>
      </c>
      <c r="I69" s="187" t="s">
        <v>1152</v>
      </c>
      <c r="J69" s="187" t="s">
        <v>1204</v>
      </c>
      <c r="K69" s="187" t="s">
        <v>1212</v>
      </c>
      <c r="L69" s="194" t="s">
        <v>64</v>
      </c>
      <c r="M69" s="195">
        <v>45726</v>
      </c>
      <c r="N69" s="194"/>
      <c r="O69" s="188">
        <v>1</v>
      </c>
      <c r="P69" s="187" t="s">
        <v>65</v>
      </c>
      <c r="Q69" s="187" t="s">
        <v>1106</v>
      </c>
      <c r="R69" s="187" t="s">
        <v>1139</v>
      </c>
      <c r="S69" s="194" t="s">
        <v>63</v>
      </c>
      <c r="T69" s="187" t="s">
        <v>1205</v>
      </c>
    </row>
    <row r="70" spans="2:20">
      <c r="B70" s="187" t="s">
        <v>986</v>
      </c>
      <c r="C70" s="187" t="s">
        <v>994</v>
      </c>
      <c r="D70" s="188">
        <v>56</v>
      </c>
      <c r="E70" s="188">
        <v>66</v>
      </c>
      <c r="F70" s="188">
        <v>30</v>
      </c>
      <c r="G70" s="188">
        <v>0</v>
      </c>
      <c r="H70" s="187" t="s">
        <v>1162</v>
      </c>
      <c r="I70" s="187" t="s">
        <v>1152</v>
      </c>
      <c r="J70" s="187" t="s">
        <v>1204</v>
      </c>
      <c r="K70" s="187" t="s">
        <v>1212</v>
      </c>
      <c r="L70" s="194" t="s">
        <v>64</v>
      </c>
      <c r="M70" s="195">
        <v>45712</v>
      </c>
      <c r="N70" s="195">
        <v>45725</v>
      </c>
      <c r="O70" s="188">
        <v>1</v>
      </c>
      <c r="P70" s="187" t="s">
        <v>65</v>
      </c>
      <c r="Q70" s="187" t="s">
        <v>1106</v>
      </c>
      <c r="R70" s="187" t="s">
        <v>1139</v>
      </c>
      <c r="S70" s="194" t="s">
        <v>63</v>
      </c>
      <c r="T70" s="187" t="s">
        <v>1205</v>
      </c>
    </row>
    <row r="71" spans="2:20">
      <c r="B71" s="187" t="s">
        <v>986</v>
      </c>
      <c r="C71" s="187" t="s">
        <v>984</v>
      </c>
      <c r="D71" s="188">
        <v>26</v>
      </c>
      <c r="E71" s="188">
        <v>36</v>
      </c>
      <c r="F71" s="188">
        <v>30</v>
      </c>
      <c r="G71" s="188">
        <v>0</v>
      </c>
      <c r="H71" s="187" t="s">
        <v>1162</v>
      </c>
      <c r="I71" s="187" t="s">
        <v>1152</v>
      </c>
      <c r="J71" s="187" t="s">
        <v>1204</v>
      </c>
      <c r="K71" s="187" t="s">
        <v>1213</v>
      </c>
      <c r="L71" s="194" t="s">
        <v>64</v>
      </c>
      <c r="M71" s="195">
        <v>45726</v>
      </c>
      <c r="N71" s="194"/>
      <c r="O71" s="188">
        <v>1</v>
      </c>
      <c r="P71" s="187" t="s">
        <v>65</v>
      </c>
      <c r="Q71" s="187" t="s">
        <v>1106</v>
      </c>
      <c r="R71" s="187" t="s">
        <v>1139</v>
      </c>
      <c r="S71" s="194" t="s">
        <v>63</v>
      </c>
      <c r="T71" s="187" t="s">
        <v>1205</v>
      </c>
    </row>
    <row r="72" spans="2:20">
      <c r="B72" s="187" t="s">
        <v>986</v>
      </c>
      <c r="C72" s="187" t="s">
        <v>984</v>
      </c>
      <c r="D72" s="188">
        <v>56</v>
      </c>
      <c r="E72" s="188">
        <v>66</v>
      </c>
      <c r="F72" s="188">
        <v>30</v>
      </c>
      <c r="G72" s="188">
        <v>0</v>
      </c>
      <c r="H72" s="187" t="s">
        <v>1162</v>
      </c>
      <c r="I72" s="187" t="s">
        <v>1152</v>
      </c>
      <c r="J72" s="187" t="s">
        <v>1204</v>
      </c>
      <c r="K72" s="187" t="s">
        <v>1213</v>
      </c>
      <c r="L72" s="194" t="s">
        <v>64</v>
      </c>
      <c r="M72" s="195">
        <v>45712</v>
      </c>
      <c r="N72" s="195">
        <v>45725</v>
      </c>
      <c r="O72" s="188">
        <v>1</v>
      </c>
      <c r="P72" s="187" t="s">
        <v>65</v>
      </c>
      <c r="Q72" s="187" t="s">
        <v>1106</v>
      </c>
      <c r="R72" s="187" t="s">
        <v>1139</v>
      </c>
      <c r="S72" s="194" t="s">
        <v>63</v>
      </c>
      <c r="T72" s="187" t="s">
        <v>1205</v>
      </c>
    </row>
    <row r="73" spans="2:20">
      <c r="B73" s="187" t="s">
        <v>573</v>
      </c>
      <c r="C73" s="187" t="s">
        <v>573</v>
      </c>
      <c r="D73" s="188">
        <v>50</v>
      </c>
      <c r="E73" s="188">
        <v>55</v>
      </c>
      <c r="F73" s="188">
        <v>0</v>
      </c>
      <c r="G73" s="188">
        <v>0</v>
      </c>
      <c r="H73" s="187" t="s">
        <v>1133</v>
      </c>
      <c r="I73" s="187" t="s">
        <v>1124</v>
      </c>
      <c r="J73" s="187" t="s">
        <v>572</v>
      </c>
      <c r="K73" s="187" t="s">
        <v>1115</v>
      </c>
      <c r="L73" s="194" t="s">
        <v>64</v>
      </c>
      <c r="M73" s="195">
        <v>45705</v>
      </c>
      <c r="N73" s="194"/>
      <c r="O73" s="188">
        <v>1</v>
      </c>
      <c r="P73" s="187" t="s">
        <v>65</v>
      </c>
      <c r="Q73" s="187" t="s">
        <v>1106</v>
      </c>
      <c r="R73" s="187" t="s">
        <v>1107</v>
      </c>
      <c r="S73" s="194" t="s">
        <v>63</v>
      </c>
      <c r="T73" s="194"/>
    </row>
    <row r="74" spans="2:20">
      <c r="B74" s="187" t="s">
        <v>952</v>
      </c>
      <c r="C74" s="187" t="s">
        <v>950</v>
      </c>
      <c r="D74" s="188">
        <v>44</v>
      </c>
      <c r="E74" s="188">
        <v>54</v>
      </c>
      <c r="F74" s="188">
        <v>40</v>
      </c>
      <c r="G74" s="188">
        <v>0</v>
      </c>
      <c r="H74" s="187" t="s">
        <v>1133</v>
      </c>
      <c r="I74" s="187" t="s">
        <v>1133</v>
      </c>
      <c r="J74" s="187" t="s">
        <v>1214</v>
      </c>
      <c r="K74" s="187" t="s">
        <v>1105</v>
      </c>
      <c r="L74" s="194" t="s">
        <v>64</v>
      </c>
      <c r="M74" s="195">
        <v>45726</v>
      </c>
      <c r="N74" s="194"/>
      <c r="O74" s="188">
        <v>1</v>
      </c>
      <c r="P74" s="187" t="s">
        <v>65</v>
      </c>
      <c r="Q74" s="187" t="s">
        <v>1106</v>
      </c>
      <c r="R74" s="187" t="s">
        <v>1139</v>
      </c>
      <c r="S74" s="194" t="s">
        <v>63</v>
      </c>
      <c r="T74" s="187" t="s">
        <v>1205</v>
      </c>
    </row>
    <row r="75" spans="2:20">
      <c r="B75" s="187" t="s">
        <v>952</v>
      </c>
      <c r="C75" s="187" t="s">
        <v>950</v>
      </c>
      <c r="D75" s="188">
        <v>79</v>
      </c>
      <c r="E75" s="188">
        <v>89</v>
      </c>
      <c r="F75" s="188">
        <v>40</v>
      </c>
      <c r="G75" s="188">
        <v>0</v>
      </c>
      <c r="H75" s="187" t="s">
        <v>1133</v>
      </c>
      <c r="I75" s="187" t="s">
        <v>1133</v>
      </c>
      <c r="J75" s="187" t="s">
        <v>1214</v>
      </c>
      <c r="K75" s="187" t="s">
        <v>1105</v>
      </c>
      <c r="L75" s="194" t="s">
        <v>64</v>
      </c>
      <c r="M75" s="195">
        <v>45712</v>
      </c>
      <c r="N75" s="195">
        <v>45725</v>
      </c>
      <c r="O75" s="188">
        <v>1</v>
      </c>
      <c r="P75" s="187" t="s">
        <v>65</v>
      </c>
      <c r="Q75" s="187" t="s">
        <v>1106</v>
      </c>
      <c r="R75" s="187" t="s">
        <v>1139</v>
      </c>
      <c r="S75" s="194" t="s">
        <v>63</v>
      </c>
      <c r="T75" s="187" t="s">
        <v>1205</v>
      </c>
    </row>
    <row r="76" spans="2:20">
      <c r="B76" s="187" t="s">
        <v>684</v>
      </c>
      <c r="C76" s="187" t="s">
        <v>682</v>
      </c>
      <c r="D76" s="188">
        <v>30</v>
      </c>
      <c r="E76" s="188">
        <v>35</v>
      </c>
      <c r="F76" s="188">
        <v>0</v>
      </c>
      <c r="G76" s="188">
        <v>0</v>
      </c>
      <c r="H76" s="187" t="s">
        <v>41</v>
      </c>
      <c r="I76" s="187" t="s">
        <v>51</v>
      </c>
      <c r="J76" s="187" t="s">
        <v>1215</v>
      </c>
      <c r="K76" s="187" t="s">
        <v>1165</v>
      </c>
      <c r="L76" s="194" t="s">
        <v>64</v>
      </c>
      <c r="M76" s="195">
        <v>45705</v>
      </c>
      <c r="N76" s="194"/>
      <c r="O76" s="188">
        <v>1</v>
      </c>
      <c r="P76" s="187" t="s">
        <v>65</v>
      </c>
      <c r="Q76" s="187" t="s">
        <v>1106</v>
      </c>
      <c r="R76" s="187" t="s">
        <v>1107</v>
      </c>
      <c r="S76" s="194" t="s">
        <v>63</v>
      </c>
      <c r="T76" s="194"/>
    </row>
    <row r="77" spans="2:20">
      <c r="B77" s="187" t="s">
        <v>263</v>
      </c>
      <c r="C77" s="187" t="s">
        <v>263</v>
      </c>
      <c r="D77" s="188">
        <v>120</v>
      </c>
      <c r="E77" s="188">
        <v>150</v>
      </c>
      <c r="F77" s="188">
        <v>0</v>
      </c>
      <c r="G77" s="188">
        <v>0</v>
      </c>
      <c r="H77" s="187" t="s">
        <v>51</v>
      </c>
      <c r="I77" s="187" t="s">
        <v>1133</v>
      </c>
      <c r="J77" s="187" t="s">
        <v>1216</v>
      </c>
      <c r="K77" s="187" t="s">
        <v>1114</v>
      </c>
      <c r="L77" s="194" t="s">
        <v>64</v>
      </c>
      <c r="M77" s="195">
        <v>45703</v>
      </c>
      <c r="N77" s="194"/>
      <c r="O77" s="188">
        <v>1</v>
      </c>
      <c r="P77" s="187" t="s">
        <v>65</v>
      </c>
      <c r="Q77" s="187" t="s">
        <v>1106</v>
      </c>
      <c r="R77" s="187" t="s">
        <v>1107</v>
      </c>
      <c r="S77" s="194" t="s">
        <v>63</v>
      </c>
      <c r="T77" s="187" t="s">
        <v>1136</v>
      </c>
    </row>
    <row r="78" spans="2:20">
      <c r="B78" s="187" t="s">
        <v>157</v>
      </c>
      <c r="C78" s="187" t="s">
        <v>157</v>
      </c>
      <c r="D78" s="188">
        <v>-13</v>
      </c>
      <c r="E78" s="188">
        <v>-8</v>
      </c>
      <c r="F78" s="188">
        <v>0</v>
      </c>
      <c r="G78" s="188">
        <v>0</v>
      </c>
      <c r="H78" s="187" t="s">
        <v>1133</v>
      </c>
      <c r="I78" s="187" t="s">
        <v>1124</v>
      </c>
      <c r="J78" s="187" t="s">
        <v>156</v>
      </c>
      <c r="K78" s="187" t="s">
        <v>1217</v>
      </c>
      <c r="L78" s="194" t="s">
        <v>96</v>
      </c>
      <c r="M78" s="195">
        <v>45719</v>
      </c>
      <c r="N78" s="194"/>
      <c r="O78" s="188">
        <v>1</v>
      </c>
      <c r="P78" s="187" t="s">
        <v>65</v>
      </c>
      <c r="Q78" s="187" t="s">
        <v>1106</v>
      </c>
      <c r="R78" s="187" t="s">
        <v>1107</v>
      </c>
      <c r="S78" s="194" t="s">
        <v>63</v>
      </c>
      <c r="T78" s="194"/>
    </row>
    <row r="79" spans="2:20">
      <c r="B79" s="187" t="s">
        <v>157</v>
      </c>
      <c r="C79" s="187" t="s">
        <v>157</v>
      </c>
      <c r="D79" s="188">
        <v>7</v>
      </c>
      <c r="E79" s="188">
        <v>12</v>
      </c>
      <c r="F79" s="188">
        <v>0</v>
      </c>
      <c r="G79" s="188">
        <v>0</v>
      </c>
      <c r="H79" s="187" t="s">
        <v>1133</v>
      </c>
      <c r="I79" s="187" t="s">
        <v>1124</v>
      </c>
      <c r="J79" s="187" t="s">
        <v>156</v>
      </c>
      <c r="K79" s="187" t="s">
        <v>1217</v>
      </c>
      <c r="L79" s="194" t="s">
        <v>100</v>
      </c>
      <c r="M79" s="195">
        <v>45719</v>
      </c>
      <c r="N79" s="194"/>
      <c r="O79" s="188">
        <v>1</v>
      </c>
      <c r="P79" s="187" t="s">
        <v>65</v>
      </c>
      <c r="Q79" s="187" t="s">
        <v>1106</v>
      </c>
      <c r="R79" s="187" t="s">
        <v>1107</v>
      </c>
      <c r="S79" s="194" t="s">
        <v>63</v>
      </c>
      <c r="T79" s="194"/>
    </row>
    <row r="80" spans="2:20">
      <c r="B80" s="187" t="s">
        <v>1218</v>
      </c>
      <c r="C80" s="187" t="s">
        <v>733</v>
      </c>
      <c r="D80" s="188">
        <v>10</v>
      </c>
      <c r="E80" s="188">
        <v>15</v>
      </c>
      <c r="F80" s="188">
        <v>90</v>
      </c>
      <c r="G80" s="188">
        <v>0</v>
      </c>
      <c r="H80" s="187" t="s">
        <v>1102</v>
      </c>
      <c r="I80" s="187" t="s">
        <v>1103</v>
      </c>
      <c r="J80" s="187" t="s">
        <v>1104</v>
      </c>
      <c r="K80" s="187" t="s">
        <v>1165</v>
      </c>
      <c r="L80" s="194" t="s">
        <v>64</v>
      </c>
      <c r="M80" s="195">
        <v>45705</v>
      </c>
      <c r="N80" s="194"/>
      <c r="O80" s="188">
        <v>1</v>
      </c>
      <c r="P80" s="187" t="s">
        <v>65</v>
      </c>
      <c r="Q80" s="187" t="s">
        <v>1106</v>
      </c>
      <c r="R80" s="187" t="s">
        <v>1107</v>
      </c>
      <c r="S80" s="194" t="s">
        <v>63</v>
      </c>
      <c r="T80" s="187" t="s">
        <v>1108</v>
      </c>
    </row>
    <row r="81" spans="2:20">
      <c r="B81" s="187" t="s">
        <v>1219</v>
      </c>
      <c r="C81" s="187" t="s">
        <v>595</v>
      </c>
      <c r="D81" s="188">
        <v>-16</v>
      </c>
      <c r="E81" s="188">
        <v>-11</v>
      </c>
      <c r="F81" s="188">
        <v>0</v>
      </c>
      <c r="G81" s="188">
        <v>0</v>
      </c>
      <c r="H81" s="187" t="s">
        <v>1112</v>
      </c>
      <c r="I81" s="187" t="s">
        <v>41</v>
      </c>
      <c r="J81" s="187" t="s">
        <v>1176</v>
      </c>
      <c r="K81" s="187" t="s">
        <v>1220</v>
      </c>
      <c r="L81" s="194" t="s">
        <v>64</v>
      </c>
      <c r="M81" s="195">
        <v>45705</v>
      </c>
      <c r="N81" s="194"/>
      <c r="O81" s="188">
        <v>1</v>
      </c>
      <c r="P81" s="187" t="s">
        <v>65</v>
      </c>
      <c r="Q81" s="187" t="s">
        <v>1106</v>
      </c>
      <c r="R81" s="187" t="s">
        <v>1107</v>
      </c>
      <c r="S81" s="194" t="s">
        <v>63</v>
      </c>
      <c r="T81" s="194"/>
    </row>
    <row r="82" spans="2:20">
      <c r="B82" s="187" t="s">
        <v>1221</v>
      </c>
      <c r="C82" s="187" t="s">
        <v>838</v>
      </c>
      <c r="D82" s="188">
        <v>-85</v>
      </c>
      <c r="E82" s="188">
        <v>-80</v>
      </c>
      <c r="F82" s="188">
        <v>70</v>
      </c>
      <c r="G82" s="188">
        <v>0</v>
      </c>
      <c r="H82" s="187" t="s">
        <v>1117</v>
      </c>
      <c r="I82" s="187" t="s">
        <v>1118</v>
      </c>
      <c r="J82" s="187" t="s">
        <v>1119</v>
      </c>
      <c r="K82" s="187" t="s">
        <v>1120</v>
      </c>
      <c r="L82" s="194" t="s">
        <v>64</v>
      </c>
      <c r="M82" s="195">
        <v>45705</v>
      </c>
      <c r="N82" s="194"/>
      <c r="O82" s="188">
        <v>1</v>
      </c>
      <c r="P82" s="187" t="s">
        <v>65</v>
      </c>
      <c r="Q82" s="187" t="s">
        <v>1106</v>
      </c>
      <c r="R82" s="187" t="s">
        <v>1107</v>
      </c>
      <c r="S82" s="194" t="s">
        <v>181</v>
      </c>
      <c r="T82" s="187" t="s">
        <v>3079</v>
      </c>
    </row>
    <row r="83" spans="2:20">
      <c r="B83" s="187" t="s">
        <v>1222</v>
      </c>
      <c r="C83" s="187" t="s">
        <v>592</v>
      </c>
      <c r="D83" s="188">
        <v>-17</v>
      </c>
      <c r="E83" s="188">
        <v>-12</v>
      </c>
      <c r="F83" s="188">
        <v>0</v>
      </c>
      <c r="G83" s="188">
        <v>0</v>
      </c>
      <c r="H83" s="187" t="s">
        <v>1133</v>
      </c>
      <c r="I83" s="187" t="s">
        <v>1124</v>
      </c>
      <c r="J83" s="187" t="s">
        <v>590</v>
      </c>
      <c r="K83" s="187" t="s">
        <v>1115</v>
      </c>
      <c r="L83" s="194" t="s">
        <v>64</v>
      </c>
      <c r="M83" s="195">
        <v>45705</v>
      </c>
      <c r="N83" s="194"/>
      <c r="O83" s="188">
        <v>1</v>
      </c>
      <c r="P83" s="187" t="s">
        <v>65</v>
      </c>
      <c r="Q83" s="187" t="s">
        <v>1106</v>
      </c>
      <c r="R83" s="187" t="s">
        <v>1107</v>
      </c>
      <c r="S83" s="194" t="s">
        <v>63</v>
      </c>
      <c r="T83" s="194"/>
    </row>
    <row r="84" spans="2:20">
      <c r="B84" s="187" t="s">
        <v>467</v>
      </c>
      <c r="C84" s="187" t="s">
        <v>460</v>
      </c>
      <c r="D84" s="188">
        <v>26</v>
      </c>
      <c r="E84" s="188">
        <v>46</v>
      </c>
      <c r="F84" s="188">
        <v>0</v>
      </c>
      <c r="G84" s="188">
        <v>0</v>
      </c>
      <c r="H84" s="187" t="s">
        <v>1129</v>
      </c>
      <c r="I84" s="187" t="s">
        <v>1130</v>
      </c>
      <c r="J84" s="187" t="s">
        <v>1131</v>
      </c>
      <c r="K84" s="187" t="s">
        <v>1115</v>
      </c>
      <c r="L84" s="194" t="s">
        <v>64</v>
      </c>
      <c r="M84" s="195">
        <v>45719</v>
      </c>
      <c r="N84" s="194"/>
      <c r="O84" s="188">
        <v>1</v>
      </c>
      <c r="P84" s="187" t="s">
        <v>65</v>
      </c>
      <c r="Q84" s="187" t="s">
        <v>1106</v>
      </c>
      <c r="R84" s="187" t="s">
        <v>1107</v>
      </c>
      <c r="S84" s="194" t="s">
        <v>63</v>
      </c>
      <c r="T84" s="194"/>
    </row>
    <row r="85" spans="2:20">
      <c r="B85" s="187" t="s">
        <v>467</v>
      </c>
      <c r="C85" s="187" t="s">
        <v>467</v>
      </c>
      <c r="D85" s="188">
        <v>-47</v>
      </c>
      <c r="E85" s="188">
        <v>-42</v>
      </c>
      <c r="F85" s="188">
        <v>0</v>
      </c>
      <c r="G85" s="188">
        <v>0</v>
      </c>
      <c r="H85" s="187" t="s">
        <v>1133</v>
      </c>
      <c r="I85" s="187" t="s">
        <v>1124</v>
      </c>
      <c r="J85" s="187" t="s">
        <v>1223</v>
      </c>
      <c r="K85" s="187" t="s">
        <v>1224</v>
      </c>
      <c r="L85" s="194" t="s">
        <v>64</v>
      </c>
      <c r="M85" s="195">
        <v>45719</v>
      </c>
      <c r="N85" s="194"/>
      <c r="O85" s="188">
        <v>1</v>
      </c>
      <c r="P85" s="187" t="s">
        <v>65</v>
      </c>
      <c r="Q85" s="187" t="s">
        <v>1106</v>
      </c>
      <c r="R85" s="187" t="s">
        <v>1139</v>
      </c>
      <c r="S85" s="194" t="s">
        <v>63</v>
      </c>
      <c r="T85" s="187" t="s">
        <v>1136</v>
      </c>
    </row>
    <row r="86" spans="2:20">
      <c r="B86" s="187" t="s">
        <v>1225</v>
      </c>
      <c r="C86" s="187" t="s">
        <v>830</v>
      </c>
      <c r="D86" s="188">
        <v>173</v>
      </c>
      <c r="E86" s="188">
        <v>178</v>
      </c>
      <c r="F86" s="188">
        <v>0</v>
      </c>
      <c r="G86" s="188">
        <v>0</v>
      </c>
      <c r="H86" s="187" t="s">
        <v>1121</v>
      </c>
      <c r="I86" s="187" t="s">
        <v>1124</v>
      </c>
      <c r="J86" s="187" t="s">
        <v>613</v>
      </c>
      <c r="K86" s="187" t="s">
        <v>1142</v>
      </c>
      <c r="L86" s="194" t="s">
        <v>64</v>
      </c>
      <c r="M86" s="195">
        <v>45705</v>
      </c>
      <c r="N86" s="194"/>
      <c r="O86" s="188">
        <v>2</v>
      </c>
      <c r="P86" s="187" t="s">
        <v>65</v>
      </c>
      <c r="Q86" s="187" t="s">
        <v>1106</v>
      </c>
      <c r="R86" s="187" t="s">
        <v>1107</v>
      </c>
      <c r="S86" s="194" t="s">
        <v>63</v>
      </c>
      <c r="T86" s="187" t="s">
        <v>1226</v>
      </c>
    </row>
    <row r="87" spans="2:20">
      <c r="B87" s="187" t="s">
        <v>1026</v>
      </c>
      <c r="C87" s="187" t="s">
        <v>1022</v>
      </c>
      <c r="D87" s="188">
        <v>30</v>
      </c>
      <c r="E87" s="188">
        <v>50</v>
      </c>
      <c r="F87" s="188">
        <v>40</v>
      </c>
      <c r="G87" s="188">
        <v>0</v>
      </c>
      <c r="H87" s="187" t="s">
        <v>1121</v>
      </c>
      <c r="I87" s="187" t="s">
        <v>1112</v>
      </c>
      <c r="J87" s="187" t="s">
        <v>1227</v>
      </c>
      <c r="K87" s="187" t="s">
        <v>1165</v>
      </c>
      <c r="L87" s="194" t="s">
        <v>64</v>
      </c>
      <c r="M87" s="195">
        <v>45712</v>
      </c>
      <c r="N87" s="194"/>
      <c r="O87" s="188">
        <v>1</v>
      </c>
      <c r="P87" s="187" t="s">
        <v>65</v>
      </c>
      <c r="Q87" s="187" t="s">
        <v>1106</v>
      </c>
      <c r="R87" s="187" t="s">
        <v>1139</v>
      </c>
      <c r="S87" s="194" t="s">
        <v>63</v>
      </c>
      <c r="T87" s="187" t="s">
        <v>1228</v>
      </c>
    </row>
    <row r="88" spans="2:20">
      <c r="B88" s="187" t="s">
        <v>1229</v>
      </c>
      <c r="C88" s="187" t="s">
        <v>687</v>
      </c>
      <c r="D88" s="188">
        <v>-29</v>
      </c>
      <c r="E88" s="188">
        <v>-24</v>
      </c>
      <c r="F88" s="188">
        <v>0</v>
      </c>
      <c r="G88" s="188">
        <v>0</v>
      </c>
      <c r="H88" s="187" t="s">
        <v>1151</v>
      </c>
      <c r="I88" s="187" t="s">
        <v>1152</v>
      </c>
      <c r="J88" s="187" t="s">
        <v>1153</v>
      </c>
      <c r="K88" s="187" t="s">
        <v>1154</v>
      </c>
      <c r="L88" s="194" t="s">
        <v>96</v>
      </c>
      <c r="M88" s="195">
        <v>45705</v>
      </c>
      <c r="N88" s="194"/>
      <c r="O88" s="188">
        <v>1</v>
      </c>
      <c r="P88" s="187" t="s">
        <v>65</v>
      </c>
      <c r="Q88" s="187" t="s">
        <v>1106</v>
      </c>
      <c r="R88" s="187" t="s">
        <v>1107</v>
      </c>
      <c r="S88" s="194" t="s">
        <v>63</v>
      </c>
      <c r="T88" s="194"/>
    </row>
    <row r="89" spans="2:20">
      <c r="B89" s="187" t="s">
        <v>1229</v>
      </c>
      <c r="C89" s="187" t="s">
        <v>687</v>
      </c>
      <c r="D89" s="188">
        <v>11</v>
      </c>
      <c r="E89" s="188">
        <v>16</v>
      </c>
      <c r="F89" s="188">
        <v>0</v>
      </c>
      <c r="G89" s="188">
        <v>0</v>
      </c>
      <c r="H89" s="187" t="s">
        <v>1151</v>
      </c>
      <c r="I89" s="187" t="s">
        <v>1152</v>
      </c>
      <c r="J89" s="187" t="s">
        <v>1153</v>
      </c>
      <c r="K89" s="187" t="s">
        <v>1154</v>
      </c>
      <c r="L89" s="194" t="s">
        <v>100</v>
      </c>
      <c r="M89" s="195">
        <v>45705</v>
      </c>
      <c r="N89" s="194"/>
      <c r="O89" s="188">
        <v>1</v>
      </c>
      <c r="P89" s="187" t="s">
        <v>65</v>
      </c>
      <c r="Q89" s="187" t="s">
        <v>1106</v>
      </c>
      <c r="R89" s="187" t="s">
        <v>1107</v>
      </c>
      <c r="S89" s="194" t="s">
        <v>63</v>
      </c>
      <c r="T89" s="194"/>
    </row>
    <row r="90" spans="2:20">
      <c r="B90" s="187" t="s">
        <v>1230</v>
      </c>
      <c r="C90" s="187" t="s">
        <v>268</v>
      </c>
      <c r="D90" s="188">
        <v>65</v>
      </c>
      <c r="E90" s="188">
        <v>85</v>
      </c>
      <c r="F90" s="188">
        <v>0</v>
      </c>
      <c r="G90" s="188">
        <v>0</v>
      </c>
      <c r="H90" s="187" t="s">
        <v>1151</v>
      </c>
      <c r="I90" s="187" t="s">
        <v>1155</v>
      </c>
      <c r="J90" s="187" t="s">
        <v>1231</v>
      </c>
      <c r="K90" s="187" t="s">
        <v>1232</v>
      </c>
      <c r="L90" s="194" t="s">
        <v>64</v>
      </c>
      <c r="M90" s="195">
        <v>45710</v>
      </c>
      <c r="N90" s="194"/>
      <c r="O90" s="188">
        <v>1</v>
      </c>
      <c r="P90" s="187" t="s">
        <v>65</v>
      </c>
      <c r="Q90" s="187" t="s">
        <v>1106</v>
      </c>
      <c r="R90" s="187" t="s">
        <v>1107</v>
      </c>
      <c r="S90" s="194" t="s">
        <v>63</v>
      </c>
      <c r="T90" s="187" t="s">
        <v>1233</v>
      </c>
    </row>
    <row r="91" spans="2:20">
      <c r="B91" s="187" t="s">
        <v>1234</v>
      </c>
      <c r="C91" s="187" t="s">
        <v>733</v>
      </c>
      <c r="D91" s="188">
        <v>715</v>
      </c>
      <c r="E91" s="188">
        <v>720</v>
      </c>
      <c r="F91" s="188">
        <v>0</v>
      </c>
      <c r="G91" s="188">
        <v>0</v>
      </c>
      <c r="H91" s="187" t="s">
        <v>1102</v>
      </c>
      <c r="I91" s="187" t="s">
        <v>1103</v>
      </c>
      <c r="J91" s="187" t="s">
        <v>1104</v>
      </c>
      <c r="K91" s="187" t="s">
        <v>1126</v>
      </c>
      <c r="L91" s="194" t="s">
        <v>64</v>
      </c>
      <c r="M91" s="195">
        <v>45705</v>
      </c>
      <c r="N91" s="194"/>
      <c r="O91" s="188">
        <v>1</v>
      </c>
      <c r="P91" s="187" t="s">
        <v>65</v>
      </c>
      <c r="Q91" s="187" t="s">
        <v>1127</v>
      </c>
      <c r="R91" s="194"/>
      <c r="S91" s="194" t="s">
        <v>63</v>
      </c>
      <c r="T91" s="187" t="s">
        <v>1235</v>
      </c>
    </row>
    <row r="92" spans="2:20">
      <c r="B92" s="187" t="s">
        <v>485</v>
      </c>
      <c r="C92" s="187" t="s">
        <v>460</v>
      </c>
      <c r="D92" s="188">
        <v>85</v>
      </c>
      <c r="E92" s="188">
        <v>125</v>
      </c>
      <c r="F92" s="188">
        <v>0</v>
      </c>
      <c r="G92" s="188">
        <v>0</v>
      </c>
      <c r="H92" s="187" t="s">
        <v>1129</v>
      </c>
      <c r="I92" s="187" t="s">
        <v>1130</v>
      </c>
      <c r="J92" s="187" t="s">
        <v>1131</v>
      </c>
      <c r="K92" s="187" t="s">
        <v>1132</v>
      </c>
      <c r="L92" s="194" t="s">
        <v>64</v>
      </c>
      <c r="M92" s="195">
        <v>45719</v>
      </c>
      <c r="N92" s="194"/>
      <c r="O92" s="188">
        <v>1</v>
      </c>
      <c r="P92" s="187" t="s">
        <v>65</v>
      </c>
      <c r="Q92" s="187" t="s">
        <v>1127</v>
      </c>
      <c r="R92" s="194"/>
      <c r="S92" s="194" t="s">
        <v>63</v>
      </c>
      <c r="T92" s="187" t="s">
        <v>1236</v>
      </c>
    </row>
    <row r="93" spans="2:20">
      <c r="B93" s="187" t="s">
        <v>561</v>
      </c>
      <c r="C93" s="187" t="s">
        <v>550</v>
      </c>
      <c r="D93" s="188">
        <v>47</v>
      </c>
      <c r="E93" s="188">
        <v>57</v>
      </c>
      <c r="F93" s="188">
        <v>0</v>
      </c>
      <c r="G93" s="188">
        <v>0</v>
      </c>
      <c r="H93" s="187" t="s">
        <v>41</v>
      </c>
      <c r="I93" s="187" t="s">
        <v>51</v>
      </c>
      <c r="J93" s="187" t="s">
        <v>438</v>
      </c>
      <c r="K93" s="187" t="s">
        <v>1237</v>
      </c>
      <c r="L93" s="194" t="s">
        <v>64</v>
      </c>
      <c r="M93" s="195">
        <v>45712</v>
      </c>
      <c r="N93" s="195">
        <v>45725</v>
      </c>
      <c r="O93" s="188">
        <v>1</v>
      </c>
      <c r="P93" s="187" t="s">
        <v>65</v>
      </c>
      <c r="Q93" s="187" t="s">
        <v>1127</v>
      </c>
      <c r="R93" s="194"/>
      <c r="S93" s="194" t="s">
        <v>63</v>
      </c>
      <c r="T93" s="187" t="s">
        <v>9</v>
      </c>
    </row>
    <row r="94" spans="2:20">
      <c r="B94" s="187" t="s">
        <v>561</v>
      </c>
      <c r="C94" s="187" t="s">
        <v>550</v>
      </c>
      <c r="D94" s="188">
        <v>42</v>
      </c>
      <c r="E94" s="188">
        <v>52</v>
      </c>
      <c r="F94" s="188">
        <v>0</v>
      </c>
      <c r="G94" s="188">
        <v>0</v>
      </c>
      <c r="H94" s="187" t="s">
        <v>41</v>
      </c>
      <c r="I94" s="187" t="s">
        <v>51</v>
      </c>
      <c r="J94" s="187" t="s">
        <v>438</v>
      </c>
      <c r="K94" s="187" t="s">
        <v>1237</v>
      </c>
      <c r="L94" s="194" t="s">
        <v>64</v>
      </c>
      <c r="M94" s="195">
        <v>45726</v>
      </c>
      <c r="N94" s="194"/>
      <c r="O94" s="188">
        <v>1</v>
      </c>
      <c r="P94" s="187" t="s">
        <v>65</v>
      </c>
      <c r="Q94" s="187" t="s">
        <v>1127</v>
      </c>
      <c r="R94" s="194"/>
      <c r="S94" s="194" t="s">
        <v>63</v>
      </c>
      <c r="T94" s="187" t="s">
        <v>9</v>
      </c>
    </row>
    <row r="95" spans="2:20">
      <c r="B95" s="187" t="s">
        <v>392</v>
      </c>
      <c r="C95" s="187" t="s">
        <v>392</v>
      </c>
      <c r="D95" s="188">
        <v>21</v>
      </c>
      <c r="E95" s="188">
        <v>26</v>
      </c>
      <c r="F95" s="188">
        <v>0</v>
      </c>
      <c r="G95" s="188">
        <v>0</v>
      </c>
      <c r="H95" s="187" t="s">
        <v>1238</v>
      </c>
      <c r="I95" s="187" t="s">
        <v>1239</v>
      </c>
      <c r="J95" s="187" t="s">
        <v>1240</v>
      </c>
      <c r="K95" s="187" t="s">
        <v>1241</v>
      </c>
      <c r="L95" s="194" t="s">
        <v>64</v>
      </c>
      <c r="M95" s="195">
        <v>45706</v>
      </c>
      <c r="N95" s="194"/>
      <c r="O95" s="188">
        <v>1</v>
      </c>
      <c r="P95" s="187" t="s">
        <v>65</v>
      </c>
      <c r="Q95" s="187" t="s">
        <v>1106</v>
      </c>
      <c r="R95" s="187" t="s">
        <v>1107</v>
      </c>
      <c r="S95" s="194" t="s">
        <v>63</v>
      </c>
      <c r="T95" s="187" t="s">
        <v>1242</v>
      </c>
    </row>
    <row r="96" spans="2:20">
      <c r="B96" s="187" t="s">
        <v>1243</v>
      </c>
      <c r="C96" s="187" t="s">
        <v>878</v>
      </c>
      <c r="D96" s="188">
        <v>350</v>
      </c>
      <c r="E96" s="188">
        <v>360</v>
      </c>
      <c r="F96" s="188">
        <v>0</v>
      </c>
      <c r="G96" s="188">
        <v>0</v>
      </c>
      <c r="H96" s="187" t="s">
        <v>1144</v>
      </c>
      <c r="I96" s="187" t="s">
        <v>1118</v>
      </c>
      <c r="J96" s="187" t="s">
        <v>1145</v>
      </c>
      <c r="K96" s="187" t="s">
        <v>1146</v>
      </c>
      <c r="L96" s="194" t="s">
        <v>64</v>
      </c>
      <c r="M96" s="195">
        <v>45705</v>
      </c>
      <c r="N96" s="194"/>
      <c r="O96" s="188">
        <v>1</v>
      </c>
      <c r="P96" s="187" t="s">
        <v>65</v>
      </c>
      <c r="Q96" s="187" t="s">
        <v>1127</v>
      </c>
      <c r="R96" s="194"/>
      <c r="S96" s="194" t="s">
        <v>63</v>
      </c>
      <c r="T96" s="187" t="s">
        <v>1244</v>
      </c>
    </row>
    <row r="97" spans="2:20">
      <c r="B97" s="187" t="s">
        <v>1245</v>
      </c>
      <c r="C97" s="187" t="s">
        <v>758</v>
      </c>
      <c r="D97" s="188">
        <v>0</v>
      </c>
      <c r="E97" s="188">
        <v>5</v>
      </c>
      <c r="F97" s="188">
        <v>0</v>
      </c>
      <c r="G97" s="188">
        <v>0</v>
      </c>
      <c r="H97" s="187" t="s">
        <v>41</v>
      </c>
      <c r="I97" s="187" t="s">
        <v>51</v>
      </c>
      <c r="J97" s="187" t="s">
        <v>1246</v>
      </c>
      <c r="K97" s="187" t="s">
        <v>1247</v>
      </c>
      <c r="L97" s="194" t="s">
        <v>64</v>
      </c>
      <c r="M97" s="195">
        <v>45705</v>
      </c>
      <c r="N97" s="194"/>
      <c r="O97" s="188">
        <v>1</v>
      </c>
      <c r="P97" s="187" t="s">
        <v>65</v>
      </c>
      <c r="Q97" s="187" t="s">
        <v>1106</v>
      </c>
      <c r="R97" s="187" t="s">
        <v>1107</v>
      </c>
      <c r="S97" s="194" t="s">
        <v>63</v>
      </c>
      <c r="T97" s="187" t="s">
        <v>1248</v>
      </c>
    </row>
    <row r="98" spans="2:20">
      <c r="B98" s="187" t="s">
        <v>595</v>
      </c>
      <c r="C98" s="187" t="s">
        <v>595</v>
      </c>
      <c r="D98" s="188">
        <v>-70</v>
      </c>
      <c r="E98" s="188">
        <v>-60</v>
      </c>
      <c r="F98" s="188">
        <v>0</v>
      </c>
      <c r="G98" s="188">
        <v>0</v>
      </c>
      <c r="H98" s="187" t="s">
        <v>1112</v>
      </c>
      <c r="I98" s="187" t="s">
        <v>41</v>
      </c>
      <c r="J98" s="187" t="s">
        <v>1176</v>
      </c>
      <c r="K98" s="187" t="s">
        <v>1115</v>
      </c>
      <c r="L98" s="194" t="s">
        <v>64</v>
      </c>
      <c r="M98" s="195">
        <v>45705</v>
      </c>
      <c r="N98" s="194"/>
      <c r="O98" s="188">
        <v>1</v>
      </c>
      <c r="P98" s="187" t="s">
        <v>65</v>
      </c>
      <c r="Q98" s="187" t="s">
        <v>1106</v>
      </c>
      <c r="R98" s="187" t="s">
        <v>1107</v>
      </c>
      <c r="S98" s="194" t="s">
        <v>63</v>
      </c>
      <c r="T98" s="194"/>
    </row>
    <row r="99" spans="2:20">
      <c r="B99" s="187" t="s">
        <v>1249</v>
      </c>
      <c r="C99" s="187" t="s">
        <v>624</v>
      </c>
      <c r="D99" s="188">
        <v>-50</v>
      </c>
      <c r="E99" s="188">
        <v>-40</v>
      </c>
      <c r="F99" s="188">
        <v>0</v>
      </c>
      <c r="G99" s="188">
        <v>0</v>
      </c>
      <c r="H99" s="187" t="s">
        <v>1188</v>
      </c>
      <c r="I99" s="187" t="s">
        <v>1189</v>
      </c>
      <c r="J99" s="187" t="s">
        <v>1190</v>
      </c>
      <c r="K99" s="187" t="s">
        <v>1165</v>
      </c>
      <c r="L99" s="194" t="s">
        <v>64</v>
      </c>
      <c r="M99" s="195">
        <v>45705</v>
      </c>
      <c r="N99" s="194"/>
      <c r="O99" s="188">
        <v>1</v>
      </c>
      <c r="P99" s="187" t="s">
        <v>65</v>
      </c>
      <c r="Q99" s="187" t="s">
        <v>1106</v>
      </c>
      <c r="R99" s="187" t="s">
        <v>1107</v>
      </c>
      <c r="S99" s="194" t="s">
        <v>63</v>
      </c>
      <c r="T99" s="194"/>
    </row>
    <row r="100" spans="2:20">
      <c r="B100" s="187" t="s">
        <v>1250</v>
      </c>
      <c r="C100" s="187" t="s">
        <v>1022</v>
      </c>
      <c r="D100" s="188">
        <v>84</v>
      </c>
      <c r="E100" s="188">
        <v>104</v>
      </c>
      <c r="F100" s="188">
        <v>40</v>
      </c>
      <c r="G100" s="188">
        <v>0</v>
      </c>
      <c r="H100" s="187" t="s">
        <v>1121</v>
      </c>
      <c r="I100" s="187" t="s">
        <v>1112</v>
      </c>
      <c r="J100" s="187" t="s">
        <v>1227</v>
      </c>
      <c r="K100" s="187" t="s">
        <v>1126</v>
      </c>
      <c r="L100" s="194" t="s">
        <v>64</v>
      </c>
      <c r="M100" s="195">
        <v>45712</v>
      </c>
      <c r="N100" s="194"/>
      <c r="O100" s="188">
        <v>1</v>
      </c>
      <c r="P100" s="187" t="s">
        <v>65</v>
      </c>
      <c r="Q100" s="187" t="s">
        <v>1106</v>
      </c>
      <c r="R100" s="187" t="s">
        <v>1139</v>
      </c>
      <c r="S100" s="194" t="s">
        <v>63</v>
      </c>
      <c r="T100" s="187" t="s">
        <v>1251</v>
      </c>
    </row>
    <row r="101" spans="2:20">
      <c r="B101" s="187" t="s">
        <v>769</v>
      </c>
      <c r="C101" s="187" t="s">
        <v>758</v>
      </c>
      <c r="D101" s="188">
        <v>-87</v>
      </c>
      <c r="E101" s="188">
        <v>-82</v>
      </c>
      <c r="F101" s="188">
        <v>0</v>
      </c>
      <c r="G101" s="188">
        <v>0</v>
      </c>
      <c r="H101" s="187" t="s">
        <v>41</v>
      </c>
      <c r="I101" s="187" t="s">
        <v>51</v>
      </c>
      <c r="J101" s="187" t="s">
        <v>1246</v>
      </c>
      <c r="K101" s="187" t="s">
        <v>1213</v>
      </c>
      <c r="L101" s="194" t="s">
        <v>64</v>
      </c>
      <c r="M101" s="195">
        <v>45705</v>
      </c>
      <c r="N101" s="194"/>
      <c r="O101" s="188">
        <v>1</v>
      </c>
      <c r="P101" s="187" t="s">
        <v>65</v>
      </c>
      <c r="Q101" s="187" t="s">
        <v>1106</v>
      </c>
      <c r="R101" s="187" t="s">
        <v>1107</v>
      </c>
      <c r="S101" s="194" t="s">
        <v>63</v>
      </c>
      <c r="T101" s="187" t="s">
        <v>1248</v>
      </c>
    </row>
    <row r="102" spans="2:20">
      <c r="B102" s="187" t="s">
        <v>1252</v>
      </c>
      <c r="C102" s="187" t="s">
        <v>320</v>
      </c>
      <c r="D102" s="188">
        <v>389</v>
      </c>
      <c r="E102" s="188">
        <v>409</v>
      </c>
      <c r="F102" s="188">
        <v>0</v>
      </c>
      <c r="G102" s="188">
        <v>0</v>
      </c>
      <c r="H102" s="187" t="s">
        <v>1121</v>
      </c>
      <c r="I102" s="187" t="s">
        <v>1112</v>
      </c>
      <c r="J102" s="187" t="s">
        <v>156</v>
      </c>
      <c r="K102" s="187" t="s">
        <v>1146</v>
      </c>
      <c r="L102" s="194" t="s">
        <v>64</v>
      </c>
      <c r="M102" s="195">
        <v>45710</v>
      </c>
      <c r="N102" s="194"/>
      <c r="O102" s="188">
        <v>2</v>
      </c>
      <c r="P102" s="187" t="s">
        <v>65</v>
      </c>
      <c r="Q102" s="187" t="s">
        <v>1127</v>
      </c>
      <c r="R102" s="194"/>
      <c r="S102" s="194" t="s">
        <v>63</v>
      </c>
      <c r="T102" s="187" t="s">
        <v>1253</v>
      </c>
    </row>
    <row r="103" spans="2:20">
      <c r="B103" s="187" t="s">
        <v>1254</v>
      </c>
      <c r="C103" s="187" t="s">
        <v>587</v>
      </c>
      <c r="D103" s="188">
        <v>472</v>
      </c>
      <c r="E103" s="188">
        <v>482</v>
      </c>
      <c r="F103" s="188">
        <v>0</v>
      </c>
      <c r="G103" s="188">
        <v>0</v>
      </c>
      <c r="H103" s="187" t="s">
        <v>1112</v>
      </c>
      <c r="I103" s="187" t="s">
        <v>41</v>
      </c>
      <c r="J103" s="187" t="s">
        <v>1176</v>
      </c>
      <c r="K103" s="187" t="s">
        <v>1126</v>
      </c>
      <c r="L103" s="194" t="s">
        <v>64</v>
      </c>
      <c r="M103" s="195">
        <v>45705</v>
      </c>
      <c r="N103" s="194"/>
      <c r="O103" s="188">
        <v>1</v>
      </c>
      <c r="P103" s="187" t="s">
        <v>65</v>
      </c>
      <c r="Q103" s="187" t="s">
        <v>1127</v>
      </c>
      <c r="R103" s="194"/>
      <c r="S103" s="194" t="s">
        <v>63</v>
      </c>
      <c r="T103" s="187" t="s">
        <v>1255</v>
      </c>
    </row>
    <row r="104" spans="2:20">
      <c r="B104" s="187" t="s">
        <v>1256</v>
      </c>
      <c r="C104" s="187" t="s">
        <v>340</v>
      </c>
      <c r="D104" s="188">
        <v>130</v>
      </c>
      <c r="E104" s="188">
        <v>145</v>
      </c>
      <c r="F104" s="188">
        <v>0</v>
      </c>
      <c r="G104" s="188">
        <v>0</v>
      </c>
      <c r="H104" s="187" t="s">
        <v>1257</v>
      </c>
      <c r="I104" s="187" t="s">
        <v>1258</v>
      </c>
      <c r="J104" s="187" t="s">
        <v>1259</v>
      </c>
      <c r="K104" s="187" t="s">
        <v>1260</v>
      </c>
      <c r="L104" s="194" t="s">
        <v>64</v>
      </c>
      <c r="M104" s="195">
        <v>45467</v>
      </c>
      <c r="N104" s="194"/>
      <c r="O104" s="188">
        <v>3</v>
      </c>
      <c r="P104" s="187" t="s">
        <v>65</v>
      </c>
      <c r="Q104" s="187" t="s">
        <v>1127</v>
      </c>
      <c r="R104" s="194"/>
      <c r="S104" s="194" t="s">
        <v>63</v>
      </c>
      <c r="T104" s="187" t="s">
        <v>1261</v>
      </c>
    </row>
    <row r="105" spans="2:20">
      <c r="B105" s="187" t="s">
        <v>1262</v>
      </c>
      <c r="C105" s="187" t="s">
        <v>178</v>
      </c>
      <c r="D105" s="188">
        <v>215</v>
      </c>
      <c r="E105" s="188">
        <v>230</v>
      </c>
      <c r="F105" s="188">
        <v>0</v>
      </c>
      <c r="G105" s="188">
        <v>0</v>
      </c>
      <c r="H105" s="187" t="s">
        <v>51</v>
      </c>
      <c r="I105" s="187" t="s">
        <v>1133</v>
      </c>
      <c r="J105" s="187" t="s">
        <v>1265</v>
      </c>
      <c r="K105" s="187" t="s">
        <v>1263</v>
      </c>
      <c r="L105" s="194" t="s">
        <v>64</v>
      </c>
      <c r="M105" s="195">
        <v>45712</v>
      </c>
      <c r="N105" s="194"/>
      <c r="O105" s="188">
        <v>2</v>
      </c>
      <c r="P105" s="187" t="s">
        <v>65</v>
      </c>
      <c r="Q105" s="187" t="s">
        <v>1127</v>
      </c>
      <c r="R105" s="194"/>
      <c r="S105" s="194" t="s">
        <v>63</v>
      </c>
      <c r="T105" s="187" t="s">
        <v>1264</v>
      </c>
    </row>
    <row r="106" spans="2:20">
      <c r="B106" s="187" t="s">
        <v>713</v>
      </c>
      <c r="C106" s="187" t="s">
        <v>713</v>
      </c>
      <c r="D106" s="188">
        <v>110</v>
      </c>
      <c r="E106" s="188">
        <v>115</v>
      </c>
      <c r="F106" s="188">
        <v>0</v>
      </c>
      <c r="G106" s="188">
        <v>0</v>
      </c>
      <c r="H106" s="187" t="s">
        <v>1112</v>
      </c>
      <c r="I106" s="187" t="s">
        <v>51</v>
      </c>
      <c r="J106" s="187" t="s">
        <v>1214</v>
      </c>
      <c r="K106" s="187" t="s">
        <v>1165</v>
      </c>
      <c r="L106" s="194" t="s">
        <v>64</v>
      </c>
      <c r="M106" s="195">
        <v>45705</v>
      </c>
      <c r="N106" s="194"/>
      <c r="O106" s="188">
        <v>1</v>
      </c>
      <c r="P106" s="187" t="s">
        <v>65</v>
      </c>
      <c r="Q106" s="187" t="s">
        <v>1127</v>
      </c>
      <c r="R106" s="194"/>
      <c r="S106" s="194" t="s">
        <v>63</v>
      </c>
      <c r="T106" s="187" t="s">
        <v>1266</v>
      </c>
    </row>
    <row r="107" spans="2:20">
      <c r="B107" s="187" t="s">
        <v>1267</v>
      </c>
      <c r="C107" s="187" t="s">
        <v>614</v>
      </c>
      <c r="D107" s="188">
        <v>302</v>
      </c>
      <c r="E107" s="188">
        <v>312</v>
      </c>
      <c r="F107" s="188">
        <v>0</v>
      </c>
      <c r="G107" s="188">
        <v>0</v>
      </c>
      <c r="H107" s="187" t="s">
        <v>1112</v>
      </c>
      <c r="I107" s="187" t="s">
        <v>51</v>
      </c>
      <c r="J107" s="187" t="s">
        <v>1181</v>
      </c>
      <c r="K107" s="187" t="s">
        <v>1146</v>
      </c>
      <c r="L107" s="194" t="s">
        <v>64</v>
      </c>
      <c r="M107" s="195">
        <v>45705</v>
      </c>
      <c r="N107" s="194"/>
      <c r="O107" s="188">
        <v>2</v>
      </c>
      <c r="P107" s="187" t="s">
        <v>65</v>
      </c>
      <c r="Q107" s="187" t="s">
        <v>1127</v>
      </c>
      <c r="R107" s="194"/>
      <c r="S107" s="194" t="s">
        <v>63</v>
      </c>
      <c r="T107" s="187" t="s">
        <v>1196</v>
      </c>
    </row>
    <row r="108" spans="2:20">
      <c r="B108" s="187" t="s">
        <v>346</v>
      </c>
      <c r="C108" s="187" t="s">
        <v>340</v>
      </c>
      <c r="D108" s="188">
        <v>78</v>
      </c>
      <c r="E108" s="188">
        <v>93</v>
      </c>
      <c r="F108" s="188">
        <v>0</v>
      </c>
      <c r="G108" s="188">
        <v>0</v>
      </c>
      <c r="H108" s="187" t="s">
        <v>1257</v>
      </c>
      <c r="I108" s="187" t="s">
        <v>1258</v>
      </c>
      <c r="J108" s="187" t="s">
        <v>1259</v>
      </c>
      <c r="K108" s="187" t="s">
        <v>1134</v>
      </c>
      <c r="L108" s="194" t="s">
        <v>64</v>
      </c>
      <c r="M108" s="195">
        <v>45537</v>
      </c>
      <c r="N108" s="194"/>
      <c r="O108" s="188">
        <v>1</v>
      </c>
      <c r="P108" s="187" t="s">
        <v>65</v>
      </c>
      <c r="Q108" s="187" t="s">
        <v>1106</v>
      </c>
      <c r="R108" s="187" t="s">
        <v>1107</v>
      </c>
      <c r="S108" s="194" t="s">
        <v>63</v>
      </c>
      <c r="T108" s="187" t="s">
        <v>1268</v>
      </c>
    </row>
    <row r="109" spans="2:20">
      <c r="B109" s="187" t="s">
        <v>346</v>
      </c>
      <c r="C109" s="187" t="s">
        <v>346</v>
      </c>
      <c r="D109" s="188">
        <v>30</v>
      </c>
      <c r="E109" s="188">
        <v>40</v>
      </c>
      <c r="F109" s="188">
        <v>0</v>
      </c>
      <c r="G109" s="188">
        <v>0</v>
      </c>
      <c r="H109" s="187" t="s">
        <v>1111</v>
      </c>
      <c r="I109" s="187" t="s">
        <v>1112</v>
      </c>
      <c r="J109" s="187" t="s">
        <v>345</v>
      </c>
      <c r="K109" s="187" t="s">
        <v>1269</v>
      </c>
      <c r="L109" s="194" t="s">
        <v>64</v>
      </c>
      <c r="M109" s="195">
        <v>45634</v>
      </c>
      <c r="N109" s="194"/>
      <c r="O109" s="188">
        <v>1</v>
      </c>
      <c r="P109" s="187" t="s">
        <v>65</v>
      </c>
      <c r="Q109" s="187" t="s">
        <v>1106</v>
      </c>
      <c r="R109" s="187" t="s">
        <v>1107</v>
      </c>
      <c r="S109" s="194" t="s">
        <v>63</v>
      </c>
      <c r="T109" s="187" t="s">
        <v>1270</v>
      </c>
    </row>
    <row r="110" spans="2:20">
      <c r="B110" s="187" t="s">
        <v>893</v>
      </c>
      <c r="C110" s="187" t="s">
        <v>889</v>
      </c>
      <c r="D110" s="188">
        <v>43</v>
      </c>
      <c r="E110" s="188">
        <v>48</v>
      </c>
      <c r="F110" s="188">
        <v>0</v>
      </c>
      <c r="G110" s="188">
        <v>0</v>
      </c>
      <c r="H110" s="187" t="s">
        <v>1124</v>
      </c>
      <c r="I110" s="187" t="s">
        <v>41</v>
      </c>
      <c r="J110" s="187" t="s">
        <v>1271</v>
      </c>
      <c r="K110" s="187" t="s">
        <v>1120</v>
      </c>
      <c r="L110" s="194" t="s">
        <v>64</v>
      </c>
      <c r="M110" s="195">
        <v>45705</v>
      </c>
      <c r="N110" s="194"/>
      <c r="O110" s="188">
        <v>1</v>
      </c>
      <c r="P110" s="187" t="s">
        <v>65</v>
      </c>
      <c r="Q110" s="187" t="s">
        <v>1106</v>
      </c>
      <c r="R110" s="187" t="s">
        <v>1107</v>
      </c>
      <c r="S110" s="194" t="s">
        <v>63</v>
      </c>
      <c r="T110" s="194"/>
    </row>
    <row r="111" spans="2:20">
      <c r="B111" s="187" t="s">
        <v>754</v>
      </c>
      <c r="C111" s="187" t="s">
        <v>754</v>
      </c>
      <c r="D111" s="188">
        <v>-54</v>
      </c>
      <c r="E111" s="188">
        <v>-44</v>
      </c>
      <c r="F111" s="188">
        <v>0</v>
      </c>
      <c r="G111" s="188">
        <v>0</v>
      </c>
      <c r="H111" s="187" t="s">
        <v>41</v>
      </c>
      <c r="I111" s="187" t="s">
        <v>51</v>
      </c>
      <c r="J111" s="187" t="s">
        <v>1272</v>
      </c>
      <c r="K111" s="187" t="s">
        <v>926</v>
      </c>
      <c r="L111" s="194" t="s">
        <v>64</v>
      </c>
      <c r="M111" s="195">
        <v>45705</v>
      </c>
      <c r="N111" s="194"/>
      <c r="O111" s="188">
        <v>1</v>
      </c>
      <c r="P111" s="187" t="s">
        <v>65</v>
      </c>
      <c r="Q111" s="187" t="s">
        <v>1106</v>
      </c>
      <c r="R111" s="187" t="s">
        <v>1107</v>
      </c>
      <c r="S111" s="194" t="s">
        <v>63</v>
      </c>
      <c r="T111" s="187" t="s">
        <v>3081</v>
      </c>
    </row>
    <row r="112" spans="2:20">
      <c r="B112" s="187" t="s">
        <v>1273</v>
      </c>
      <c r="C112" s="187" t="s">
        <v>320</v>
      </c>
      <c r="D112" s="188">
        <v>334</v>
      </c>
      <c r="E112" s="188">
        <v>354</v>
      </c>
      <c r="F112" s="188">
        <v>0</v>
      </c>
      <c r="G112" s="188">
        <v>0</v>
      </c>
      <c r="H112" s="187" t="s">
        <v>1121</v>
      </c>
      <c r="I112" s="187" t="s">
        <v>1112</v>
      </c>
      <c r="J112" s="187" t="s">
        <v>156</v>
      </c>
      <c r="K112" s="187" t="s">
        <v>1146</v>
      </c>
      <c r="L112" s="194" t="s">
        <v>64</v>
      </c>
      <c r="M112" s="195">
        <v>45710</v>
      </c>
      <c r="N112" s="194"/>
      <c r="O112" s="188">
        <v>2</v>
      </c>
      <c r="P112" s="187" t="s">
        <v>65</v>
      </c>
      <c r="Q112" s="187" t="s">
        <v>1127</v>
      </c>
      <c r="R112" s="194"/>
      <c r="S112" s="194" t="s">
        <v>63</v>
      </c>
      <c r="T112" s="187" t="s">
        <v>1274</v>
      </c>
    </row>
    <row r="113" spans="2:20">
      <c r="B113" s="187" t="s">
        <v>1275</v>
      </c>
      <c r="C113" s="187" t="s">
        <v>624</v>
      </c>
      <c r="D113" s="188">
        <v>-60</v>
      </c>
      <c r="E113" s="188">
        <v>-50</v>
      </c>
      <c r="F113" s="188">
        <v>0</v>
      </c>
      <c r="G113" s="188">
        <v>0</v>
      </c>
      <c r="H113" s="187" t="s">
        <v>1188</v>
      </c>
      <c r="I113" s="187" t="s">
        <v>1189</v>
      </c>
      <c r="J113" s="187" t="s">
        <v>1190</v>
      </c>
      <c r="K113" s="187" t="s">
        <v>1165</v>
      </c>
      <c r="L113" s="194" t="s">
        <v>64</v>
      </c>
      <c r="M113" s="195">
        <v>45705</v>
      </c>
      <c r="N113" s="194"/>
      <c r="O113" s="188">
        <v>1</v>
      </c>
      <c r="P113" s="187" t="s">
        <v>65</v>
      </c>
      <c r="Q113" s="187" t="s">
        <v>1106</v>
      </c>
      <c r="R113" s="187" t="s">
        <v>1107</v>
      </c>
      <c r="S113" s="194" t="s">
        <v>63</v>
      </c>
      <c r="T113" s="194"/>
    </row>
    <row r="114" spans="2:20">
      <c r="B114" s="187" t="s">
        <v>929</v>
      </c>
      <c r="C114" s="187" t="s">
        <v>927</v>
      </c>
      <c r="D114" s="188">
        <v>135</v>
      </c>
      <c r="E114" s="188">
        <v>140</v>
      </c>
      <c r="F114" s="188">
        <v>0</v>
      </c>
      <c r="G114" s="188">
        <v>0</v>
      </c>
      <c r="H114" s="187" t="s">
        <v>41</v>
      </c>
      <c r="I114" s="187" t="s">
        <v>51</v>
      </c>
      <c r="J114" s="187" t="s">
        <v>1110</v>
      </c>
      <c r="K114" s="187" t="s">
        <v>1105</v>
      </c>
      <c r="L114" s="194" t="s">
        <v>64</v>
      </c>
      <c r="M114" s="195">
        <v>45705</v>
      </c>
      <c r="N114" s="194"/>
      <c r="O114" s="188">
        <v>2</v>
      </c>
      <c r="P114" s="187" t="s">
        <v>65</v>
      </c>
      <c r="Q114" s="187" t="s">
        <v>1106</v>
      </c>
      <c r="R114" s="187" t="s">
        <v>1107</v>
      </c>
      <c r="S114" s="194" t="s">
        <v>63</v>
      </c>
      <c r="T114" s="194"/>
    </row>
    <row r="115" spans="2:20">
      <c r="B115" s="187" t="s">
        <v>1276</v>
      </c>
      <c r="C115" s="187" t="s">
        <v>733</v>
      </c>
      <c r="D115" s="188">
        <v>7</v>
      </c>
      <c r="E115" s="188">
        <v>12</v>
      </c>
      <c r="F115" s="188">
        <v>90</v>
      </c>
      <c r="G115" s="188">
        <v>0</v>
      </c>
      <c r="H115" s="187" t="s">
        <v>1102</v>
      </c>
      <c r="I115" s="187" t="s">
        <v>1103</v>
      </c>
      <c r="J115" s="187" t="s">
        <v>1104</v>
      </c>
      <c r="K115" s="187" t="s">
        <v>1105</v>
      </c>
      <c r="L115" s="194" t="s">
        <v>64</v>
      </c>
      <c r="M115" s="195">
        <v>45705</v>
      </c>
      <c r="N115" s="194"/>
      <c r="O115" s="188">
        <v>1</v>
      </c>
      <c r="P115" s="187" t="s">
        <v>65</v>
      </c>
      <c r="Q115" s="187" t="s">
        <v>1106</v>
      </c>
      <c r="R115" s="187" t="s">
        <v>1107</v>
      </c>
      <c r="S115" s="194" t="s">
        <v>63</v>
      </c>
      <c r="T115" s="187" t="s">
        <v>1108</v>
      </c>
    </row>
    <row r="116" spans="2:20">
      <c r="B116" s="187" t="s">
        <v>1277</v>
      </c>
      <c r="C116" s="187" t="s">
        <v>758</v>
      </c>
      <c r="D116" s="188">
        <v>-125</v>
      </c>
      <c r="E116" s="188">
        <v>-120</v>
      </c>
      <c r="F116" s="188">
        <v>45</v>
      </c>
      <c r="G116" s="188">
        <v>0</v>
      </c>
      <c r="H116" s="187" t="s">
        <v>41</v>
      </c>
      <c r="I116" s="187" t="s">
        <v>51</v>
      </c>
      <c r="J116" s="187" t="s">
        <v>1246</v>
      </c>
      <c r="K116" s="187" t="s">
        <v>1132</v>
      </c>
      <c r="L116" s="194" t="s">
        <v>64</v>
      </c>
      <c r="M116" s="195">
        <v>45705</v>
      </c>
      <c r="N116" s="194"/>
      <c r="O116" s="188">
        <v>1</v>
      </c>
      <c r="P116" s="187" t="s">
        <v>65</v>
      </c>
      <c r="Q116" s="187" t="s">
        <v>1106</v>
      </c>
      <c r="R116" s="187" t="s">
        <v>1107</v>
      </c>
      <c r="S116" s="194" t="s">
        <v>63</v>
      </c>
      <c r="T116" s="187" t="s">
        <v>1248</v>
      </c>
    </row>
    <row r="117" spans="2:20">
      <c r="B117" s="187" t="s">
        <v>1278</v>
      </c>
      <c r="C117" s="187" t="s">
        <v>896</v>
      </c>
      <c r="D117" s="188">
        <v>48</v>
      </c>
      <c r="E117" s="188">
        <v>38</v>
      </c>
      <c r="F117" s="188">
        <v>0</v>
      </c>
      <c r="G117" s="188">
        <v>0</v>
      </c>
      <c r="H117" s="187" t="s">
        <v>1111</v>
      </c>
      <c r="I117" s="187" t="s">
        <v>1124</v>
      </c>
      <c r="J117" s="187" t="s">
        <v>1178</v>
      </c>
      <c r="K117" s="187" t="s">
        <v>1115</v>
      </c>
      <c r="L117" s="194" t="s">
        <v>64</v>
      </c>
      <c r="M117" s="195">
        <v>45705</v>
      </c>
      <c r="N117" s="194"/>
      <c r="O117" s="188">
        <v>1</v>
      </c>
      <c r="P117" s="187" t="s">
        <v>65</v>
      </c>
      <c r="Q117" s="187" t="s">
        <v>1106</v>
      </c>
      <c r="R117" s="187" t="s">
        <v>1107</v>
      </c>
      <c r="S117" s="194" t="s">
        <v>63</v>
      </c>
      <c r="T117" s="194"/>
    </row>
    <row r="118" spans="2:20">
      <c r="B118" s="187" t="s">
        <v>1279</v>
      </c>
      <c r="C118" s="187" t="s">
        <v>733</v>
      </c>
      <c r="D118" s="188">
        <v>7</v>
      </c>
      <c r="E118" s="188">
        <v>12</v>
      </c>
      <c r="F118" s="188">
        <v>90</v>
      </c>
      <c r="G118" s="188">
        <v>0</v>
      </c>
      <c r="H118" s="187" t="s">
        <v>1102</v>
      </c>
      <c r="I118" s="187" t="s">
        <v>1103</v>
      </c>
      <c r="J118" s="187" t="s">
        <v>1104</v>
      </c>
      <c r="K118" s="187" t="s">
        <v>1105</v>
      </c>
      <c r="L118" s="194" t="s">
        <v>64</v>
      </c>
      <c r="M118" s="195">
        <v>45705</v>
      </c>
      <c r="N118" s="194"/>
      <c r="O118" s="188">
        <v>1</v>
      </c>
      <c r="P118" s="187" t="s">
        <v>65</v>
      </c>
      <c r="Q118" s="187" t="s">
        <v>1106</v>
      </c>
      <c r="R118" s="187" t="s">
        <v>1107</v>
      </c>
      <c r="S118" s="194" t="s">
        <v>63</v>
      </c>
      <c r="T118" s="187" t="s">
        <v>1108</v>
      </c>
    </row>
    <row r="119" spans="2:20">
      <c r="B119" s="187" t="s">
        <v>1280</v>
      </c>
      <c r="C119" s="187" t="s">
        <v>624</v>
      </c>
      <c r="D119" s="188">
        <v>-45</v>
      </c>
      <c r="E119" s="188">
        <v>-35</v>
      </c>
      <c r="F119" s="188">
        <v>0</v>
      </c>
      <c r="G119" s="188">
        <v>0</v>
      </c>
      <c r="H119" s="187" t="s">
        <v>1188</v>
      </c>
      <c r="I119" s="187" t="s">
        <v>1189</v>
      </c>
      <c r="J119" s="187" t="s">
        <v>1190</v>
      </c>
      <c r="K119" s="187" t="s">
        <v>1165</v>
      </c>
      <c r="L119" s="194" t="s">
        <v>64</v>
      </c>
      <c r="M119" s="195">
        <v>45705</v>
      </c>
      <c r="N119" s="194"/>
      <c r="O119" s="188">
        <v>1</v>
      </c>
      <c r="P119" s="187" t="s">
        <v>65</v>
      </c>
      <c r="Q119" s="187" t="s">
        <v>1106</v>
      </c>
      <c r="R119" s="187" t="s">
        <v>1107</v>
      </c>
      <c r="S119" s="194" t="s">
        <v>63</v>
      </c>
      <c r="T119" s="194"/>
    </row>
    <row r="120" spans="2:20">
      <c r="B120" s="187" t="s">
        <v>601</v>
      </c>
      <c r="C120" s="187" t="s">
        <v>595</v>
      </c>
      <c r="D120" s="188">
        <v>-55</v>
      </c>
      <c r="E120" s="188">
        <v>-50</v>
      </c>
      <c r="F120" s="188">
        <v>0</v>
      </c>
      <c r="G120" s="188">
        <v>0</v>
      </c>
      <c r="H120" s="187" t="s">
        <v>1112</v>
      </c>
      <c r="I120" s="187" t="s">
        <v>41</v>
      </c>
      <c r="J120" s="187" t="s">
        <v>1176</v>
      </c>
      <c r="K120" s="187" t="s">
        <v>1120</v>
      </c>
      <c r="L120" s="194" t="s">
        <v>64</v>
      </c>
      <c r="M120" s="195">
        <v>45705</v>
      </c>
      <c r="N120" s="194"/>
      <c r="O120" s="188">
        <v>1</v>
      </c>
      <c r="P120" s="187" t="s">
        <v>65</v>
      </c>
      <c r="Q120" s="187" t="s">
        <v>1106</v>
      </c>
      <c r="R120" s="187" t="s">
        <v>1107</v>
      </c>
      <c r="S120" s="194" t="s">
        <v>63</v>
      </c>
      <c r="T120" s="194"/>
    </row>
    <row r="121" spans="2:20">
      <c r="B121" s="187" t="s">
        <v>351</v>
      </c>
      <c r="C121" s="187" t="s">
        <v>340</v>
      </c>
      <c r="D121" s="188">
        <v>183</v>
      </c>
      <c r="E121" s="188">
        <v>198</v>
      </c>
      <c r="F121" s="188">
        <v>0</v>
      </c>
      <c r="G121" s="188">
        <v>0</v>
      </c>
      <c r="H121" s="187" t="s">
        <v>1257</v>
      </c>
      <c r="I121" s="187" t="s">
        <v>1258</v>
      </c>
      <c r="J121" s="187" t="s">
        <v>1259</v>
      </c>
      <c r="K121" s="187" t="s">
        <v>1132</v>
      </c>
      <c r="L121" s="194" t="s">
        <v>64</v>
      </c>
      <c r="M121" s="195">
        <v>45537</v>
      </c>
      <c r="N121" s="194"/>
      <c r="O121" s="188">
        <v>1</v>
      </c>
      <c r="P121" s="187" t="s">
        <v>65</v>
      </c>
      <c r="Q121" s="187" t="s">
        <v>1127</v>
      </c>
      <c r="R121" s="194"/>
      <c r="S121" s="194" t="s">
        <v>63</v>
      </c>
      <c r="T121" s="187" t="s">
        <v>1281</v>
      </c>
    </row>
    <row r="122" spans="2:20">
      <c r="B122" s="187" t="s">
        <v>850</v>
      </c>
      <c r="C122" s="187" t="s">
        <v>838</v>
      </c>
      <c r="D122" s="188">
        <v>-25</v>
      </c>
      <c r="E122" s="188">
        <v>-20</v>
      </c>
      <c r="F122" s="188">
        <v>0</v>
      </c>
      <c r="G122" s="188">
        <v>0</v>
      </c>
      <c r="H122" s="187" t="s">
        <v>1117</v>
      </c>
      <c r="I122" s="187" t="s">
        <v>1118</v>
      </c>
      <c r="J122" s="187" t="s">
        <v>1119</v>
      </c>
      <c r="K122" s="187" t="s">
        <v>1120</v>
      </c>
      <c r="L122" s="194" t="s">
        <v>64</v>
      </c>
      <c r="M122" s="195">
        <v>45705</v>
      </c>
      <c r="N122" s="194"/>
      <c r="O122" s="188">
        <v>1</v>
      </c>
      <c r="P122" s="187" t="s">
        <v>65</v>
      </c>
      <c r="Q122" s="187" t="s">
        <v>1106</v>
      </c>
      <c r="R122" s="187" t="s">
        <v>1107</v>
      </c>
      <c r="S122" s="194" t="s">
        <v>63</v>
      </c>
      <c r="T122" s="187" t="s">
        <v>3079</v>
      </c>
    </row>
    <row r="123" spans="2:20">
      <c r="B123" s="187" t="s">
        <v>850</v>
      </c>
      <c r="C123" s="187" t="s">
        <v>841</v>
      </c>
      <c r="D123" s="188">
        <v>-25</v>
      </c>
      <c r="E123" s="188">
        <v>-20</v>
      </c>
      <c r="F123" s="188">
        <v>0</v>
      </c>
      <c r="G123" s="188">
        <v>0</v>
      </c>
      <c r="H123" s="187" t="s">
        <v>1121</v>
      </c>
      <c r="I123" s="187" t="s">
        <v>1112</v>
      </c>
      <c r="J123" s="187" t="s">
        <v>488</v>
      </c>
      <c r="K123" s="187" t="s">
        <v>992</v>
      </c>
      <c r="L123" s="194" t="s">
        <v>64</v>
      </c>
      <c r="M123" s="195">
        <v>45705</v>
      </c>
      <c r="N123" s="194"/>
      <c r="O123" s="188">
        <v>1</v>
      </c>
      <c r="P123" s="187" t="s">
        <v>65</v>
      </c>
      <c r="Q123" s="187" t="s">
        <v>1106</v>
      </c>
      <c r="R123" s="187" t="s">
        <v>1107</v>
      </c>
      <c r="S123" s="194" t="s">
        <v>63</v>
      </c>
      <c r="T123" s="187" t="s">
        <v>3080</v>
      </c>
    </row>
    <row r="124" spans="2:20">
      <c r="B124" s="187" t="s">
        <v>1282</v>
      </c>
      <c r="C124" s="187" t="s">
        <v>838</v>
      </c>
      <c r="D124" s="188">
        <v>-90</v>
      </c>
      <c r="E124" s="188">
        <v>-85</v>
      </c>
      <c r="F124" s="188">
        <v>70</v>
      </c>
      <c r="G124" s="188">
        <v>0</v>
      </c>
      <c r="H124" s="187" t="s">
        <v>1117</v>
      </c>
      <c r="I124" s="187" t="s">
        <v>1118</v>
      </c>
      <c r="J124" s="187" t="s">
        <v>1119</v>
      </c>
      <c r="K124" s="187" t="s">
        <v>1120</v>
      </c>
      <c r="L124" s="194" t="s">
        <v>64</v>
      </c>
      <c r="M124" s="195">
        <v>45705</v>
      </c>
      <c r="N124" s="194"/>
      <c r="O124" s="188">
        <v>1</v>
      </c>
      <c r="P124" s="187" t="s">
        <v>65</v>
      </c>
      <c r="Q124" s="187" t="s">
        <v>1106</v>
      </c>
      <c r="R124" s="187" t="s">
        <v>1107</v>
      </c>
      <c r="S124" s="194" t="s">
        <v>181</v>
      </c>
      <c r="T124" s="187" t="s">
        <v>3079</v>
      </c>
    </row>
    <row r="125" spans="2:20">
      <c r="B125" s="187" t="s">
        <v>1282</v>
      </c>
      <c r="C125" s="187" t="s">
        <v>841</v>
      </c>
      <c r="D125" s="188">
        <v>-90</v>
      </c>
      <c r="E125" s="188">
        <v>-85</v>
      </c>
      <c r="F125" s="188">
        <v>70</v>
      </c>
      <c r="G125" s="188">
        <v>0</v>
      </c>
      <c r="H125" s="187" t="s">
        <v>1121</v>
      </c>
      <c r="I125" s="187" t="s">
        <v>1112</v>
      </c>
      <c r="J125" s="187" t="s">
        <v>488</v>
      </c>
      <c r="K125" s="187" t="s">
        <v>992</v>
      </c>
      <c r="L125" s="194" t="s">
        <v>64</v>
      </c>
      <c r="M125" s="195">
        <v>45705</v>
      </c>
      <c r="N125" s="194"/>
      <c r="O125" s="188">
        <v>1</v>
      </c>
      <c r="P125" s="187" t="s">
        <v>65</v>
      </c>
      <c r="Q125" s="187" t="s">
        <v>1106</v>
      </c>
      <c r="R125" s="187" t="s">
        <v>1107</v>
      </c>
      <c r="S125" s="194" t="s">
        <v>181</v>
      </c>
      <c r="T125" s="187" t="s">
        <v>3080</v>
      </c>
    </row>
    <row r="126" spans="2:20">
      <c r="B126" s="187" t="s">
        <v>189</v>
      </c>
      <c r="C126" s="187" t="s">
        <v>178</v>
      </c>
      <c r="D126" s="188">
        <v>370</v>
      </c>
      <c r="E126" s="188">
        <v>385</v>
      </c>
      <c r="F126" s="188">
        <v>0</v>
      </c>
      <c r="G126" s="188">
        <v>0</v>
      </c>
      <c r="H126" s="187" t="s">
        <v>51</v>
      </c>
      <c r="I126" s="187" t="s">
        <v>1133</v>
      </c>
      <c r="J126" s="187" t="s">
        <v>1265</v>
      </c>
      <c r="K126" s="187" t="s">
        <v>1165</v>
      </c>
      <c r="L126" s="194" t="s">
        <v>64</v>
      </c>
      <c r="M126" s="195">
        <v>45712</v>
      </c>
      <c r="N126" s="194"/>
      <c r="O126" s="188">
        <v>2</v>
      </c>
      <c r="P126" s="187" t="s">
        <v>65</v>
      </c>
      <c r="Q126" s="187" t="s">
        <v>1127</v>
      </c>
      <c r="R126" s="194"/>
      <c r="S126" s="194" t="s">
        <v>63</v>
      </c>
      <c r="T126" s="187" t="s">
        <v>1283</v>
      </c>
    </row>
    <row r="127" spans="2:20">
      <c r="B127" s="187" t="s">
        <v>1284</v>
      </c>
      <c r="C127" s="187" t="s">
        <v>157</v>
      </c>
      <c r="D127" s="188">
        <v>177</v>
      </c>
      <c r="E127" s="188">
        <v>621</v>
      </c>
      <c r="F127" s="188">
        <v>0</v>
      </c>
      <c r="G127" s="188">
        <v>0</v>
      </c>
      <c r="H127" s="187" t="s">
        <v>1133</v>
      </c>
      <c r="I127" s="187" t="s">
        <v>1124</v>
      </c>
      <c r="J127" s="187" t="s">
        <v>156</v>
      </c>
      <c r="K127" s="187" t="s">
        <v>1165</v>
      </c>
      <c r="L127" s="194" t="s">
        <v>64</v>
      </c>
      <c r="M127" s="195">
        <v>45719</v>
      </c>
      <c r="N127" s="194"/>
      <c r="O127" s="188">
        <v>1</v>
      </c>
      <c r="P127" s="187" t="s">
        <v>65</v>
      </c>
      <c r="Q127" s="187" t="s">
        <v>1127</v>
      </c>
      <c r="R127" s="194"/>
      <c r="S127" s="194" t="s">
        <v>63</v>
      </c>
      <c r="T127" s="194"/>
    </row>
    <row r="128" spans="2:20">
      <c r="B128" s="187" t="s">
        <v>1285</v>
      </c>
      <c r="C128" s="187" t="s">
        <v>989</v>
      </c>
      <c r="D128" s="188">
        <v>140</v>
      </c>
      <c r="E128" s="188">
        <v>150</v>
      </c>
      <c r="F128" s="188">
        <v>40</v>
      </c>
      <c r="G128" s="188">
        <v>0</v>
      </c>
      <c r="H128" s="187" t="s">
        <v>1152</v>
      </c>
      <c r="I128" s="187" t="s">
        <v>1156</v>
      </c>
      <c r="J128" s="187" t="s">
        <v>1286</v>
      </c>
      <c r="K128" s="187" t="s">
        <v>1115</v>
      </c>
      <c r="L128" s="194" t="s">
        <v>64</v>
      </c>
      <c r="M128" s="195">
        <v>45726</v>
      </c>
      <c r="N128" s="194"/>
      <c r="O128" s="188">
        <v>2</v>
      </c>
      <c r="P128" s="187" t="s">
        <v>65</v>
      </c>
      <c r="Q128" s="187" t="s">
        <v>1106</v>
      </c>
      <c r="R128" s="187" t="s">
        <v>1139</v>
      </c>
      <c r="S128" s="194" t="s">
        <v>63</v>
      </c>
      <c r="T128" s="187" t="s">
        <v>1287</v>
      </c>
    </row>
    <row r="129" spans="2:20">
      <c r="B129" s="187" t="s">
        <v>1285</v>
      </c>
      <c r="C129" s="187" t="s">
        <v>989</v>
      </c>
      <c r="D129" s="188">
        <v>170</v>
      </c>
      <c r="E129" s="188">
        <v>180</v>
      </c>
      <c r="F129" s="188">
        <v>40</v>
      </c>
      <c r="G129" s="188">
        <v>0</v>
      </c>
      <c r="H129" s="187" t="s">
        <v>1152</v>
      </c>
      <c r="I129" s="187" t="s">
        <v>1156</v>
      </c>
      <c r="J129" s="187" t="s">
        <v>1286</v>
      </c>
      <c r="K129" s="187" t="s">
        <v>1115</v>
      </c>
      <c r="L129" s="194" t="s">
        <v>64</v>
      </c>
      <c r="M129" s="195">
        <v>45712</v>
      </c>
      <c r="N129" s="195">
        <v>45725</v>
      </c>
      <c r="O129" s="188">
        <v>2</v>
      </c>
      <c r="P129" s="187" t="s">
        <v>65</v>
      </c>
      <c r="Q129" s="187" t="s">
        <v>1106</v>
      </c>
      <c r="R129" s="187" t="s">
        <v>1139</v>
      </c>
      <c r="S129" s="194" t="s">
        <v>63</v>
      </c>
      <c r="T129" s="187" t="s">
        <v>1287</v>
      </c>
    </row>
    <row r="130" spans="2:20">
      <c r="B130" s="187" t="s">
        <v>1288</v>
      </c>
      <c r="C130" s="187" t="s">
        <v>624</v>
      </c>
      <c r="D130" s="188">
        <v>-55</v>
      </c>
      <c r="E130" s="188">
        <v>-45</v>
      </c>
      <c r="F130" s="188">
        <v>0</v>
      </c>
      <c r="G130" s="188">
        <v>0</v>
      </c>
      <c r="H130" s="187" t="s">
        <v>1188</v>
      </c>
      <c r="I130" s="187" t="s">
        <v>1189</v>
      </c>
      <c r="J130" s="187" t="s">
        <v>1190</v>
      </c>
      <c r="K130" s="187" t="s">
        <v>1165</v>
      </c>
      <c r="L130" s="194" t="s">
        <v>64</v>
      </c>
      <c r="M130" s="195">
        <v>45705</v>
      </c>
      <c r="N130" s="194"/>
      <c r="O130" s="188">
        <v>1</v>
      </c>
      <c r="P130" s="187" t="s">
        <v>65</v>
      </c>
      <c r="Q130" s="187" t="s">
        <v>1106</v>
      </c>
      <c r="R130" s="187" t="s">
        <v>1107</v>
      </c>
      <c r="S130" s="194" t="s">
        <v>63</v>
      </c>
      <c r="T130" s="194"/>
    </row>
    <row r="131" spans="2:20">
      <c r="B131" s="187" t="s">
        <v>1289</v>
      </c>
      <c r="C131" s="187" t="s">
        <v>687</v>
      </c>
      <c r="D131" s="188">
        <v>-29</v>
      </c>
      <c r="E131" s="188">
        <v>-24</v>
      </c>
      <c r="F131" s="188">
        <v>0</v>
      </c>
      <c r="G131" s="188">
        <v>0</v>
      </c>
      <c r="H131" s="187" t="s">
        <v>1151</v>
      </c>
      <c r="I131" s="187" t="s">
        <v>1152</v>
      </c>
      <c r="J131" s="187" t="s">
        <v>1153</v>
      </c>
      <c r="K131" s="187" t="s">
        <v>1154</v>
      </c>
      <c r="L131" s="194" t="s">
        <v>96</v>
      </c>
      <c r="M131" s="195">
        <v>45705</v>
      </c>
      <c r="N131" s="194"/>
      <c r="O131" s="188">
        <v>1</v>
      </c>
      <c r="P131" s="187" t="s">
        <v>65</v>
      </c>
      <c r="Q131" s="187" t="s">
        <v>1106</v>
      </c>
      <c r="R131" s="187" t="s">
        <v>1107</v>
      </c>
      <c r="S131" s="194" t="s">
        <v>63</v>
      </c>
      <c r="T131" s="194"/>
    </row>
    <row r="132" spans="2:20">
      <c r="B132" s="187" t="s">
        <v>1289</v>
      </c>
      <c r="C132" s="187" t="s">
        <v>687</v>
      </c>
      <c r="D132" s="188">
        <v>11</v>
      </c>
      <c r="E132" s="188">
        <v>16</v>
      </c>
      <c r="F132" s="188">
        <v>0</v>
      </c>
      <c r="G132" s="188">
        <v>0</v>
      </c>
      <c r="H132" s="187" t="s">
        <v>1151</v>
      </c>
      <c r="I132" s="187" t="s">
        <v>1152</v>
      </c>
      <c r="J132" s="187" t="s">
        <v>1153</v>
      </c>
      <c r="K132" s="187" t="s">
        <v>1154</v>
      </c>
      <c r="L132" s="194" t="s">
        <v>100</v>
      </c>
      <c r="M132" s="195">
        <v>45705</v>
      </c>
      <c r="N132" s="194"/>
      <c r="O132" s="188">
        <v>1</v>
      </c>
      <c r="P132" s="187" t="s">
        <v>65</v>
      </c>
      <c r="Q132" s="187" t="s">
        <v>1106</v>
      </c>
      <c r="R132" s="187" t="s">
        <v>1107</v>
      </c>
      <c r="S132" s="194" t="s">
        <v>63</v>
      </c>
      <c r="T132" s="194"/>
    </row>
    <row r="133" spans="2:20">
      <c r="B133" s="187" t="s">
        <v>1290</v>
      </c>
      <c r="C133" s="187" t="s">
        <v>624</v>
      </c>
      <c r="D133" s="188">
        <v>-35</v>
      </c>
      <c r="E133" s="188">
        <v>-25</v>
      </c>
      <c r="F133" s="188">
        <v>0</v>
      </c>
      <c r="G133" s="188">
        <v>0</v>
      </c>
      <c r="H133" s="187" t="s">
        <v>1188</v>
      </c>
      <c r="I133" s="187" t="s">
        <v>1189</v>
      </c>
      <c r="J133" s="187" t="s">
        <v>1190</v>
      </c>
      <c r="K133" s="187" t="s">
        <v>1165</v>
      </c>
      <c r="L133" s="194" t="s">
        <v>64</v>
      </c>
      <c r="M133" s="195">
        <v>45705</v>
      </c>
      <c r="N133" s="194"/>
      <c r="O133" s="188">
        <v>1</v>
      </c>
      <c r="P133" s="187" t="s">
        <v>65</v>
      </c>
      <c r="Q133" s="187" t="s">
        <v>1106</v>
      </c>
      <c r="R133" s="187" t="s">
        <v>1107</v>
      </c>
      <c r="S133" s="194" t="s">
        <v>63</v>
      </c>
      <c r="T133" s="194"/>
    </row>
    <row r="134" spans="2:20">
      <c r="B134" s="187" t="s">
        <v>1291</v>
      </c>
      <c r="C134" s="187" t="s">
        <v>733</v>
      </c>
      <c r="D134" s="188">
        <v>7</v>
      </c>
      <c r="E134" s="188">
        <v>12</v>
      </c>
      <c r="F134" s="188">
        <v>90</v>
      </c>
      <c r="G134" s="188">
        <v>0</v>
      </c>
      <c r="H134" s="187" t="s">
        <v>1102</v>
      </c>
      <c r="I134" s="187" t="s">
        <v>1103</v>
      </c>
      <c r="J134" s="187" t="s">
        <v>1104</v>
      </c>
      <c r="K134" s="187" t="s">
        <v>1165</v>
      </c>
      <c r="L134" s="194" t="s">
        <v>64</v>
      </c>
      <c r="M134" s="195">
        <v>45705</v>
      </c>
      <c r="N134" s="194"/>
      <c r="O134" s="188">
        <v>1</v>
      </c>
      <c r="P134" s="187" t="s">
        <v>65</v>
      </c>
      <c r="Q134" s="187" t="s">
        <v>1106</v>
      </c>
      <c r="R134" s="187" t="s">
        <v>1107</v>
      </c>
      <c r="S134" s="194" t="s">
        <v>63</v>
      </c>
      <c r="T134" s="187" t="s">
        <v>1108</v>
      </c>
    </row>
    <row r="135" spans="2:20">
      <c r="B135" s="187" t="s">
        <v>1292</v>
      </c>
      <c r="C135" s="187" t="s">
        <v>896</v>
      </c>
      <c r="D135" s="188">
        <v>65</v>
      </c>
      <c r="E135" s="188">
        <v>70</v>
      </c>
      <c r="F135" s="188">
        <v>0</v>
      </c>
      <c r="G135" s="188">
        <v>0</v>
      </c>
      <c r="H135" s="187" t="s">
        <v>1111</v>
      </c>
      <c r="I135" s="187" t="s">
        <v>1124</v>
      </c>
      <c r="J135" s="187" t="s">
        <v>1178</v>
      </c>
      <c r="K135" s="187" t="s">
        <v>1115</v>
      </c>
      <c r="L135" s="194" t="s">
        <v>64</v>
      </c>
      <c r="M135" s="195">
        <v>45705</v>
      </c>
      <c r="N135" s="194"/>
      <c r="O135" s="188">
        <v>1</v>
      </c>
      <c r="P135" s="187" t="s">
        <v>65</v>
      </c>
      <c r="Q135" s="187" t="s">
        <v>1106</v>
      </c>
      <c r="R135" s="187" t="s">
        <v>1107</v>
      </c>
      <c r="S135" s="194" t="s">
        <v>63</v>
      </c>
      <c r="T135" s="194"/>
    </row>
    <row r="136" spans="2:20">
      <c r="B136" s="187" t="s">
        <v>1293</v>
      </c>
      <c r="C136" s="187" t="s">
        <v>268</v>
      </c>
      <c r="D136" s="188">
        <v>65</v>
      </c>
      <c r="E136" s="188">
        <v>85</v>
      </c>
      <c r="F136" s="188">
        <v>0</v>
      </c>
      <c r="G136" s="188">
        <v>0</v>
      </c>
      <c r="H136" s="187" t="s">
        <v>1151</v>
      </c>
      <c r="I136" s="187" t="s">
        <v>1155</v>
      </c>
      <c r="J136" s="187" t="s">
        <v>1231</v>
      </c>
      <c r="K136" s="187" t="s">
        <v>1232</v>
      </c>
      <c r="L136" s="194" t="s">
        <v>64</v>
      </c>
      <c r="M136" s="195">
        <v>45710</v>
      </c>
      <c r="N136" s="194"/>
      <c r="O136" s="188">
        <v>1</v>
      </c>
      <c r="P136" s="187" t="s">
        <v>65</v>
      </c>
      <c r="Q136" s="187" t="s">
        <v>1106</v>
      </c>
      <c r="R136" s="187" t="s">
        <v>1107</v>
      </c>
      <c r="S136" s="194" t="s">
        <v>63</v>
      </c>
      <c r="T136" s="187" t="s">
        <v>1233</v>
      </c>
    </row>
    <row r="137" spans="2:20">
      <c r="B137" s="187" t="s">
        <v>1294</v>
      </c>
      <c r="C137" s="187" t="s">
        <v>838</v>
      </c>
      <c r="D137" s="188">
        <v>-90</v>
      </c>
      <c r="E137" s="188">
        <v>-85</v>
      </c>
      <c r="F137" s="188">
        <v>70</v>
      </c>
      <c r="G137" s="188">
        <v>0</v>
      </c>
      <c r="H137" s="187" t="s">
        <v>1117</v>
      </c>
      <c r="I137" s="187" t="s">
        <v>1118</v>
      </c>
      <c r="J137" s="187" t="s">
        <v>1119</v>
      </c>
      <c r="K137" s="187" t="s">
        <v>1120</v>
      </c>
      <c r="L137" s="194" t="s">
        <v>64</v>
      </c>
      <c r="M137" s="195">
        <v>45705</v>
      </c>
      <c r="N137" s="194"/>
      <c r="O137" s="188">
        <v>1</v>
      </c>
      <c r="P137" s="187" t="s">
        <v>65</v>
      </c>
      <c r="Q137" s="187" t="s">
        <v>1106</v>
      </c>
      <c r="R137" s="187" t="s">
        <v>1107</v>
      </c>
      <c r="S137" s="194" t="s">
        <v>181</v>
      </c>
      <c r="T137" s="187" t="s">
        <v>3079</v>
      </c>
    </row>
    <row r="138" spans="2:20">
      <c r="B138" s="187" t="s">
        <v>1294</v>
      </c>
      <c r="C138" s="187" t="s">
        <v>841</v>
      </c>
      <c r="D138" s="188">
        <v>-90</v>
      </c>
      <c r="E138" s="188">
        <v>-85</v>
      </c>
      <c r="F138" s="188">
        <v>70</v>
      </c>
      <c r="G138" s="188">
        <v>0</v>
      </c>
      <c r="H138" s="187" t="s">
        <v>1121</v>
      </c>
      <c r="I138" s="187" t="s">
        <v>1112</v>
      </c>
      <c r="J138" s="187" t="s">
        <v>488</v>
      </c>
      <c r="K138" s="187" t="s">
        <v>992</v>
      </c>
      <c r="L138" s="194" t="s">
        <v>64</v>
      </c>
      <c r="M138" s="195">
        <v>45705</v>
      </c>
      <c r="N138" s="194"/>
      <c r="O138" s="188">
        <v>1</v>
      </c>
      <c r="P138" s="187" t="s">
        <v>65</v>
      </c>
      <c r="Q138" s="187" t="s">
        <v>1106</v>
      </c>
      <c r="R138" s="187" t="s">
        <v>1107</v>
      </c>
      <c r="S138" s="194" t="s">
        <v>181</v>
      </c>
      <c r="T138" s="187" t="s">
        <v>3080</v>
      </c>
    </row>
    <row r="139" spans="2:20">
      <c r="B139" s="187" t="s">
        <v>1295</v>
      </c>
      <c r="C139" s="187" t="s">
        <v>758</v>
      </c>
      <c r="D139" s="188">
        <v>-132</v>
      </c>
      <c r="E139" s="188">
        <v>-127</v>
      </c>
      <c r="F139" s="188">
        <v>45</v>
      </c>
      <c r="G139" s="188">
        <v>0</v>
      </c>
      <c r="H139" s="187" t="s">
        <v>41</v>
      </c>
      <c r="I139" s="187" t="s">
        <v>51</v>
      </c>
      <c r="J139" s="187" t="s">
        <v>1246</v>
      </c>
      <c r="K139" s="187" t="s">
        <v>1122</v>
      </c>
      <c r="L139" s="194" t="s">
        <v>64</v>
      </c>
      <c r="M139" s="195">
        <v>45705</v>
      </c>
      <c r="N139" s="194"/>
      <c r="O139" s="188">
        <v>1</v>
      </c>
      <c r="P139" s="187" t="s">
        <v>65</v>
      </c>
      <c r="Q139" s="187" t="s">
        <v>1106</v>
      </c>
      <c r="R139" s="187" t="s">
        <v>1107</v>
      </c>
      <c r="S139" s="194" t="s">
        <v>63</v>
      </c>
      <c r="T139" s="187" t="s">
        <v>1296</v>
      </c>
    </row>
    <row r="140" spans="2:20">
      <c r="B140" s="187" t="s">
        <v>739</v>
      </c>
      <c r="C140" s="187" t="s">
        <v>733</v>
      </c>
      <c r="D140" s="188">
        <v>60</v>
      </c>
      <c r="E140" s="188">
        <v>65</v>
      </c>
      <c r="F140" s="188">
        <v>0</v>
      </c>
      <c r="G140" s="188">
        <v>0</v>
      </c>
      <c r="H140" s="187" t="s">
        <v>1102</v>
      </c>
      <c r="I140" s="187" t="s">
        <v>1103</v>
      </c>
      <c r="J140" s="187" t="s">
        <v>1104</v>
      </c>
      <c r="K140" s="187" t="s">
        <v>1105</v>
      </c>
      <c r="L140" s="194" t="s">
        <v>64</v>
      </c>
      <c r="M140" s="195">
        <v>45705</v>
      </c>
      <c r="N140" s="194"/>
      <c r="O140" s="188">
        <v>1</v>
      </c>
      <c r="P140" s="187" t="s">
        <v>65</v>
      </c>
      <c r="Q140" s="187" t="s">
        <v>1106</v>
      </c>
      <c r="R140" s="187" t="s">
        <v>1107</v>
      </c>
      <c r="S140" s="194" t="s">
        <v>63</v>
      </c>
      <c r="T140" s="187" t="s">
        <v>1108</v>
      </c>
    </row>
    <row r="141" spans="2:20">
      <c r="B141" s="187" t="s">
        <v>736</v>
      </c>
      <c r="C141" s="187" t="s">
        <v>733</v>
      </c>
      <c r="D141" s="188">
        <v>-30</v>
      </c>
      <c r="E141" s="188">
        <v>-25</v>
      </c>
      <c r="F141" s="188">
        <v>90</v>
      </c>
      <c r="G141" s="188">
        <v>0</v>
      </c>
      <c r="H141" s="187" t="s">
        <v>1102</v>
      </c>
      <c r="I141" s="187" t="s">
        <v>1103</v>
      </c>
      <c r="J141" s="187" t="s">
        <v>1104</v>
      </c>
      <c r="K141" s="187" t="s">
        <v>1105</v>
      </c>
      <c r="L141" s="194" t="s">
        <v>64</v>
      </c>
      <c r="M141" s="195">
        <v>45705</v>
      </c>
      <c r="N141" s="194"/>
      <c r="O141" s="188">
        <v>1</v>
      </c>
      <c r="P141" s="187" t="s">
        <v>65</v>
      </c>
      <c r="Q141" s="187" t="s">
        <v>1106</v>
      </c>
      <c r="R141" s="187" t="s">
        <v>1107</v>
      </c>
      <c r="S141" s="194" t="s">
        <v>63</v>
      </c>
      <c r="T141" s="187" t="s">
        <v>1108</v>
      </c>
    </row>
    <row r="142" spans="2:20">
      <c r="B142" s="187" t="s">
        <v>1297</v>
      </c>
      <c r="C142" s="187" t="s">
        <v>733</v>
      </c>
      <c r="D142" s="188">
        <v>-30</v>
      </c>
      <c r="E142" s="188">
        <v>-25</v>
      </c>
      <c r="F142" s="188">
        <v>90</v>
      </c>
      <c r="G142" s="188">
        <v>0</v>
      </c>
      <c r="H142" s="187" t="s">
        <v>1102</v>
      </c>
      <c r="I142" s="187" t="s">
        <v>1103</v>
      </c>
      <c r="J142" s="187" t="s">
        <v>1104</v>
      </c>
      <c r="K142" s="187" t="s">
        <v>1105</v>
      </c>
      <c r="L142" s="194" t="s">
        <v>64</v>
      </c>
      <c r="M142" s="195">
        <v>45705</v>
      </c>
      <c r="N142" s="194"/>
      <c r="O142" s="188">
        <v>1</v>
      </c>
      <c r="P142" s="187" t="s">
        <v>65</v>
      </c>
      <c r="Q142" s="187" t="s">
        <v>1106</v>
      </c>
      <c r="R142" s="187" t="s">
        <v>1107</v>
      </c>
      <c r="S142" s="194" t="s">
        <v>63</v>
      </c>
      <c r="T142" s="187" t="s">
        <v>1108</v>
      </c>
    </row>
    <row r="143" spans="2:20">
      <c r="B143" s="187" t="s">
        <v>1298</v>
      </c>
      <c r="C143" s="187" t="s">
        <v>624</v>
      </c>
      <c r="D143" s="188">
        <v>-55</v>
      </c>
      <c r="E143" s="188">
        <v>-45</v>
      </c>
      <c r="F143" s="188">
        <v>0</v>
      </c>
      <c r="G143" s="188">
        <v>0</v>
      </c>
      <c r="H143" s="187" t="s">
        <v>1188</v>
      </c>
      <c r="I143" s="187" t="s">
        <v>1189</v>
      </c>
      <c r="J143" s="187" t="s">
        <v>1190</v>
      </c>
      <c r="K143" s="187" t="s">
        <v>1165</v>
      </c>
      <c r="L143" s="194" t="s">
        <v>64</v>
      </c>
      <c r="M143" s="195">
        <v>45705</v>
      </c>
      <c r="N143" s="194"/>
      <c r="O143" s="188">
        <v>1</v>
      </c>
      <c r="P143" s="187" t="s">
        <v>65</v>
      </c>
      <c r="Q143" s="187" t="s">
        <v>1106</v>
      </c>
      <c r="R143" s="187" t="s">
        <v>1107</v>
      </c>
      <c r="S143" s="194" t="s">
        <v>63</v>
      </c>
      <c r="T143" s="194"/>
    </row>
    <row r="144" spans="2:20">
      <c r="B144" s="187" t="s">
        <v>1299</v>
      </c>
      <c r="C144" s="187" t="s">
        <v>896</v>
      </c>
      <c r="D144" s="188">
        <v>38</v>
      </c>
      <c r="E144" s="188">
        <v>28</v>
      </c>
      <c r="F144" s="188">
        <v>0</v>
      </c>
      <c r="G144" s="188">
        <v>0</v>
      </c>
      <c r="H144" s="187" t="s">
        <v>1111</v>
      </c>
      <c r="I144" s="187" t="s">
        <v>1124</v>
      </c>
      <c r="J144" s="187" t="s">
        <v>1178</v>
      </c>
      <c r="K144" s="187" t="s">
        <v>1115</v>
      </c>
      <c r="L144" s="194" t="s">
        <v>64</v>
      </c>
      <c r="M144" s="195">
        <v>45705</v>
      </c>
      <c r="N144" s="194"/>
      <c r="O144" s="188">
        <v>1</v>
      </c>
      <c r="P144" s="187" t="s">
        <v>65</v>
      </c>
      <c r="Q144" s="187" t="s">
        <v>1106</v>
      </c>
      <c r="R144" s="187" t="s">
        <v>1107</v>
      </c>
      <c r="S144" s="194" t="s">
        <v>63</v>
      </c>
      <c r="T144" s="194"/>
    </row>
    <row r="145" spans="2:20">
      <c r="B145" s="187" t="s">
        <v>1029</v>
      </c>
      <c r="C145" s="187" t="s">
        <v>1022</v>
      </c>
      <c r="D145" s="188">
        <v>134</v>
      </c>
      <c r="E145" s="188">
        <v>154</v>
      </c>
      <c r="F145" s="188">
        <v>40</v>
      </c>
      <c r="G145" s="188">
        <v>0</v>
      </c>
      <c r="H145" s="187" t="s">
        <v>1121</v>
      </c>
      <c r="I145" s="187" t="s">
        <v>1112</v>
      </c>
      <c r="J145" s="187" t="s">
        <v>1227</v>
      </c>
      <c r="K145" s="187" t="s">
        <v>1126</v>
      </c>
      <c r="L145" s="194" t="s">
        <v>64</v>
      </c>
      <c r="M145" s="195">
        <v>45712</v>
      </c>
      <c r="N145" s="194"/>
      <c r="O145" s="188">
        <v>1</v>
      </c>
      <c r="P145" s="187" t="s">
        <v>65</v>
      </c>
      <c r="Q145" s="187" t="s">
        <v>1106</v>
      </c>
      <c r="R145" s="187" t="s">
        <v>1139</v>
      </c>
      <c r="S145" s="194" t="s">
        <v>63</v>
      </c>
      <c r="T145" s="187" t="s">
        <v>1205</v>
      </c>
    </row>
    <row r="146" spans="2:20">
      <c r="B146" s="187" t="s">
        <v>1300</v>
      </c>
      <c r="C146" s="187" t="s">
        <v>624</v>
      </c>
      <c r="D146" s="188">
        <v>-15</v>
      </c>
      <c r="E146" s="188">
        <v>-5</v>
      </c>
      <c r="F146" s="188">
        <v>0</v>
      </c>
      <c r="G146" s="188">
        <v>0</v>
      </c>
      <c r="H146" s="187" t="s">
        <v>1188</v>
      </c>
      <c r="I146" s="187" t="s">
        <v>1189</v>
      </c>
      <c r="J146" s="187" t="s">
        <v>1190</v>
      </c>
      <c r="K146" s="187" t="s">
        <v>1165</v>
      </c>
      <c r="L146" s="194" t="s">
        <v>64</v>
      </c>
      <c r="M146" s="195">
        <v>45705</v>
      </c>
      <c r="N146" s="194"/>
      <c r="O146" s="188">
        <v>1</v>
      </c>
      <c r="P146" s="187" t="s">
        <v>65</v>
      </c>
      <c r="Q146" s="187" t="s">
        <v>1106</v>
      </c>
      <c r="R146" s="187" t="s">
        <v>1107</v>
      </c>
      <c r="S146" s="194" t="s">
        <v>63</v>
      </c>
      <c r="T146" s="194"/>
    </row>
    <row r="147" spans="2:20">
      <c r="B147" s="187" t="s">
        <v>132</v>
      </c>
      <c r="C147" s="187" t="s">
        <v>132</v>
      </c>
      <c r="D147" s="188">
        <v>-16</v>
      </c>
      <c r="E147" s="188">
        <v>-1</v>
      </c>
      <c r="F147" s="188">
        <v>0</v>
      </c>
      <c r="G147" s="188">
        <v>0</v>
      </c>
      <c r="H147" s="187" t="s">
        <v>1133</v>
      </c>
      <c r="I147" s="187" t="s">
        <v>1124</v>
      </c>
      <c r="J147" s="187" t="s">
        <v>1301</v>
      </c>
      <c r="K147" s="187" t="s">
        <v>1302</v>
      </c>
      <c r="L147" s="194" t="s">
        <v>100</v>
      </c>
      <c r="M147" s="195">
        <v>45719</v>
      </c>
      <c r="N147" s="194"/>
      <c r="O147" s="188">
        <v>1</v>
      </c>
      <c r="P147" s="187" t="s">
        <v>65</v>
      </c>
      <c r="Q147" s="187" t="s">
        <v>1106</v>
      </c>
      <c r="R147" s="187" t="s">
        <v>1107</v>
      </c>
      <c r="S147" s="194" t="s">
        <v>63</v>
      </c>
      <c r="T147" s="187" t="s">
        <v>9</v>
      </c>
    </row>
    <row r="148" spans="2:20">
      <c r="B148" s="187" t="s">
        <v>132</v>
      </c>
      <c r="C148" s="187" t="s">
        <v>132</v>
      </c>
      <c r="D148" s="188">
        <v>-56</v>
      </c>
      <c r="E148" s="188">
        <v>-41</v>
      </c>
      <c r="F148" s="188">
        <v>0</v>
      </c>
      <c r="G148" s="188">
        <v>0</v>
      </c>
      <c r="H148" s="187" t="s">
        <v>1133</v>
      </c>
      <c r="I148" s="187" t="s">
        <v>1124</v>
      </c>
      <c r="J148" s="187" t="s">
        <v>1301</v>
      </c>
      <c r="K148" s="187" t="s">
        <v>1302</v>
      </c>
      <c r="L148" s="194" t="s">
        <v>96</v>
      </c>
      <c r="M148" s="195">
        <v>45719</v>
      </c>
      <c r="N148" s="194"/>
      <c r="O148" s="188">
        <v>1</v>
      </c>
      <c r="P148" s="187" t="s">
        <v>65</v>
      </c>
      <c r="Q148" s="187" t="s">
        <v>1106</v>
      </c>
      <c r="R148" s="187" t="s">
        <v>1107</v>
      </c>
      <c r="S148" s="194" t="s">
        <v>63</v>
      </c>
      <c r="T148" s="187" t="s">
        <v>9</v>
      </c>
    </row>
    <row r="149" spans="2:20">
      <c r="B149" s="187" t="s">
        <v>1303</v>
      </c>
      <c r="C149" s="187" t="s">
        <v>838</v>
      </c>
      <c r="D149" s="188">
        <v>-90</v>
      </c>
      <c r="E149" s="188">
        <v>-85</v>
      </c>
      <c r="F149" s="188">
        <v>70</v>
      </c>
      <c r="G149" s="188">
        <v>0</v>
      </c>
      <c r="H149" s="187" t="s">
        <v>1117</v>
      </c>
      <c r="I149" s="187" t="s">
        <v>1118</v>
      </c>
      <c r="J149" s="187" t="s">
        <v>1119</v>
      </c>
      <c r="K149" s="187" t="s">
        <v>1120</v>
      </c>
      <c r="L149" s="194" t="s">
        <v>64</v>
      </c>
      <c r="M149" s="195">
        <v>45705</v>
      </c>
      <c r="N149" s="194"/>
      <c r="O149" s="188">
        <v>1</v>
      </c>
      <c r="P149" s="187" t="s">
        <v>65</v>
      </c>
      <c r="Q149" s="187" t="s">
        <v>1106</v>
      </c>
      <c r="R149" s="187" t="s">
        <v>1107</v>
      </c>
      <c r="S149" s="194" t="s">
        <v>181</v>
      </c>
      <c r="T149" s="187" t="s">
        <v>3079</v>
      </c>
    </row>
    <row r="150" spans="2:20">
      <c r="B150" s="187" t="s">
        <v>1303</v>
      </c>
      <c r="C150" s="187" t="s">
        <v>841</v>
      </c>
      <c r="D150" s="188">
        <v>-90</v>
      </c>
      <c r="E150" s="188">
        <v>-85</v>
      </c>
      <c r="F150" s="188">
        <v>70</v>
      </c>
      <c r="G150" s="188">
        <v>0</v>
      </c>
      <c r="H150" s="187" t="s">
        <v>1121</v>
      </c>
      <c r="I150" s="187" t="s">
        <v>1112</v>
      </c>
      <c r="J150" s="187" t="s">
        <v>488</v>
      </c>
      <c r="K150" s="187" t="s">
        <v>992</v>
      </c>
      <c r="L150" s="194" t="s">
        <v>64</v>
      </c>
      <c r="M150" s="195">
        <v>45705</v>
      </c>
      <c r="N150" s="194"/>
      <c r="O150" s="188">
        <v>1</v>
      </c>
      <c r="P150" s="187" t="s">
        <v>65</v>
      </c>
      <c r="Q150" s="187" t="s">
        <v>1106</v>
      </c>
      <c r="R150" s="187" t="s">
        <v>1107</v>
      </c>
      <c r="S150" s="194" t="s">
        <v>181</v>
      </c>
      <c r="T150" s="187" t="s">
        <v>3080</v>
      </c>
    </row>
    <row r="151" spans="2:20">
      <c r="B151" s="187" t="s">
        <v>1304</v>
      </c>
      <c r="C151" s="187" t="s">
        <v>758</v>
      </c>
      <c r="D151" s="188">
        <v>-135</v>
      </c>
      <c r="E151" s="188">
        <v>-130</v>
      </c>
      <c r="F151" s="188">
        <v>45</v>
      </c>
      <c r="G151" s="188">
        <v>0</v>
      </c>
      <c r="H151" s="187" t="s">
        <v>41</v>
      </c>
      <c r="I151" s="187" t="s">
        <v>51</v>
      </c>
      <c r="J151" s="187" t="s">
        <v>1246</v>
      </c>
      <c r="K151" s="187" t="s">
        <v>1122</v>
      </c>
      <c r="L151" s="194" t="s">
        <v>64</v>
      </c>
      <c r="M151" s="195">
        <v>45705</v>
      </c>
      <c r="N151" s="194"/>
      <c r="O151" s="188">
        <v>1</v>
      </c>
      <c r="P151" s="187" t="s">
        <v>65</v>
      </c>
      <c r="Q151" s="187" t="s">
        <v>1106</v>
      </c>
      <c r="R151" s="187" t="s">
        <v>1107</v>
      </c>
      <c r="S151" s="194" t="s">
        <v>181</v>
      </c>
      <c r="T151" s="187" t="s">
        <v>1296</v>
      </c>
    </row>
    <row r="152" spans="2:20">
      <c r="B152" s="187" t="s">
        <v>872</v>
      </c>
      <c r="C152" s="187" t="s">
        <v>868</v>
      </c>
      <c r="D152" s="188">
        <v>135</v>
      </c>
      <c r="E152" s="188">
        <v>140</v>
      </c>
      <c r="F152" s="188">
        <v>0</v>
      </c>
      <c r="G152" s="188">
        <v>0</v>
      </c>
      <c r="H152" s="187" t="s">
        <v>1124</v>
      </c>
      <c r="I152" s="187" t="s">
        <v>1112</v>
      </c>
      <c r="J152" s="187" t="s">
        <v>1125</v>
      </c>
      <c r="K152" s="187" t="s">
        <v>1305</v>
      </c>
      <c r="L152" s="194" t="s">
        <v>64</v>
      </c>
      <c r="M152" s="195">
        <v>45705</v>
      </c>
      <c r="N152" s="194"/>
      <c r="O152" s="188">
        <v>1</v>
      </c>
      <c r="P152" s="187" t="s">
        <v>65</v>
      </c>
      <c r="Q152" s="187" t="s">
        <v>1106</v>
      </c>
      <c r="R152" s="187" t="s">
        <v>1107</v>
      </c>
      <c r="S152" s="194" t="s">
        <v>63</v>
      </c>
      <c r="T152" s="187" t="s">
        <v>1187</v>
      </c>
    </row>
    <row r="153" spans="2:20">
      <c r="B153" s="187" t="s">
        <v>798</v>
      </c>
      <c r="C153" s="187" t="s">
        <v>796</v>
      </c>
      <c r="D153" s="188">
        <v>-30</v>
      </c>
      <c r="E153" s="188">
        <v>-25</v>
      </c>
      <c r="F153" s="188">
        <v>0</v>
      </c>
      <c r="G153" s="188">
        <v>0</v>
      </c>
      <c r="H153" s="187" t="s">
        <v>51</v>
      </c>
      <c r="I153" s="187" t="s">
        <v>51</v>
      </c>
      <c r="J153" s="187" t="s">
        <v>222</v>
      </c>
      <c r="K153" s="187" t="s">
        <v>1120</v>
      </c>
      <c r="L153" s="194" t="s">
        <v>64</v>
      </c>
      <c r="M153" s="195">
        <v>45705</v>
      </c>
      <c r="N153" s="194"/>
      <c r="O153" s="188">
        <v>1</v>
      </c>
      <c r="P153" s="187" t="s">
        <v>65</v>
      </c>
      <c r="Q153" s="187" t="s">
        <v>1106</v>
      </c>
      <c r="R153" s="187" t="s">
        <v>1107</v>
      </c>
      <c r="S153" s="194" t="s">
        <v>63</v>
      </c>
      <c r="T153" s="187" t="s">
        <v>1306</v>
      </c>
    </row>
    <row r="154" spans="2:20">
      <c r="B154" s="187" t="s">
        <v>751</v>
      </c>
      <c r="C154" s="187" t="s">
        <v>751</v>
      </c>
      <c r="D154" s="188">
        <v>-90</v>
      </c>
      <c r="E154" s="188">
        <v>-85</v>
      </c>
      <c r="F154" s="188">
        <v>0</v>
      </c>
      <c r="G154" s="188">
        <v>0</v>
      </c>
      <c r="H154" s="187" t="s">
        <v>1112</v>
      </c>
      <c r="I154" s="187" t="s">
        <v>51</v>
      </c>
      <c r="J154" s="187" t="s">
        <v>1307</v>
      </c>
      <c r="K154" s="187" t="s">
        <v>1308</v>
      </c>
      <c r="L154" s="194" t="s">
        <v>64</v>
      </c>
      <c r="M154" s="195">
        <v>45705</v>
      </c>
      <c r="N154" s="194"/>
      <c r="O154" s="188">
        <v>0</v>
      </c>
      <c r="P154" s="187" t="s">
        <v>65</v>
      </c>
      <c r="Q154" s="187" t="s">
        <v>1106</v>
      </c>
      <c r="R154" s="187" t="s">
        <v>1107</v>
      </c>
      <c r="S154" s="194" t="s">
        <v>63</v>
      </c>
      <c r="T154" s="187" t="s">
        <v>1309</v>
      </c>
    </row>
    <row r="155" spans="2:20">
      <c r="B155" s="187" t="s">
        <v>989</v>
      </c>
      <c r="C155" s="187" t="s">
        <v>989</v>
      </c>
      <c r="D155" s="188">
        <v>-50</v>
      </c>
      <c r="E155" s="188">
        <v>-50</v>
      </c>
      <c r="F155" s="188">
        <v>40</v>
      </c>
      <c r="G155" s="188">
        <v>0</v>
      </c>
      <c r="H155" s="187" t="s">
        <v>1152</v>
      </c>
      <c r="I155" s="187" t="s">
        <v>1156</v>
      </c>
      <c r="J155" s="187" t="s">
        <v>1286</v>
      </c>
      <c r="K155" s="187" t="s">
        <v>1310</v>
      </c>
      <c r="L155" s="194" t="s">
        <v>64</v>
      </c>
      <c r="M155" s="195">
        <v>45726</v>
      </c>
      <c r="N155" s="194"/>
      <c r="O155" s="188">
        <v>1</v>
      </c>
      <c r="P155" s="187" t="s">
        <v>65</v>
      </c>
      <c r="Q155" s="187" t="s">
        <v>1106</v>
      </c>
      <c r="R155" s="187" t="s">
        <v>1139</v>
      </c>
      <c r="S155" s="194" t="s">
        <v>63</v>
      </c>
      <c r="T155" s="194"/>
    </row>
    <row r="156" spans="2:20">
      <c r="B156" s="187" t="s">
        <v>989</v>
      </c>
      <c r="C156" s="187" t="s">
        <v>989</v>
      </c>
      <c r="D156" s="188">
        <v>-20</v>
      </c>
      <c r="E156" s="188">
        <v>-20</v>
      </c>
      <c r="F156" s="188">
        <v>40</v>
      </c>
      <c r="G156" s="188">
        <v>0</v>
      </c>
      <c r="H156" s="187" t="s">
        <v>1152</v>
      </c>
      <c r="I156" s="187" t="s">
        <v>1156</v>
      </c>
      <c r="J156" s="187" t="s">
        <v>1286</v>
      </c>
      <c r="K156" s="187" t="s">
        <v>1310</v>
      </c>
      <c r="L156" s="194" t="s">
        <v>64</v>
      </c>
      <c r="M156" s="195">
        <v>45712</v>
      </c>
      <c r="N156" s="195">
        <v>45725</v>
      </c>
      <c r="O156" s="188">
        <v>1</v>
      </c>
      <c r="P156" s="187" t="s">
        <v>65</v>
      </c>
      <c r="Q156" s="187" t="s">
        <v>1106</v>
      </c>
      <c r="R156" s="187" t="s">
        <v>1139</v>
      </c>
      <c r="S156" s="194" t="s">
        <v>63</v>
      </c>
      <c r="T156" s="194"/>
    </row>
    <row r="157" spans="2:20">
      <c r="B157" s="187" t="s">
        <v>947</v>
      </c>
      <c r="C157" s="187" t="s">
        <v>947</v>
      </c>
      <c r="D157" s="188">
        <v>-17</v>
      </c>
      <c r="E157" s="188">
        <v>-7</v>
      </c>
      <c r="F157" s="188">
        <v>20</v>
      </c>
      <c r="G157" s="188">
        <v>0</v>
      </c>
      <c r="H157" s="187" t="s">
        <v>1133</v>
      </c>
      <c r="I157" s="187" t="s">
        <v>1133</v>
      </c>
      <c r="J157" s="187" t="s">
        <v>1214</v>
      </c>
      <c r="K157" s="187" t="s">
        <v>658</v>
      </c>
      <c r="L157" s="194" t="s">
        <v>64</v>
      </c>
      <c r="M157" s="195">
        <v>45726</v>
      </c>
      <c r="N157" s="194"/>
      <c r="O157" s="188">
        <v>1</v>
      </c>
      <c r="P157" s="187" t="s">
        <v>65</v>
      </c>
      <c r="Q157" s="187" t="s">
        <v>1106</v>
      </c>
      <c r="R157" s="187" t="s">
        <v>1139</v>
      </c>
      <c r="S157" s="194" t="s">
        <v>63</v>
      </c>
      <c r="T157" s="194"/>
    </row>
    <row r="158" spans="2:20">
      <c r="B158" s="187" t="s">
        <v>947</v>
      </c>
      <c r="C158" s="187" t="s">
        <v>947</v>
      </c>
      <c r="D158" s="188">
        <v>38</v>
      </c>
      <c r="E158" s="188">
        <v>48</v>
      </c>
      <c r="F158" s="188">
        <v>20</v>
      </c>
      <c r="G158" s="188">
        <v>0</v>
      </c>
      <c r="H158" s="187" t="s">
        <v>1133</v>
      </c>
      <c r="I158" s="187" t="s">
        <v>1133</v>
      </c>
      <c r="J158" s="187" t="s">
        <v>1214</v>
      </c>
      <c r="K158" s="187" t="s">
        <v>658</v>
      </c>
      <c r="L158" s="194" t="s">
        <v>64</v>
      </c>
      <c r="M158" s="195">
        <v>45712</v>
      </c>
      <c r="N158" s="195">
        <v>45725</v>
      </c>
      <c r="O158" s="188">
        <v>1</v>
      </c>
      <c r="P158" s="187" t="s">
        <v>65</v>
      </c>
      <c r="Q158" s="187" t="s">
        <v>1106</v>
      </c>
      <c r="R158" s="187" t="s">
        <v>1139</v>
      </c>
      <c r="S158" s="194" t="s">
        <v>63</v>
      </c>
      <c r="T158" s="194"/>
    </row>
    <row r="159" spans="2:20">
      <c r="B159" s="187" t="s">
        <v>191</v>
      </c>
      <c r="C159" s="187" t="s">
        <v>178</v>
      </c>
      <c r="D159" s="188">
        <v>350</v>
      </c>
      <c r="E159" s="188">
        <v>365</v>
      </c>
      <c r="F159" s="188">
        <v>0</v>
      </c>
      <c r="G159" s="188">
        <v>0</v>
      </c>
      <c r="H159" s="187" t="s">
        <v>51</v>
      </c>
      <c r="I159" s="187" t="s">
        <v>1133</v>
      </c>
      <c r="J159" s="187" t="s">
        <v>1265</v>
      </c>
      <c r="K159" s="187" t="s">
        <v>1146</v>
      </c>
      <c r="L159" s="194" t="s">
        <v>64</v>
      </c>
      <c r="M159" s="195">
        <v>45712</v>
      </c>
      <c r="N159" s="194"/>
      <c r="O159" s="188">
        <v>1</v>
      </c>
      <c r="P159" s="187" t="s">
        <v>65</v>
      </c>
      <c r="Q159" s="187" t="s">
        <v>1127</v>
      </c>
      <c r="R159" s="194"/>
      <c r="S159" s="194" t="s">
        <v>63</v>
      </c>
      <c r="T159" s="187" t="s">
        <v>1311</v>
      </c>
    </row>
    <row r="160" spans="2:20">
      <c r="B160" s="187" t="s">
        <v>791</v>
      </c>
      <c r="C160" s="187" t="s">
        <v>788</v>
      </c>
      <c r="D160" s="188">
        <v>65</v>
      </c>
      <c r="E160" s="188">
        <v>70</v>
      </c>
      <c r="F160" s="188">
        <v>0</v>
      </c>
      <c r="G160" s="188">
        <v>0</v>
      </c>
      <c r="H160" s="187" t="s">
        <v>51</v>
      </c>
      <c r="I160" s="187" t="s">
        <v>1133</v>
      </c>
      <c r="J160" s="187" t="s">
        <v>572</v>
      </c>
      <c r="K160" s="187" t="s">
        <v>1146</v>
      </c>
      <c r="L160" s="194" t="s">
        <v>64</v>
      </c>
      <c r="M160" s="195">
        <v>45705</v>
      </c>
      <c r="N160" s="194"/>
      <c r="O160" s="188">
        <v>1</v>
      </c>
      <c r="P160" s="187" t="s">
        <v>65</v>
      </c>
      <c r="Q160" s="187" t="s">
        <v>1106</v>
      </c>
      <c r="R160" s="187" t="s">
        <v>1107</v>
      </c>
      <c r="S160" s="194" t="s">
        <v>63</v>
      </c>
      <c r="T160" s="194"/>
    </row>
    <row r="161" spans="2:20">
      <c r="B161" s="187" t="s">
        <v>1312</v>
      </c>
      <c r="C161" s="187" t="s">
        <v>595</v>
      </c>
      <c r="D161" s="188">
        <v>-16</v>
      </c>
      <c r="E161" s="188">
        <v>-11</v>
      </c>
      <c r="F161" s="188">
        <v>0</v>
      </c>
      <c r="G161" s="188">
        <v>0</v>
      </c>
      <c r="H161" s="187" t="s">
        <v>1112</v>
      </c>
      <c r="I161" s="187" t="s">
        <v>41</v>
      </c>
      <c r="J161" s="187" t="s">
        <v>1176</v>
      </c>
      <c r="K161" s="187" t="s">
        <v>1220</v>
      </c>
      <c r="L161" s="194" t="s">
        <v>64</v>
      </c>
      <c r="M161" s="195">
        <v>45705</v>
      </c>
      <c r="N161" s="194"/>
      <c r="O161" s="188">
        <v>1</v>
      </c>
      <c r="P161" s="187" t="s">
        <v>65</v>
      </c>
      <c r="Q161" s="187" t="s">
        <v>1106</v>
      </c>
      <c r="R161" s="187" t="s">
        <v>1107</v>
      </c>
      <c r="S161" s="194" t="s">
        <v>63</v>
      </c>
      <c r="T161" s="194"/>
    </row>
    <row r="162" spans="2:20">
      <c r="B162" s="187" t="s">
        <v>1313</v>
      </c>
      <c r="C162" s="187" t="s">
        <v>687</v>
      </c>
      <c r="D162" s="188">
        <v>-29</v>
      </c>
      <c r="E162" s="188">
        <v>-24</v>
      </c>
      <c r="F162" s="188">
        <v>0</v>
      </c>
      <c r="G162" s="188">
        <v>0</v>
      </c>
      <c r="H162" s="187" t="s">
        <v>1151</v>
      </c>
      <c r="I162" s="187" t="s">
        <v>1152</v>
      </c>
      <c r="J162" s="187" t="s">
        <v>1153</v>
      </c>
      <c r="K162" s="187" t="s">
        <v>1154</v>
      </c>
      <c r="L162" s="194" t="s">
        <v>96</v>
      </c>
      <c r="M162" s="195">
        <v>45705</v>
      </c>
      <c r="N162" s="194"/>
      <c r="O162" s="188">
        <v>1</v>
      </c>
      <c r="P162" s="187" t="s">
        <v>65</v>
      </c>
      <c r="Q162" s="187" t="s">
        <v>1106</v>
      </c>
      <c r="R162" s="187" t="s">
        <v>1107</v>
      </c>
      <c r="S162" s="194" t="s">
        <v>63</v>
      </c>
      <c r="T162" s="194"/>
    </row>
    <row r="163" spans="2:20">
      <c r="B163" s="187" t="s">
        <v>1313</v>
      </c>
      <c r="C163" s="187" t="s">
        <v>687</v>
      </c>
      <c r="D163" s="188">
        <v>11</v>
      </c>
      <c r="E163" s="188">
        <v>16</v>
      </c>
      <c r="F163" s="188">
        <v>0</v>
      </c>
      <c r="G163" s="188">
        <v>0</v>
      </c>
      <c r="H163" s="187" t="s">
        <v>1151</v>
      </c>
      <c r="I163" s="187" t="s">
        <v>1152</v>
      </c>
      <c r="J163" s="187" t="s">
        <v>1153</v>
      </c>
      <c r="K163" s="187" t="s">
        <v>1154</v>
      </c>
      <c r="L163" s="194" t="s">
        <v>100</v>
      </c>
      <c r="M163" s="195">
        <v>45705</v>
      </c>
      <c r="N163" s="194"/>
      <c r="O163" s="188">
        <v>1</v>
      </c>
      <c r="P163" s="187" t="s">
        <v>65</v>
      </c>
      <c r="Q163" s="187" t="s">
        <v>1106</v>
      </c>
      <c r="R163" s="187" t="s">
        <v>1107</v>
      </c>
      <c r="S163" s="194" t="s">
        <v>63</v>
      </c>
      <c r="T163" s="194"/>
    </row>
    <row r="164" spans="2:20">
      <c r="B164" s="187" t="s">
        <v>62</v>
      </c>
      <c r="C164" s="187" t="s">
        <v>62</v>
      </c>
      <c r="D164" s="188">
        <v>-50</v>
      </c>
      <c r="E164" s="188">
        <v>-33</v>
      </c>
      <c r="F164" s="188">
        <v>0</v>
      </c>
      <c r="G164" s="188">
        <v>0</v>
      </c>
      <c r="H164" s="187" t="s">
        <v>1170</v>
      </c>
      <c r="I164" s="187" t="s">
        <v>1171</v>
      </c>
      <c r="J164" s="187" t="s">
        <v>1314</v>
      </c>
      <c r="K164" s="187" t="s">
        <v>1315</v>
      </c>
      <c r="L164" s="194" t="s">
        <v>64</v>
      </c>
      <c r="M164" s="195">
        <v>45653</v>
      </c>
      <c r="N164" s="194"/>
      <c r="O164" s="188">
        <v>1</v>
      </c>
      <c r="P164" s="187" t="s">
        <v>65</v>
      </c>
      <c r="Q164" s="187" t="s">
        <v>1106</v>
      </c>
      <c r="R164" s="187" t="s">
        <v>1107</v>
      </c>
      <c r="S164" s="194" t="s">
        <v>63</v>
      </c>
      <c r="T164" s="187" t="s">
        <v>1316</v>
      </c>
    </row>
    <row r="165" spans="2:20">
      <c r="B165" s="187" t="s">
        <v>1317</v>
      </c>
      <c r="C165" s="187" t="s">
        <v>777</v>
      </c>
      <c r="D165" s="188">
        <v>-39</v>
      </c>
      <c r="E165" s="188">
        <v>-34</v>
      </c>
      <c r="F165" s="188">
        <v>0</v>
      </c>
      <c r="G165" s="188">
        <v>0</v>
      </c>
      <c r="H165" s="187" t="s">
        <v>1318</v>
      </c>
      <c r="I165" s="187" t="s">
        <v>1319</v>
      </c>
      <c r="J165" s="187" t="s">
        <v>1320</v>
      </c>
      <c r="K165" s="187" t="s">
        <v>1142</v>
      </c>
      <c r="L165" s="194" t="s">
        <v>64</v>
      </c>
      <c r="M165" s="195">
        <v>45705</v>
      </c>
      <c r="N165" s="194"/>
      <c r="O165" s="188">
        <v>1</v>
      </c>
      <c r="P165" s="187" t="s">
        <v>65</v>
      </c>
      <c r="Q165" s="187" t="s">
        <v>1106</v>
      </c>
      <c r="R165" s="187" t="s">
        <v>1107</v>
      </c>
      <c r="S165" s="194" t="s">
        <v>63</v>
      </c>
      <c r="T165" s="194"/>
    </row>
    <row r="166" spans="2:20">
      <c r="B166" s="187" t="s">
        <v>1321</v>
      </c>
      <c r="C166" s="187" t="s">
        <v>592</v>
      </c>
      <c r="D166" s="188">
        <v>-17</v>
      </c>
      <c r="E166" s="188">
        <v>-12</v>
      </c>
      <c r="F166" s="188">
        <v>0</v>
      </c>
      <c r="G166" s="188">
        <v>0</v>
      </c>
      <c r="H166" s="187" t="s">
        <v>1133</v>
      </c>
      <c r="I166" s="187" t="s">
        <v>1124</v>
      </c>
      <c r="J166" s="187" t="s">
        <v>590</v>
      </c>
      <c r="K166" s="187" t="s">
        <v>1115</v>
      </c>
      <c r="L166" s="194" t="s">
        <v>64</v>
      </c>
      <c r="M166" s="195">
        <v>45705</v>
      </c>
      <c r="N166" s="194"/>
      <c r="O166" s="188">
        <v>1</v>
      </c>
      <c r="P166" s="187" t="s">
        <v>65</v>
      </c>
      <c r="Q166" s="187" t="s">
        <v>1106</v>
      </c>
      <c r="R166" s="187" t="s">
        <v>1107</v>
      </c>
      <c r="S166" s="194" t="s">
        <v>63</v>
      </c>
      <c r="T166" s="194"/>
    </row>
    <row r="167" spans="2:20">
      <c r="B167" s="187" t="s">
        <v>1322</v>
      </c>
      <c r="C167" s="187" t="s">
        <v>592</v>
      </c>
      <c r="D167" s="188">
        <v>-22</v>
      </c>
      <c r="E167" s="188">
        <v>-17</v>
      </c>
      <c r="F167" s="188">
        <v>0</v>
      </c>
      <c r="G167" s="188">
        <v>0</v>
      </c>
      <c r="H167" s="187" t="s">
        <v>1133</v>
      </c>
      <c r="I167" s="187" t="s">
        <v>1124</v>
      </c>
      <c r="J167" s="187" t="s">
        <v>590</v>
      </c>
      <c r="K167" s="187" t="s">
        <v>1115</v>
      </c>
      <c r="L167" s="194" t="s">
        <v>64</v>
      </c>
      <c r="M167" s="195">
        <v>45705</v>
      </c>
      <c r="N167" s="194"/>
      <c r="O167" s="188">
        <v>1</v>
      </c>
      <c r="P167" s="187" t="s">
        <v>65</v>
      </c>
      <c r="Q167" s="187" t="s">
        <v>1106</v>
      </c>
      <c r="R167" s="187" t="s">
        <v>1107</v>
      </c>
      <c r="S167" s="194" t="s">
        <v>63</v>
      </c>
      <c r="T167" s="194"/>
    </row>
    <row r="168" spans="2:20">
      <c r="B168" s="187" t="s">
        <v>1323</v>
      </c>
      <c r="C168" s="187" t="s">
        <v>624</v>
      </c>
      <c r="D168" s="188">
        <v>-5</v>
      </c>
      <c r="E168" s="188">
        <v>5</v>
      </c>
      <c r="F168" s="188">
        <v>0</v>
      </c>
      <c r="G168" s="188">
        <v>0</v>
      </c>
      <c r="H168" s="187" t="s">
        <v>1188</v>
      </c>
      <c r="I168" s="187" t="s">
        <v>1189</v>
      </c>
      <c r="J168" s="187" t="s">
        <v>1190</v>
      </c>
      <c r="K168" s="187" t="s">
        <v>1165</v>
      </c>
      <c r="L168" s="194" t="s">
        <v>64</v>
      </c>
      <c r="M168" s="195">
        <v>45705</v>
      </c>
      <c r="N168" s="194"/>
      <c r="O168" s="188">
        <v>1</v>
      </c>
      <c r="P168" s="187" t="s">
        <v>65</v>
      </c>
      <c r="Q168" s="187" t="s">
        <v>1106</v>
      </c>
      <c r="R168" s="187" t="s">
        <v>1107</v>
      </c>
      <c r="S168" s="194" t="s">
        <v>63</v>
      </c>
      <c r="T168" s="194"/>
    </row>
    <row r="169" spans="2:20">
      <c r="B169" s="187" t="s">
        <v>673</v>
      </c>
      <c r="C169" s="187" t="s">
        <v>668</v>
      </c>
      <c r="D169" s="188">
        <v>79</v>
      </c>
      <c r="E169" s="188">
        <v>89</v>
      </c>
      <c r="F169" s="188">
        <v>0</v>
      </c>
      <c r="G169" s="188">
        <v>0</v>
      </c>
      <c r="H169" s="187" t="s">
        <v>1112</v>
      </c>
      <c r="I169" s="187" t="s">
        <v>1112</v>
      </c>
      <c r="J169" s="187" t="s">
        <v>1178</v>
      </c>
      <c r="K169" s="187" t="s">
        <v>1165</v>
      </c>
      <c r="L169" s="194" t="s">
        <v>64</v>
      </c>
      <c r="M169" s="195">
        <v>45705</v>
      </c>
      <c r="N169" s="194"/>
      <c r="O169" s="188">
        <v>1</v>
      </c>
      <c r="P169" s="187" t="s">
        <v>65</v>
      </c>
      <c r="Q169" s="187" t="s">
        <v>1106</v>
      </c>
      <c r="R169" s="187" t="s">
        <v>1139</v>
      </c>
      <c r="S169" s="194" t="s">
        <v>63</v>
      </c>
      <c r="T169" s="187" t="s">
        <v>1179</v>
      </c>
    </row>
    <row r="170" spans="2:20">
      <c r="B170" s="187" t="s">
        <v>547</v>
      </c>
      <c r="C170" s="187" t="s">
        <v>547</v>
      </c>
      <c r="D170" s="188">
        <v>100</v>
      </c>
      <c r="E170" s="188">
        <v>110</v>
      </c>
      <c r="F170" s="188">
        <v>0</v>
      </c>
      <c r="G170" s="188">
        <v>0</v>
      </c>
      <c r="H170" s="187" t="s">
        <v>51</v>
      </c>
      <c r="I170" s="187" t="s">
        <v>1133</v>
      </c>
      <c r="J170" s="187" t="s">
        <v>438</v>
      </c>
      <c r="K170" s="187" t="s">
        <v>1217</v>
      </c>
      <c r="L170" s="194" t="s">
        <v>64</v>
      </c>
      <c r="M170" s="195">
        <v>45593</v>
      </c>
      <c r="N170" s="194"/>
      <c r="O170" s="188">
        <v>1</v>
      </c>
      <c r="P170" s="187" t="s">
        <v>65</v>
      </c>
      <c r="Q170" s="187" t="s">
        <v>1127</v>
      </c>
      <c r="R170" s="194"/>
      <c r="S170" s="194" t="s">
        <v>63</v>
      </c>
      <c r="T170" s="187" t="s">
        <v>1324</v>
      </c>
    </row>
    <row r="171" spans="2:20">
      <c r="B171" s="187" t="s">
        <v>1325</v>
      </c>
      <c r="C171" s="187" t="s">
        <v>989</v>
      </c>
      <c r="D171" s="188">
        <v>100</v>
      </c>
      <c r="E171" s="188">
        <v>110</v>
      </c>
      <c r="F171" s="188">
        <v>0</v>
      </c>
      <c r="G171" s="188">
        <v>0</v>
      </c>
      <c r="H171" s="187" t="s">
        <v>1152</v>
      </c>
      <c r="I171" s="187" t="s">
        <v>1156</v>
      </c>
      <c r="J171" s="187" t="s">
        <v>1286</v>
      </c>
      <c r="K171" s="187" t="s">
        <v>1115</v>
      </c>
      <c r="L171" s="194" t="s">
        <v>64</v>
      </c>
      <c r="M171" s="195">
        <v>45726</v>
      </c>
      <c r="N171" s="194"/>
      <c r="O171" s="188">
        <v>2</v>
      </c>
      <c r="P171" s="187" t="s">
        <v>65</v>
      </c>
      <c r="Q171" s="187" t="s">
        <v>1106</v>
      </c>
      <c r="R171" s="187" t="s">
        <v>1139</v>
      </c>
      <c r="S171" s="194" t="s">
        <v>63</v>
      </c>
      <c r="T171" s="187" t="s">
        <v>1326</v>
      </c>
    </row>
    <row r="172" spans="2:20">
      <c r="B172" s="187" t="s">
        <v>1325</v>
      </c>
      <c r="C172" s="187" t="s">
        <v>989</v>
      </c>
      <c r="D172" s="188">
        <v>130</v>
      </c>
      <c r="E172" s="188">
        <v>140</v>
      </c>
      <c r="F172" s="188">
        <v>0</v>
      </c>
      <c r="G172" s="188">
        <v>0</v>
      </c>
      <c r="H172" s="187" t="s">
        <v>1152</v>
      </c>
      <c r="I172" s="187" t="s">
        <v>1156</v>
      </c>
      <c r="J172" s="187" t="s">
        <v>1286</v>
      </c>
      <c r="K172" s="187" t="s">
        <v>1115</v>
      </c>
      <c r="L172" s="194" t="s">
        <v>64</v>
      </c>
      <c r="M172" s="195">
        <v>45712</v>
      </c>
      <c r="N172" s="195">
        <v>45725</v>
      </c>
      <c r="O172" s="188">
        <v>2</v>
      </c>
      <c r="P172" s="187" t="s">
        <v>65</v>
      </c>
      <c r="Q172" s="187" t="s">
        <v>1106</v>
      </c>
      <c r="R172" s="187" t="s">
        <v>1139</v>
      </c>
      <c r="S172" s="194" t="s">
        <v>63</v>
      </c>
      <c r="T172" s="187" t="s">
        <v>1326</v>
      </c>
    </row>
    <row r="173" spans="2:20">
      <c r="B173" s="187" t="s">
        <v>979</v>
      </c>
      <c r="C173" s="187" t="s">
        <v>979</v>
      </c>
      <c r="D173" s="188">
        <v>-65</v>
      </c>
      <c r="E173" s="188">
        <v>-55</v>
      </c>
      <c r="F173" s="188">
        <v>30</v>
      </c>
      <c r="G173" s="188">
        <v>0</v>
      </c>
      <c r="H173" s="187" t="s">
        <v>1133</v>
      </c>
      <c r="I173" s="187" t="s">
        <v>1133</v>
      </c>
      <c r="J173" s="187" t="s">
        <v>1327</v>
      </c>
      <c r="K173" s="187" t="s">
        <v>1328</v>
      </c>
      <c r="L173" s="194" t="s">
        <v>64</v>
      </c>
      <c r="M173" s="195">
        <v>45726</v>
      </c>
      <c r="N173" s="194"/>
      <c r="O173" s="188">
        <v>1</v>
      </c>
      <c r="P173" s="187" t="s">
        <v>65</v>
      </c>
      <c r="Q173" s="187" t="s">
        <v>1106</v>
      </c>
      <c r="R173" s="187" t="s">
        <v>1139</v>
      </c>
      <c r="S173" s="194" t="s">
        <v>63</v>
      </c>
      <c r="T173" s="187" t="s">
        <v>1329</v>
      </c>
    </row>
    <row r="174" spans="2:20">
      <c r="B174" s="187" t="s">
        <v>979</v>
      </c>
      <c r="C174" s="187" t="s">
        <v>979</v>
      </c>
      <c r="D174" s="188">
        <v>-35</v>
      </c>
      <c r="E174" s="188">
        <v>-25</v>
      </c>
      <c r="F174" s="188">
        <v>30</v>
      </c>
      <c r="G174" s="188">
        <v>0</v>
      </c>
      <c r="H174" s="187" t="s">
        <v>1133</v>
      </c>
      <c r="I174" s="187" t="s">
        <v>1133</v>
      </c>
      <c r="J174" s="187" t="s">
        <v>1327</v>
      </c>
      <c r="K174" s="187" t="s">
        <v>1328</v>
      </c>
      <c r="L174" s="194" t="s">
        <v>64</v>
      </c>
      <c r="M174" s="195">
        <v>45705</v>
      </c>
      <c r="N174" s="195">
        <v>45725</v>
      </c>
      <c r="O174" s="188">
        <v>1</v>
      </c>
      <c r="P174" s="187" t="s">
        <v>65</v>
      </c>
      <c r="Q174" s="187" t="s">
        <v>1106</v>
      </c>
      <c r="R174" s="187" t="s">
        <v>1139</v>
      </c>
      <c r="S174" s="194" t="s">
        <v>63</v>
      </c>
      <c r="T174" s="187" t="s">
        <v>1329</v>
      </c>
    </row>
    <row r="175" spans="2:20">
      <c r="B175" s="187" t="s">
        <v>1330</v>
      </c>
      <c r="C175" s="187" t="s">
        <v>624</v>
      </c>
      <c r="D175" s="188">
        <v>-5</v>
      </c>
      <c r="E175" s="188">
        <v>5</v>
      </c>
      <c r="F175" s="188">
        <v>0</v>
      </c>
      <c r="G175" s="188">
        <v>0</v>
      </c>
      <c r="H175" s="187" t="s">
        <v>1188</v>
      </c>
      <c r="I175" s="187" t="s">
        <v>1189</v>
      </c>
      <c r="J175" s="187" t="s">
        <v>1190</v>
      </c>
      <c r="K175" s="187" t="s">
        <v>1165</v>
      </c>
      <c r="L175" s="194" t="s">
        <v>64</v>
      </c>
      <c r="M175" s="195">
        <v>45705</v>
      </c>
      <c r="N175" s="194"/>
      <c r="O175" s="188">
        <v>1</v>
      </c>
      <c r="P175" s="187" t="s">
        <v>65</v>
      </c>
      <c r="Q175" s="187" t="s">
        <v>1106</v>
      </c>
      <c r="R175" s="187" t="s">
        <v>1107</v>
      </c>
      <c r="S175" s="194" t="s">
        <v>63</v>
      </c>
      <c r="T175" s="194"/>
    </row>
    <row r="176" spans="2:20">
      <c r="B176" s="187" t="s">
        <v>1331</v>
      </c>
      <c r="C176" s="187" t="s">
        <v>624</v>
      </c>
      <c r="D176" s="188">
        <v>-5</v>
      </c>
      <c r="E176" s="188">
        <v>5</v>
      </c>
      <c r="F176" s="188">
        <v>0</v>
      </c>
      <c r="G176" s="188">
        <v>0</v>
      </c>
      <c r="H176" s="187" t="s">
        <v>1188</v>
      </c>
      <c r="I176" s="187" t="s">
        <v>1189</v>
      </c>
      <c r="J176" s="187" t="s">
        <v>1190</v>
      </c>
      <c r="K176" s="187" t="s">
        <v>1165</v>
      </c>
      <c r="L176" s="194" t="s">
        <v>64</v>
      </c>
      <c r="M176" s="195">
        <v>45705</v>
      </c>
      <c r="N176" s="194"/>
      <c r="O176" s="188">
        <v>1</v>
      </c>
      <c r="P176" s="187" t="s">
        <v>65</v>
      </c>
      <c r="Q176" s="187" t="s">
        <v>1106</v>
      </c>
      <c r="R176" s="187" t="s">
        <v>1107</v>
      </c>
      <c r="S176" s="194" t="s">
        <v>63</v>
      </c>
      <c r="T176" s="194"/>
    </row>
    <row r="177" spans="2:20">
      <c r="B177" s="187" t="s">
        <v>3124</v>
      </c>
      <c r="C177" s="187" t="s">
        <v>1005</v>
      </c>
      <c r="D177" s="188">
        <v>224</v>
      </c>
      <c r="E177" s="188">
        <v>244</v>
      </c>
      <c r="F177" s="188">
        <v>20</v>
      </c>
      <c r="G177" s="188">
        <v>0</v>
      </c>
      <c r="H177" s="187" t="s">
        <v>1162</v>
      </c>
      <c r="I177" s="187" t="s">
        <v>1163</v>
      </c>
      <c r="J177" s="187" t="s">
        <v>1164</v>
      </c>
      <c r="K177" s="187" t="s">
        <v>591</v>
      </c>
      <c r="L177" s="194" t="s">
        <v>64</v>
      </c>
      <c r="M177" s="195">
        <v>45727</v>
      </c>
      <c r="N177" s="194"/>
      <c r="O177" s="188">
        <v>1</v>
      </c>
      <c r="P177" s="187" t="s">
        <v>65</v>
      </c>
      <c r="Q177" s="187" t="s">
        <v>1106</v>
      </c>
      <c r="R177" s="187" t="s">
        <v>1139</v>
      </c>
      <c r="S177" s="194" t="s">
        <v>63</v>
      </c>
      <c r="T177" s="187" t="s">
        <v>3125</v>
      </c>
    </row>
    <row r="178" spans="2:20">
      <c r="B178" s="187" t="s">
        <v>3124</v>
      </c>
      <c r="C178" s="187" t="s">
        <v>1005</v>
      </c>
      <c r="D178" s="188">
        <v>244</v>
      </c>
      <c r="E178" s="188">
        <v>264</v>
      </c>
      <c r="F178" s="188">
        <v>20</v>
      </c>
      <c r="G178" s="188">
        <v>0</v>
      </c>
      <c r="H178" s="187" t="s">
        <v>1162</v>
      </c>
      <c r="I178" s="187" t="s">
        <v>1163</v>
      </c>
      <c r="J178" s="187" t="s">
        <v>1164</v>
      </c>
      <c r="K178" s="187" t="s">
        <v>591</v>
      </c>
      <c r="L178" s="194" t="s">
        <v>64</v>
      </c>
      <c r="M178" s="195">
        <v>45726</v>
      </c>
      <c r="N178" s="195">
        <v>45726</v>
      </c>
      <c r="O178" s="188">
        <v>1</v>
      </c>
      <c r="P178" s="187" t="s">
        <v>65</v>
      </c>
      <c r="Q178" s="187" t="s">
        <v>1106</v>
      </c>
      <c r="R178" s="187" t="s">
        <v>1139</v>
      </c>
      <c r="S178" s="194" t="s">
        <v>63</v>
      </c>
      <c r="T178" s="187" t="s">
        <v>3125</v>
      </c>
    </row>
    <row r="179" spans="2:20">
      <c r="B179" s="187" t="s">
        <v>3124</v>
      </c>
      <c r="C179" s="187" t="s">
        <v>1005</v>
      </c>
      <c r="D179" s="188">
        <v>274</v>
      </c>
      <c r="E179" s="188">
        <v>294</v>
      </c>
      <c r="F179" s="188">
        <v>20</v>
      </c>
      <c r="G179" s="188">
        <v>0</v>
      </c>
      <c r="H179" s="187" t="s">
        <v>1162</v>
      </c>
      <c r="I179" s="187" t="s">
        <v>1163</v>
      </c>
      <c r="J179" s="187" t="s">
        <v>1164</v>
      </c>
      <c r="K179" s="187" t="s">
        <v>591</v>
      </c>
      <c r="L179" s="194" t="s">
        <v>64</v>
      </c>
      <c r="M179" s="195">
        <v>45716</v>
      </c>
      <c r="N179" s="195">
        <v>45725</v>
      </c>
      <c r="O179" s="188">
        <v>1</v>
      </c>
      <c r="P179" s="187" t="s">
        <v>65</v>
      </c>
      <c r="Q179" s="187" t="s">
        <v>1106</v>
      </c>
      <c r="R179" s="187" t="s">
        <v>1139</v>
      </c>
      <c r="S179" s="194" t="s">
        <v>63</v>
      </c>
      <c r="T179" s="187" t="s">
        <v>3125</v>
      </c>
    </row>
    <row r="180" spans="2:20">
      <c r="B180" s="187" t="s">
        <v>1332</v>
      </c>
      <c r="C180" s="187" t="s">
        <v>662</v>
      </c>
      <c r="D180" s="188">
        <v>52</v>
      </c>
      <c r="E180" s="188">
        <v>57</v>
      </c>
      <c r="F180" s="188">
        <v>0</v>
      </c>
      <c r="G180" s="188">
        <v>0</v>
      </c>
      <c r="H180" s="187" t="s">
        <v>41</v>
      </c>
      <c r="I180" s="187" t="s">
        <v>51</v>
      </c>
      <c r="J180" s="187" t="s">
        <v>1333</v>
      </c>
      <c r="K180" s="187" t="s">
        <v>1105</v>
      </c>
      <c r="L180" s="194" t="s">
        <v>64</v>
      </c>
      <c r="M180" s="195">
        <v>45705</v>
      </c>
      <c r="N180" s="194"/>
      <c r="O180" s="188">
        <v>1</v>
      </c>
      <c r="P180" s="187" t="s">
        <v>65</v>
      </c>
      <c r="Q180" s="187" t="s">
        <v>1106</v>
      </c>
      <c r="R180" s="187" t="s">
        <v>1107</v>
      </c>
      <c r="S180" s="194" t="s">
        <v>63</v>
      </c>
      <c r="T180" s="187" t="s">
        <v>1334</v>
      </c>
    </row>
    <row r="181" spans="2:20">
      <c r="B181" s="187" t="s">
        <v>1335</v>
      </c>
      <c r="C181" s="187" t="s">
        <v>963</v>
      </c>
      <c r="D181" s="188">
        <v>-20</v>
      </c>
      <c r="E181" s="188">
        <v>10</v>
      </c>
      <c r="F181" s="188">
        <v>20</v>
      </c>
      <c r="G181" s="188">
        <v>0</v>
      </c>
      <c r="H181" s="187" t="s">
        <v>1162</v>
      </c>
      <c r="I181" s="187" t="s">
        <v>1152</v>
      </c>
      <c r="J181" s="187" t="s">
        <v>1336</v>
      </c>
      <c r="K181" s="187" t="s">
        <v>1337</v>
      </c>
      <c r="L181" s="194" t="s">
        <v>64</v>
      </c>
      <c r="M181" s="195">
        <v>45726</v>
      </c>
      <c r="N181" s="194"/>
      <c r="O181" s="188">
        <v>1</v>
      </c>
      <c r="P181" s="187" t="s">
        <v>65</v>
      </c>
      <c r="Q181" s="187" t="s">
        <v>1106</v>
      </c>
      <c r="R181" s="187" t="s">
        <v>1139</v>
      </c>
      <c r="S181" s="194" t="s">
        <v>63</v>
      </c>
      <c r="T181" s="187" t="s">
        <v>1338</v>
      </c>
    </row>
    <row r="182" spans="2:20">
      <c r="B182" s="187" t="s">
        <v>1335</v>
      </c>
      <c r="C182" s="187" t="s">
        <v>963</v>
      </c>
      <c r="D182" s="188">
        <v>15</v>
      </c>
      <c r="E182" s="188">
        <v>45</v>
      </c>
      <c r="F182" s="188">
        <v>20</v>
      </c>
      <c r="G182" s="188">
        <v>0</v>
      </c>
      <c r="H182" s="187" t="s">
        <v>1162</v>
      </c>
      <c r="I182" s="187" t="s">
        <v>1152</v>
      </c>
      <c r="J182" s="187" t="s">
        <v>1336</v>
      </c>
      <c r="K182" s="187" t="s">
        <v>1337</v>
      </c>
      <c r="L182" s="194" t="s">
        <v>64</v>
      </c>
      <c r="M182" s="195">
        <v>45712</v>
      </c>
      <c r="N182" s="195">
        <v>45725</v>
      </c>
      <c r="O182" s="188">
        <v>1</v>
      </c>
      <c r="P182" s="187" t="s">
        <v>65</v>
      </c>
      <c r="Q182" s="187" t="s">
        <v>1106</v>
      </c>
      <c r="R182" s="187" t="s">
        <v>1139</v>
      </c>
      <c r="S182" s="194" t="s">
        <v>63</v>
      </c>
      <c r="T182" s="187" t="s">
        <v>1338</v>
      </c>
    </row>
    <row r="183" spans="2:20">
      <c r="B183" s="187" t="s">
        <v>175</v>
      </c>
      <c r="C183" s="187" t="s">
        <v>175</v>
      </c>
      <c r="D183" s="188">
        <v>8</v>
      </c>
      <c r="E183" s="188">
        <v>13</v>
      </c>
      <c r="F183" s="188">
        <v>0</v>
      </c>
      <c r="G183" s="188">
        <v>0</v>
      </c>
      <c r="H183" s="187" t="s">
        <v>51</v>
      </c>
      <c r="I183" s="187" t="s">
        <v>1133</v>
      </c>
      <c r="J183" s="187" t="s">
        <v>156</v>
      </c>
      <c r="K183" s="187" t="s">
        <v>1237</v>
      </c>
      <c r="L183" s="194" t="s">
        <v>64</v>
      </c>
      <c r="M183" s="195">
        <v>45712</v>
      </c>
      <c r="N183" s="194"/>
      <c r="O183" s="188">
        <v>1</v>
      </c>
      <c r="P183" s="187" t="s">
        <v>65</v>
      </c>
      <c r="Q183" s="187" t="s">
        <v>1106</v>
      </c>
      <c r="R183" s="187" t="s">
        <v>1107</v>
      </c>
      <c r="S183" s="194" t="s">
        <v>63</v>
      </c>
      <c r="T183" s="187" t="s">
        <v>1340</v>
      </c>
    </row>
    <row r="184" spans="2:20">
      <c r="B184" s="187" t="s">
        <v>175</v>
      </c>
      <c r="C184" s="187" t="s">
        <v>178</v>
      </c>
      <c r="D184" s="188">
        <v>93</v>
      </c>
      <c r="E184" s="188">
        <v>103</v>
      </c>
      <c r="F184" s="188">
        <v>0</v>
      </c>
      <c r="G184" s="188">
        <v>0</v>
      </c>
      <c r="H184" s="187" t="s">
        <v>51</v>
      </c>
      <c r="I184" s="187" t="s">
        <v>1133</v>
      </c>
      <c r="J184" s="187" t="s">
        <v>1265</v>
      </c>
      <c r="K184" s="187" t="s">
        <v>591</v>
      </c>
      <c r="L184" s="194" t="s">
        <v>64</v>
      </c>
      <c r="M184" s="195">
        <v>45712</v>
      </c>
      <c r="N184" s="194"/>
      <c r="O184" s="188">
        <v>1</v>
      </c>
      <c r="P184" s="187" t="s">
        <v>65</v>
      </c>
      <c r="Q184" s="187" t="s">
        <v>1106</v>
      </c>
      <c r="R184" s="187" t="s">
        <v>1107</v>
      </c>
      <c r="S184" s="194" t="s">
        <v>63</v>
      </c>
      <c r="T184" s="187" t="s">
        <v>1339</v>
      </c>
    </row>
    <row r="185" spans="2:20">
      <c r="B185" s="187" t="s">
        <v>1341</v>
      </c>
      <c r="C185" s="187" t="s">
        <v>838</v>
      </c>
      <c r="D185" s="188">
        <v>-85</v>
      </c>
      <c r="E185" s="188">
        <v>-80</v>
      </c>
      <c r="F185" s="188">
        <v>70</v>
      </c>
      <c r="G185" s="188">
        <v>0</v>
      </c>
      <c r="H185" s="187" t="s">
        <v>1117</v>
      </c>
      <c r="I185" s="187" t="s">
        <v>1118</v>
      </c>
      <c r="J185" s="187" t="s">
        <v>1119</v>
      </c>
      <c r="K185" s="187" t="s">
        <v>1120</v>
      </c>
      <c r="L185" s="194" t="s">
        <v>64</v>
      </c>
      <c r="M185" s="195">
        <v>45705</v>
      </c>
      <c r="N185" s="194"/>
      <c r="O185" s="188">
        <v>1</v>
      </c>
      <c r="P185" s="187" t="s">
        <v>65</v>
      </c>
      <c r="Q185" s="187" t="s">
        <v>1106</v>
      </c>
      <c r="R185" s="187" t="s">
        <v>1107</v>
      </c>
      <c r="S185" s="194" t="s">
        <v>181</v>
      </c>
      <c r="T185" s="187" t="s">
        <v>3079</v>
      </c>
    </row>
    <row r="186" spans="2:20">
      <c r="B186" s="187" t="s">
        <v>1341</v>
      </c>
      <c r="C186" s="187" t="s">
        <v>841</v>
      </c>
      <c r="D186" s="188">
        <v>-85</v>
      </c>
      <c r="E186" s="188">
        <v>-80</v>
      </c>
      <c r="F186" s="188">
        <v>70</v>
      </c>
      <c r="G186" s="188">
        <v>0</v>
      </c>
      <c r="H186" s="187" t="s">
        <v>1121</v>
      </c>
      <c r="I186" s="187" t="s">
        <v>1112</v>
      </c>
      <c r="J186" s="187" t="s">
        <v>488</v>
      </c>
      <c r="K186" s="187" t="s">
        <v>992</v>
      </c>
      <c r="L186" s="194" t="s">
        <v>64</v>
      </c>
      <c r="M186" s="195">
        <v>45705</v>
      </c>
      <c r="N186" s="194"/>
      <c r="O186" s="188">
        <v>1</v>
      </c>
      <c r="P186" s="187" t="s">
        <v>65</v>
      </c>
      <c r="Q186" s="187" t="s">
        <v>1106</v>
      </c>
      <c r="R186" s="187" t="s">
        <v>1107</v>
      </c>
      <c r="S186" s="194" t="s">
        <v>181</v>
      </c>
      <c r="T186" s="187" t="s">
        <v>3080</v>
      </c>
    </row>
    <row r="187" spans="2:20">
      <c r="B187" s="187" t="s">
        <v>1032</v>
      </c>
      <c r="C187" s="187" t="s">
        <v>1022</v>
      </c>
      <c r="D187" s="188">
        <v>84</v>
      </c>
      <c r="E187" s="188">
        <v>104</v>
      </c>
      <c r="F187" s="188">
        <v>40</v>
      </c>
      <c r="G187" s="188">
        <v>0</v>
      </c>
      <c r="H187" s="187" t="s">
        <v>1121</v>
      </c>
      <c r="I187" s="187" t="s">
        <v>1112</v>
      </c>
      <c r="J187" s="187" t="s">
        <v>1227</v>
      </c>
      <c r="K187" s="187" t="s">
        <v>1146</v>
      </c>
      <c r="L187" s="194" t="s">
        <v>64</v>
      </c>
      <c r="M187" s="195">
        <v>45712</v>
      </c>
      <c r="N187" s="194"/>
      <c r="O187" s="188">
        <v>1</v>
      </c>
      <c r="P187" s="187" t="s">
        <v>65</v>
      </c>
      <c r="Q187" s="187" t="s">
        <v>1106</v>
      </c>
      <c r="R187" s="187" t="s">
        <v>1139</v>
      </c>
      <c r="S187" s="194" t="s">
        <v>63</v>
      </c>
      <c r="T187" s="187" t="s">
        <v>1205</v>
      </c>
    </row>
    <row r="188" spans="2:20">
      <c r="B188" s="187" t="s">
        <v>654</v>
      </c>
      <c r="C188" s="187" t="s">
        <v>654</v>
      </c>
      <c r="D188" s="188">
        <v>50</v>
      </c>
      <c r="E188" s="188">
        <v>55</v>
      </c>
      <c r="F188" s="188">
        <v>0</v>
      </c>
      <c r="G188" s="188">
        <v>0</v>
      </c>
      <c r="H188" s="187" t="s">
        <v>1112</v>
      </c>
      <c r="I188" s="187" t="s">
        <v>51</v>
      </c>
      <c r="J188" s="187" t="s">
        <v>1342</v>
      </c>
      <c r="K188" s="187" t="s">
        <v>1115</v>
      </c>
      <c r="L188" s="194" t="s">
        <v>64</v>
      </c>
      <c r="M188" s="195">
        <v>45705</v>
      </c>
      <c r="N188" s="194"/>
      <c r="O188" s="188">
        <v>1</v>
      </c>
      <c r="P188" s="187" t="s">
        <v>65</v>
      </c>
      <c r="Q188" s="187" t="s">
        <v>1106</v>
      </c>
      <c r="R188" s="187" t="s">
        <v>1107</v>
      </c>
      <c r="S188" s="194" t="s">
        <v>63</v>
      </c>
      <c r="T188" s="194"/>
    </row>
    <row r="189" spans="2:20">
      <c r="B189" s="187" t="s">
        <v>1343</v>
      </c>
      <c r="C189" s="187" t="s">
        <v>624</v>
      </c>
      <c r="D189" s="188">
        <v>-5</v>
      </c>
      <c r="E189" s="188">
        <v>5</v>
      </c>
      <c r="F189" s="188">
        <v>0</v>
      </c>
      <c r="G189" s="188">
        <v>0</v>
      </c>
      <c r="H189" s="187" t="s">
        <v>1188</v>
      </c>
      <c r="I189" s="187" t="s">
        <v>1189</v>
      </c>
      <c r="J189" s="187" t="s">
        <v>1190</v>
      </c>
      <c r="K189" s="187" t="s">
        <v>1165</v>
      </c>
      <c r="L189" s="194" t="s">
        <v>64</v>
      </c>
      <c r="M189" s="195">
        <v>45705</v>
      </c>
      <c r="N189" s="194"/>
      <c r="O189" s="188">
        <v>1</v>
      </c>
      <c r="P189" s="187" t="s">
        <v>65</v>
      </c>
      <c r="Q189" s="187" t="s">
        <v>1106</v>
      </c>
      <c r="R189" s="187" t="s">
        <v>1107</v>
      </c>
      <c r="S189" s="194" t="s">
        <v>63</v>
      </c>
      <c r="T189" s="194"/>
    </row>
    <row r="190" spans="2:20">
      <c r="B190" s="187" t="s">
        <v>1344</v>
      </c>
      <c r="C190" s="187" t="s">
        <v>587</v>
      </c>
      <c r="D190" s="188">
        <v>-21</v>
      </c>
      <c r="E190" s="188">
        <v>-16</v>
      </c>
      <c r="F190" s="188">
        <v>0</v>
      </c>
      <c r="G190" s="188">
        <v>0</v>
      </c>
      <c r="H190" s="187" t="s">
        <v>1112</v>
      </c>
      <c r="I190" s="187" t="s">
        <v>41</v>
      </c>
      <c r="J190" s="187" t="s">
        <v>1176</v>
      </c>
      <c r="K190" s="187" t="s">
        <v>1184</v>
      </c>
      <c r="L190" s="194" t="s">
        <v>64</v>
      </c>
      <c r="M190" s="195">
        <v>45705</v>
      </c>
      <c r="N190" s="194"/>
      <c r="O190" s="188">
        <v>1</v>
      </c>
      <c r="P190" s="187" t="s">
        <v>65</v>
      </c>
      <c r="Q190" s="187" t="s">
        <v>1106</v>
      </c>
      <c r="R190" s="187" t="s">
        <v>1107</v>
      </c>
      <c r="S190" s="194" t="s">
        <v>63</v>
      </c>
      <c r="T190" s="194"/>
    </row>
    <row r="191" spans="2:20">
      <c r="B191" s="187" t="s">
        <v>1345</v>
      </c>
      <c r="C191" s="187" t="s">
        <v>320</v>
      </c>
      <c r="D191" s="188">
        <v>400</v>
      </c>
      <c r="E191" s="188">
        <v>420</v>
      </c>
      <c r="F191" s="188">
        <v>0</v>
      </c>
      <c r="G191" s="188">
        <v>0</v>
      </c>
      <c r="H191" s="187" t="s">
        <v>1121</v>
      </c>
      <c r="I191" s="187" t="s">
        <v>1112</v>
      </c>
      <c r="J191" s="187" t="s">
        <v>156</v>
      </c>
      <c r="K191" s="187" t="s">
        <v>1346</v>
      </c>
      <c r="L191" s="194" t="s">
        <v>64</v>
      </c>
      <c r="M191" s="195">
        <v>45710</v>
      </c>
      <c r="N191" s="194"/>
      <c r="O191" s="188">
        <v>1</v>
      </c>
      <c r="P191" s="187" t="s">
        <v>65</v>
      </c>
      <c r="Q191" s="187" t="s">
        <v>1127</v>
      </c>
      <c r="R191" s="194"/>
      <c r="S191" s="194" t="s">
        <v>63</v>
      </c>
      <c r="T191" s="187" t="s">
        <v>1347</v>
      </c>
    </row>
    <row r="192" spans="2:20">
      <c r="B192" s="187" t="s">
        <v>1348</v>
      </c>
      <c r="C192" s="187" t="s">
        <v>624</v>
      </c>
      <c r="D192" s="188">
        <v>-5</v>
      </c>
      <c r="E192" s="188">
        <v>5</v>
      </c>
      <c r="F192" s="188">
        <v>0</v>
      </c>
      <c r="G192" s="188">
        <v>0</v>
      </c>
      <c r="H192" s="187" t="s">
        <v>1188</v>
      </c>
      <c r="I192" s="187" t="s">
        <v>1189</v>
      </c>
      <c r="J192" s="187" t="s">
        <v>1190</v>
      </c>
      <c r="K192" s="187" t="s">
        <v>1165</v>
      </c>
      <c r="L192" s="194" t="s">
        <v>64</v>
      </c>
      <c r="M192" s="195">
        <v>45705</v>
      </c>
      <c r="N192" s="194"/>
      <c r="O192" s="188">
        <v>1</v>
      </c>
      <c r="P192" s="187" t="s">
        <v>65</v>
      </c>
      <c r="Q192" s="187" t="s">
        <v>1106</v>
      </c>
      <c r="R192" s="187" t="s">
        <v>1107</v>
      </c>
      <c r="S192" s="194" t="s">
        <v>63</v>
      </c>
      <c r="T192" s="194"/>
    </row>
    <row r="193" spans="2:20">
      <c r="B193" s="187" t="s">
        <v>1349</v>
      </c>
      <c r="C193" s="187" t="s">
        <v>624</v>
      </c>
      <c r="D193" s="188">
        <v>-20</v>
      </c>
      <c r="E193" s="188">
        <v>-10</v>
      </c>
      <c r="F193" s="188">
        <v>0</v>
      </c>
      <c r="G193" s="188">
        <v>0</v>
      </c>
      <c r="H193" s="187" t="s">
        <v>1188</v>
      </c>
      <c r="I193" s="187" t="s">
        <v>1189</v>
      </c>
      <c r="J193" s="187" t="s">
        <v>1190</v>
      </c>
      <c r="K193" s="187" t="s">
        <v>1165</v>
      </c>
      <c r="L193" s="194" t="s">
        <v>64</v>
      </c>
      <c r="M193" s="195">
        <v>45705</v>
      </c>
      <c r="N193" s="194"/>
      <c r="O193" s="188">
        <v>1</v>
      </c>
      <c r="P193" s="187" t="s">
        <v>65</v>
      </c>
      <c r="Q193" s="187" t="s">
        <v>1106</v>
      </c>
      <c r="R193" s="187" t="s">
        <v>1107</v>
      </c>
      <c r="S193" s="194" t="s">
        <v>63</v>
      </c>
      <c r="T193" s="194"/>
    </row>
    <row r="194" spans="2:20">
      <c r="B194" s="187" t="s">
        <v>1034</v>
      </c>
      <c r="C194" s="187" t="s">
        <v>1022</v>
      </c>
      <c r="D194" s="188">
        <v>84</v>
      </c>
      <c r="E194" s="188">
        <v>104</v>
      </c>
      <c r="F194" s="188">
        <v>40</v>
      </c>
      <c r="G194" s="188">
        <v>0</v>
      </c>
      <c r="H194" s="187" t="s">
        <v>1121</v>
      </c>
      <c r="I194" s="187" t="s">
        <v>1112</v>
      </c>
      <c r="J194" s="187" t="s">
        <v>1227</v>
      </c>
      <c r="K194" s="187" t="s">
        <v>1146</v>
      </c>
      <c r="L194" s="194" t="s">
        <v>64</v>
      </c>
      <c r="M194" s="195">
        <v>45712</v>
      </c>
      <c r="N194" s="194"/>
      <c r="O194" s="188">
        <v>1</v>
      </c>
      <c r="P194" s="187" t="s">
        <v>65</v>
      </c>
      <c r="Q194" s="187" t="s">
        <v>1106</v>
      </c>
      <c r="R194" s="187" t="s">
        <v>1139</v>
      </c>
      <c r="S194" s="194" t="s">
        <v>63</v>
      </c>
      <c r="T194" s="187" t="s">
        <v>1251</v>
      </c>
    </row>
    <row r="195" spans="2:20">
      <c r="B195" s="187" t="s">
        <v>1350</v>
      </c>
      <c r="C195" s="187" t="s">
        <v>1022</v>
      </c>
      <c r="D195" s="188">
        <v>385</v>
      </c>
      <c r="E195" s="188">
        <v>405</v>
      </c>
      <c r="F195" s="188">
        <v>0</v>
      </c>
      <c r="G195" s="188">
        <v>0</v>
      </c>
      <c r="H195" s="187" t="s">
        <v>1121</v>
      </c>
      <c r="I195" s="187" t="s">
        <v>1112</v>
      </c>
      <c r="J195" s="187" t="s">
        <v>1227</v>
      </c>
      <c r="K195" s="187" t="s">
        <v>1146</v>
      </c>
      <c r="L195" s="194" t="s">
        <v>64</v>
      </c>
      <c r="M195" s="195">
        <v>45712</v>
      </c>
      <c r="N195" s="194"/>
      <c r="O195" s="188">
        <v>1</v>
      </c>
      <c r="P195" s="187" t="s">
        <v>65</v>
      </c>
      <c r="Q195" s="187" t="s">
        <v>1127</v>
      </c>
      <c r="R195" s="194"/>
      <c r="S195" s="194" t="s">
        <v>63</v>
      </c>
      <c r="T195" s="187" t="s">
        <v>1351</v>
      </c>
    </row>
    <row r="196" spans="2:20">
      <c r="B196" s="187" t="s">
        <v>105</v>
      </c>
      <c r="C196" s="187" t="s">
        <v>105</v>
      </c>
      <c r="D196" s="188">
        <v>0</v>
      </c>
      <c r="E196" s="188">
        <v>5</v>
      </c>
      <c r="F196" s="188">
        <v>0</v>
      </c>
      <c r="G196" s="188">
        <v>0</v>
      </c>
      <c r="H196" s="187" t="s">
        <v>1133</v>
      </c>
      <c r="I196" s="187" t="s">
        <v>1124</v>
      </c>
      <c r="J196" s="187" t="s">
        <v>541</v>
      </c>
      <c r="K196" s="187" t="s">
        <v>1121</v>
      </c>
      <c r="L196" s="194" t="s">
        <v>64</v>
      </c>
      <c r="M196" s="195">
        <v>45474</v>
      </c>
      <c r="N196" s="194"/>
      <c r="O196" s="188">
        <v>1</v>
      </c>
      <c r="P196" s="187" t="s">
        <v>65</v>
      </c>
      <c r="Q196" s="187" t="s">
        <v>1106</v>
      </c>
      <c r="R196" s="187" t="s">
        <v>1107</v>
      </c>
      <c r="S196" s="194" t="s">
        <v>63</v>
      </c>
      <c r="T196" s="187" t="s">
        <v>1352</v>
      </c>
    </row>
    <row r="197" spans="2:20">
      <c r="B197" s="187" t="s">
        <v>1353</v>
      </c>
      <c r="C197" s="187" t="s">
        <v>758</v>
      </c>
      <c r="D197" s="188">
        <v>-115</v>
      </c>
      <c r="E197" s="188">
        <v>-110</v>
      </c>
      <c r="F197" s="188">
        <v>45</v>
      </c>
      <c r="G197" s="188">
        <v>0</v>
      </c>
      <c r="H197" s="187" t="s">
        <v>41</v>
      </c>
      <c r="I197" s="187" t="s">
        <v>51</v>
      </c>
      <c r="J197" s="187" t="s">
        <v>1246</v>
      </c>
      <c r="K197" s="187" t="s">
        <v>1132</v>
      </c>
      <c r="L197" s="194" t="s">
        <v>64</v>
      </c>
      <c r="M197" s="195">
        <v>45705</v>
      </c>
      <c r="N197" s="194"/>
      <c r="O197" s="188">
        <v>1</v>
      </c>
      <c r="P197" s="187" t="s">
        <v>65</v>
      </c>
      <c r="Q197" s="187" t="s">
        <v>1106</v>
      </c>
      <c r="R197" s="187" t="s">
        <v>1107</v>
      </c>
      <c r="S197" s="194" t="s">
        <v>181</v>
      </c>
      <c r="T197" s="187" t="s">
        <v>1354</v>
      </c>
    </row>
    <row r="198" spans="2:20">
      <c r="B198" s="187" t="s">
        <v>1355</v>
      </c>
      <c r="C198" s="187" t="s">
        <v>733</v>
      </c>
      <c r="D198" s="188">
        <v>7</v>
      </c>
      <c r="E198" s="188">
        <v>12</v>
      </c>
      <c r="F198" s="188">
        <v>90</v>
      </c>
      <c r="G198" s="188">
        <v>0</v>
      </c>
      <c r="H198" s="187" t="s">
        <v>1102</v>
      </c>
      <c r="I198" s="187" t="s">
        <v>1103</v>
      </c>
      <c r="J198" s="187" t="s">
        <v>1104</v>
      </c>
      <c r="K198" s="187" t="s">
        <v>1165</v>
      </c>
      <c r="L198" s="194" t="s">
        <v>64</v>
      </c>
      <c r="M198" s="195">
        <v>45705</v>
      </c>
      <c r="N198" s="194"/>
      <c r="O198" s="188">
        <v>1</v>
      </c>
      <c r="P198" s="187" t="s">
        <v>65</v>
      </c>
      <c r="Q198" s="187" t="s">
        <v>1106</v>
      </c>
      <c r="R198" s="187" t="s">
        <v>1107</v>
      </c>
      <c r="S198" s="194" t="s">
        <v>63</v>
      </c>
      <c r="T198" s="187" t="s">
        <v>1108</v>
      </c>
    </row>
    <row r="199" spans="2:20">
      <c r="B199" s="187" t="s">
        <v>1356</v>
      </c>
      <c r="C199" s="187" t="s">
        <v>624</v>
      </c>
      <c r="D199" s="188">
        <v>-35</v>
      </c>
      <c r="E199" s="188">
        <v>-25</v>
      </c>
      <c r="F199" s="188">
        <v>0</v>
      </c>
      <c r="G199" s="188">
        <v>0</v>
      </c>
      <c r="H199" s="187" t="s">
        <v>1188</v>
      </c>
      <c r="I199" s="187" t="s">
        <v>1189</v>
      </c>
      <c r="J199" s="187" t="s">
        <v>1190</v>
      </c>
      <c r="K199" s="187" t="s">
        <v>1165</v>
      </c>
      <c r="L199" s="194" t="s">
        <v>64</v>
      </c>
      <c r="M199" s="195">
        <v>45705</v>
      </c>
      <c r="N199" s="194"/>
      <c r="O199" s="188">
        <v>1</v>
      </c>
      <c r="P199" s="187" t="s">
        <v>65</v>
      </c>
      <c r="Q199" s="187" t="s">
        <v>1106</v>
      </c>
      <c r="R199" s="187" t="s">
        <v>1107</v>
      </c>
      <c r="S199" s="194" t="s">
        <v>63</v>
      </c>
      <c r="T199" s="194"/>
    </row>
    <row r="200" spans="2:20">
      <c r="B200" s="187" t="s">
        <v>1357</v>
      </c>
      <c r="C200" s="187" t="s">
        <v>320</v>
      </c>
      <c r="D200" s="188">
        <v>440</v>
      </c>
      <c r="E200" s="188">
        <v>460</v>
      </c>
      <c r="F200" s="188">
        <v>0</v>
      </c>
      <c r="G200" s="188">
        <v>0</v>
      </c>
      <c r="H200" s="187" t="s">
        <v>1121</v>
      </c>
      <c r="I200" s="187" t="s">
        <v>1112</v>
      </c>
      <c r="J200" s="187" t="s">
        <v>156</v>
      </c>
      <c r="K200" s="187" t="s">
        <v>1146</v>
      </c>
      <c r="L200" s="194" t="s">
        <v>64</v>
      </c>
      <c r="M200" s="195">
        <v>45710</v>
      </c>
      <c r="N200" s="194"/>
      <c r="O200" s="188">
        <v>2</v>
      </c>
      <c r="P200" s="187" t="s">
        <v>65</v>
      </c>
      <c r="Q200" s="187" t="s">
        <v>1127</v>
      </c>
      <c r="R200" s="194"/>
      <c r="S200" s="194" t="s">
        <v>63</v>
      </c>
      <c r="T200" s="187" t="s">
        <v>1193</v>
      </c>
    </row>
    <row r="201" spans="2:20">
      <c r="B201" s="187" t="s">
        <v>1358</v>
      </c>
      <c r="C201" s="187" t="s">
        <v>1022</v>
      </c>
      <c r="D201" s="188">
        <v>280</v>
      </c>
      <c r="E201" s="188">
        <v>300</v>
      </c>
      <c r="F201" s="188">
        <v>40</v>
      </c>
      <c r="G201" s="188">
        <v>0</v>
      </c>
      <c r="H201" s="187" t="s">
        <v>1121</v>
      </c>
      <c r="I201" s="187" t="s">
        <v>1112</v>
      </c>
      <c r="J201" s="187" t="s">
        <v>1227</v>
      </c>
      <c r="K201" s="187" t="s">
        <v>1359</v>
      </c>
      <c r="L201" s="194" t="s">
        <v>64</v>
      </c>
      <c r="M201" s="195">
        <v>45712</v>
      </c>
      <c r="N201" s="194"/>
      <c r="O201" s="188">
        <v>1</v>
      </c>
      <c r="P201" s="187" t="s">
        <v>65</v>
      </c>
      <c r="Q201" s="187" t="s">
        <v>1106</v>
      </c>
      <c r="R201" s="187" t="s">
        <v>1139</v>
      </c>
      <c r="S201" s="194" t="s">
        <v>63</v>
      </c>
      <c r="T201" s="187" t="s">
        <v>1205</v>
      </c>
    </row>
    <row r="202" spans="2:20">
      <c r="B202" s="187" t="s">
        <v>1360</v>
      </c>
      <c r="C202" s="187" t="s">
        <v>539</v>
      </c>
      <c r="D202" s="188">
        <v>100</v>
      </c>
      <c r="E202" s="188">
        <v>100</v>
      </c>
      <c r="F202" s="188">
        <v>0</v>
      </c>
      <c r="G202" s="188">
        <v>0</v>
      </c>
      <c r="H202" s="187" t="s">
        <v>1124</v>
      </c>
      <c r="I202" s="187" t="s">
        <v>41</v>
      </c>
      <c r="J202" s="187" t="s">
        <v>376</v>
      </c>
      <c r="K202" s="187" t="s">
        <v>1361</v>
      </c>
      <c r="L202" s="194" t="s">
        <v>64</v>
      </c>
      <c r="M202" s="195">
        <v>45276</v>
      </c>
      <c r="N202" s="194"/>
      <c r="O202" s="188">
        <v>1</v>
      </c>
      <c r="P202" s="187" t="s">
        <v>65</v>
      </c>
      <c r="Q202" s="187" t="s">
        <v>1127</v>
      </c>
      <c r="R202" s="194"/>
      <c r="S202" s="194" t="s">
        <v>63</v>
      </c>
      <c r="T202" s="187" t="s">
        <v>9</v>
      </c>
    </row>
    <row r="203" spans="2:20">
      <c r="B203" s="187" t="s">
        <v>1360</v>
      </c>
      <c r="C203" s="187" t="s">
        <v>539</v>
      </c>
      <c r="D203" s="188">
        <v>100</v>
      </c>
      <c r="E203" s="188">
        <v>100</v>
      </c>
      <c r="F203" s="188">
        <v>0</v>
      </c>
      <c r="G203" s="188">
        <v>0</v>
      </c>
      <c r="H203" s="187" t="s">
        <v>41</v>
      </c>
      <c r="I203" s="187" t="s">
        <v>51</v>
      </c>
      <c r="J203" s="187" t="s">
        <v>376</v>
      </c>
      <c r="K203" s="187" t="s">
        <v>1361</v>
      </c>
      <c r="L203" s="194" t="s">
        <v>64</v>
      </c>
      <c r="M203" s="195">
        <v>45276</v>
      </c>
      <c r="N203" s="194"/>
      <c r="O203" s="188">
        <v>1</v>
      </c>
      <c r="P203" s="187" t="s">
        <v>65</v>
      </c>
      <c r="Q203" s="187" t="s">
        <v>1127</v>
      </c>
      <c r="R203" s="194"/>
      <c r="S203" s="194" t="s">
        <v>63</v>
      </c>
      <c r="T203" s="187" t="s">
        <v>9</v>
      </c>
    </row>
    <row r="204" spans="2:20">
      <c r="B204" s="187" t="s">
        <v>1360</v>
      </c>
      <c r="C204" s="187" t="s">
        <v>539</v>
      </c>
      <c r="D204" s="188">
        <v>100</v>
      </c>
      <c r="E204" s="188">
        <v>100</v>
      </c>
      <c r="F204" s="188">
        <v>0</v>
      </c>
      <c r="G204" s="188">
        <v>0</v>
      </c>
      <c r="H204" s="187" t="s">
        <v>1133</v>
      </c>
      <c r="I204" s="187" t="s">
        <v>1124</v>
      </c>
      <c r="J204" s="187" t="s">
        <v>541</v>
      </c>
      <c r="K204" s="187" t="s">
        <v>1362</v>
      </c>
      <c r="L204" s="194" t="s">
        <v>64</v>
      </c>
      <c r="M204" s="195">
        <v>45276</v>
      </c>
      <c r="N204" s="194"/>
      <c r="O204" s="188">
        <v>1</v>
      </c>
      <c r="P204" s="187" t="s">
        <v>65</v>
      </c>
      <c r="Q204" s="187" t="s">
        <v>1127</v>
      </c>
      <c r="R204" s="194"/>
      <c r="S204" s="194" t="s">
        <v>63</v>
      </c>
      <c r="T204" s="187" t="s">
        <v>9</v>
      </c>
    </row>
    <row r="205" spans="2:20">
      <c r="B205" s="187" t="s">
        <v>1360</v>
      </c>
      <c r="C205" s="187" t="s">
        <v>539</v>
      </c>
      <c r="D205" s="188">
        <v>100</v>
      </c>
      <c r="E205" s="188">
        <v>100</v>
      </c>
      <c r="F205" s="188">
        <v>0</v>
      </c>
      <c r="G205" s="188">
        <v>0</v>
      </c>
      <c r="H205" s="187" t="s">
        <v>1121</v>
      </c>
      <c r="I205" s="187" t="s">
        <v>41</v>
      </c>
      <c r="J205" s="187" t="s">
        <v>488</v>
      </c>
      <c r="K205" s="187" t="s">
        <v>1361</v>
      </c>
      <c r="L205" s="194" t="s">
        <v>64</v>
      </c>
      <c r="M205" s="195">
        <v>45276</v>
      </c>
      <c r="N205" s="194"/>
      <c r="O205" s="188">
        <v>1</v>
      </c>
      <c r="P205" s="187" t="s">
        <v>65</v>
      </c>
      <c r="Q205" s="187" t="s">
        <v>1127</v>
      </c>
      <c r="R205" s="194"/>
      <c r="S205" s="194" t="s">
        <v>63</v>
      </c>
      <c r="T205" s="187" t="s">
        <v>9</v>
      </c>
    </row>
    <row r="206" spans="2:20">
      <c r="B206" s="187" t="s">
        <v>550</v>
      </c>
      <c r="C206" s="187" t="s">
        <v>550</v>
      </c>
      <c r="D206" s="188">
        <v>42</v>
      </c>
      <c r="E206" s="188">
        <v>52</v>
      </c>
      <c r="F206" s="188">
        <v>0</v>
      </c>
      <c r="G206" s="188">
        <v>0</v>
      </c>
      <c r="H206" s="187" t="s">
        <v>41</v>
      </c>
      <c r="I206" s="187" t="s">
        <v>51</v>
      </c>
      <c r="J206" s="187" t="s">
        <v>438</v>
      </c>
      <c r="K206" s="187" t="s">
        <v>1269</v>
      </c>
      <c r="L206" s="194" t="s">
        <v>64</v>
      </c>
      <c r="M206" s="195">
        <v>45712</v>
      </c>
      <c r="N206" s="195">
        <v>45725</v>
      </c>
      <c r="O206" s="188">
        <v>1</v>
      </c>
      <c r="P206" s="187" t="s">
        <v>65</v>
      </c>
      <c r="Q206" s="187" t="s">
        <v>1127</v>
      </c>
      <c r="R206" s="194"/>
      <c r="S206" s="194" t="s">
        <v>63</v>
      </c>
      <c r="T206" s="187" t="s">
        <v>9</v>
      </c>
    </row>
    <row r="207" spans="2:20">
      <c r="B207" s="187" t="s">
        <v>550</v>
      </c>
      <c r="C207" s="187" t="s">
        <v>550</v>
      </c>
      <c r="D207" s="188">
        <v>37</v>
      </c>
      <c r="E207" s="188">
        <v>47</v>
      </c>
      <c r="F207" s="188">
        <v>0</v>
      </c>
      <c r="G207" s="188">
        <v>0</v>
      </c>
      <c r="H207" s="187" t="s">
        <v>41</v>
      </c>
      <c r="I207" s="187" t="s">
        <v>51</v>
      </c>
      <c r="J207" s="187" t="s">
        <v>438</v>
      </c>
      <c r="K207" s="187" t="s">
        <v>1269</v>
      </c>
      <c r="L207" s="194" t="s">
        <v>64</v>
      </c>
      <c r="M207" s="195">
        <v>45726</v>
      </c>
      <c r="N207" s="194"/>
      <c r="O207" s="188">
        <v>1</v>
      </c>
      <c r="P207" s="187" t="s">
        <v>65</v>
      </c>
      <c r="Q207" s="187" t="s">
        <v>1127</v>
      </c>
      <c r="R207" s="194"/>
      <c r="S207" s="194" t="s">
        <v>63</v>
      </c>
      <c r="T207" s="187" t="s">
        <v>9</v>
      </c>
    </row>
    <row r="208" spans="2:20">
      <c r="B208" s="187" t="s">
        <v>1363</v>
      </c>
      <c r="C208" s="187" t="s">
        <v>733</v>
      </c>
      <c r="D208" s="188">
        <v>238</v>
      </c>
      <c r="E208" s="188">
        <v>243</v>
      </c>
      <c r="F208" s="188">
        <v>0</v>
      </c>
      <c r="G208" s="188">
        <v>0</v>
      </c>
      <c r="H208" s="187" t="s">
        <v>1102</v>
      </c>
      <c r="I208" s="187" t="s">
        <v>1103</v>
      </c>
      <c r="J208" s="187" t="s">
        <v>1104</v>
      </c>
      <c r="K208" s="187" t="s">
        <v>1142</v>
      </c>
      <c r="L208" s="194" t="s">
        <v>64</v>
      </c>
      <c r="M208" s="195">
        <v>45705</v>
      </c>
      <c r="N208" s="194"/>
      <c r="O208" s="188">
        <v>1</v>
      </c>
      <c r="P208" s="187" t="s">
        <v>65</v>
      </c>
      <c r="Q208" s="187" t="s">
        <v>1127</v>
      </c>
      <c r="R208" s="194"/>
      <c r="S208" s="194" t="s">
        <v>63</v>
      </c>
      <c r="T208" s="187" t="s">
        <v>1364</v>
      </c>
    </row>
    <row r="209" spans="2:20">
      <c r="B209" s="187" t="s">
        <v>285</v>
      </c>
      <c r="C209" s="187" t="s">
        <v>285</v>
      </c>
      <c r="D209" s="188">
        <v>95</v>
      </c>
      <c r="E209" s="188">
        <v>155</v>
      </c>
      <c r="F209" s="188">
        <v>0</v>
      </c>
      <c r="G209" s="188">
        <v>0</v>
      </c>
      <c r="H209" s="187" t="s">
        <v>1151</v>
      </c>
      <c r="I209" s="187" t="s">
        <v>1152</v>
      </c>
      <c r="J209" s="187" t="s">
        <v>1365</v>
      </c>
      <c r="K209" s="187" t="s">
        <v>1366</v>
      </c>
      <c r="L209" s="194" t="s">
        <v>64</v>
      </c>
      <c r="M209" s="195">
        <v>45710</v>
      </c>
      <c r="N209" s="194"/>
      <c r="O209" s="188">
        <v>1</v>
      </c>
      <c r="P209" s="187" t="s">
        <v>65</v>
      </c>
      <c r="Q209" s="187" t="s">
        <v>1106</v>
      </c>
      <c r="R209" s="187" t="s">
        <v>1107</v>
      </c>
      <c r="S209" s="194" t="s">
        <v>63</v>
      </c>
      <c r="T209" s="187" t="s">
        <v>1367</v>
      </c>
    </row>
    <row r="210" spans="2:20">
      <c r="B210" s="187" t="s">
        <v>1368</v>
      </c>
      <c r="C210" s="187" t="s">
        <v>624</v>
      </c>
      <c r="D210" s="188">
        <v>-15</v>
      </c>
      <c r="E210" s="188">
        <v>-5</v>
      </c>
      <c r="F210" s="188">
        <v>0</v>
      </c>
      <c r="G210" s="188">
        <v>0</v>
      </c>
      <c r="H210" s="187" t="s">
        <v>1188</v>
      </c>
      <c r="I210" s="187" t="s">
        <v>1189</v>
      </c>
      <c r="J210" s="187" t="s">
        <v>1190</v>
      </c>
      <c r="K210" s="187" t="s">
        <v>1165</v>
      </c>
      <c r="L210" s="194" t="s">
        <v>64</v>
      </c>
      <c r="M210" s="195">
        <v>45705</v>
      </c>
      <c r="N210" s="194"/>
      <c r="O210" s="188">
        <v>1</v>
      </c>
      <c r="P210" s="187" t="s">
        <v>65</v>
      </c>
      <c r="Q210" s="187" t="s">
        <v>1106</v>
      </c>
      <c r="R210" s="187" t="s">
        <v>1107</v>
      </c>
      <c r="S210" s="194" t="s">
        <v>63</v>
      </c>
      <c r="T210" s="194"/>
    </row>
    <row r="211" spans="2:20">
      <c r="B211" s="187" t="s">
        <v>1369</v>
      </c>
      <c r="C211" s="187" t="s">
        <v>796</v>
      </c>
      <c r="D211" s="188">
        <v>140</v>
      </c>
      <c r="E211" s="188">
        <v>145</v>
      </c>
      <c r="F211" s="188">
        <v>0</v>
      </c>
      <c r="G211" s="188">
        <v>0</v>
      </c>
      <c r="H211" s="187" t="s">
        <v>51</v>
      </c>
      <c r="I211" s="187" t="s">
        <v>51</v>
      </c>
      <c r="J211" s="187" t="s">
        <v>222</v>
      </c>
      <c r="K211" s="187" t="s">
        <v>1146</v>
      </c>
      <c r="L211" s="194" t="s">
        <v>64</v>
      </c>
      <c r="M211" s="195">
        <v>45705</v>
      </c>
      <c r="N211" s="194"/>
      <c r="O211" s="188">
        <v>1</v>
      </c>
      <c r="P211" s="187" t="s">
        <v>65</v>
      </c>
      <c r="Q211" s="187" t="s">
        <v>1127</v>
      </c>
      <c r="R211" s="194"/>
      <c r="S211" s="194" t="s">
        <v>63</v>
      </c>
      <c r="T211" s="187" t="s">
        <v>1306</v>
      </c>
    </row>
    <row r="212" spans="2:20">
      <c r="B212" s="187" t="s">
        <v>539</v>
      </c>
      <c r="C212" s="187" t="s">
        <v>539</v>
      </c>
      <c r="D212" s="188">
        <v>100</v>
      </c>
      <c r="E212" s="188">
        <v>100</v>
      </c>
      <c r="F212" s="188">
        <v>0</v>
      </c>
      <c r="G212" s="188">
        <v>0</v>
      </c>
      <c r="H212" s="187" t="s">
        <v>1124</v>
      </c>
      <c r="I212" s="187" t="s">
        <v>41</v>
      </c>
      <c r="J212" s="187" t="s">
        <v>376</v>
      </c>
      <c r="K212" s="187" t="s">
        <v>1362</v>
      </c>
      <c r="L212" s="194" t="s">
        <v>64</v>
      </c>
      <c r="M212" s="195">
        <v>45214</v>
      </c>
      <c r="N212" s="194"/>
      <c r="O212" s="188">
        <v>1</v>
      </c>
      <c r="P212" s="187" t="s">
        <v>65</v>
      </c>
      <c r="Q212" s="187" t="s">
        <v>1127</v>
      </c>
      <c r="R212" s="194"/>
      <c r="S212" s="194" t="s">
        <v>63</v>
      </c>
      <c r="T212" s="187" t="s">
        <v>1370</v>
      </c>
    </row>
    <row r="213" spans="2:20">
      <c r="B213" s="187" t="s">
        <v>539</v>
      </c>
      <c r="C213" s="187" t="s">
        <v>539</v>
      </c>
      <c r="D213" s="188">
        <v>100</v>
      </c>
      <c r="E213" s="188">
        <v>100</v>
      </c>
      <c r="F213" s="188">
        <v>0</v>
      </c>
      <c r="G213" s="188">
        <v>0</v>
      </c>
      <c r="H213" s="187" t="s">
        <v>41</v>
      </c>
      <c r="I213" s="187" t="s">
        <v>51</v>
      </c>
      <c r="J213" s="187" t="s">
        <v>376</v>
      </c>
      <c r="K213" s="187" t="s">
        <v>1362</v>
      </c>
      <c r="L213" s="194" t="s">
        <v>64</v>
      </c>
      <c r="M213" s="195">
        <v>45214</v>
      </c>
      <c r="N213" s="194"/>
      <c r="O213" s="188">
        <v>1</v>
      </c>
      <c r="P213" s="187" t="s">
        <v>65</v>
      </c>
      <c r="Q213" s="187" t="s">
        <v>1127</v>
      </c>
      <c r="R213" s="194"/>
      <c r="S213" s="194" t="s">
        <v>63</v>
      </c>
      <c r="T213" s="187" t="s">
        <v>1371</v>
      </c>
    </row>
    <row r="214" spans="2:20">
      <c r="B214" s="187" t="s">
        <v>539</v>
      </c>
      <c r="C214" s="187" t="s">
        <v>539</v>
      </c>
      <c r="D214" s="188">
        <v>100</v>
      </c>
      <c r="E214" s="188">
        <v>100</v>
      </c>
      <c r="F214" s="188">
        <v>0</v>
      </c>
      <c r="G214" s="188">
        <v>0</v>
      </c>
      <c r="H214" s="187" t="s">
        <v>1133</v>
      </c>
      <c r="I214" s="187" t="s">
        <v>1124</v>
      </c>
      <c r="J214" s="187" t="s">
        <v>541</v>
      </c>
      <c r="K214" s="187" t="s">
        <v>1362</v>
      </c>
      <c r="L214" s="194" t="s">
        <v>64</v>
      </c>
      <c r="M214" s="195">
        <v>45214</v>
      </c>
      <c r="N214" s="194"/>
      <c r="O214" s="188">
        <v>1</v>
      </c>
      <c r="P214" s="187" t="s">
        <v>65</v>
      </c>
      <c r="Q214" s="187" t="s">
        <v>1127</v>
      </c>
      <c r="R214" s="194"/>
      <c r="S214" s="194" t="s">
        <v>63</v>
      </c>
      <c r="T214" s="187" t="s">
        <v>9</v>
      </c>
    </row>
    <row r="215" spans="2:20">
      <c r="B215" s="187" t="s">
        <v>539</v>
      </c>
      <c r="C215" s="187" t="s">
        <v>539</v>
      </c>
      <c r="D215" s="188">
        <v>100</v>
      </c>
      <c r="E215" s="188">
        <v>100</v>
      </c>
      <c r="F215" s="188">
        <v>0</v>
      </c>
      <c r="G215" s="188">
        <v>0</v>
      </c>
      <c r="H215" s="187" t="s">
        <v>1121</v>
      </c>
      <c r="I215" s="187" t="s">
        <v>41</v>
      </c>
      <c r="J215" s="187" t="s">
        <v>488</v>
      </c>
      <c r="K215" s="187" t="s">
        <v>1361</v>
      </c>
      <c r="L215" s="194" t="s">
        <v>64</v>
      </c>
      <c r="M215" s="195">
        <v>45214</v>
      </c>
      <c r="N215" s="194"/>
      <c r="O215" s="188">
        <v>1</v>
      </c>
      <c r="P215" s="187" t="s">
        <v>65</v>
      </c>
      <c r="Q215" s="187" t="s">
        <v>1127</v>
      </c>
      <c r="R215" s="194"/>
      <c r="S215" s="194" t="s">
        <v>63</v>
      </c>
      <c r="T215" s="187" t="s">
        <v>1372</v>
      </c>
    </row>
    <row r="216" spans="2:20">
      <c r="B216" s="187" t="s">
        <v>164</v>
      </c>
      <c r="C216" s="187" t="s">
        <v>157</v>
      </c>
      <c r="D216" s="188">
        <v>82</v>
      </c>
      <c r="E216" s="188">
        <v>102</v>
      </c>
      <c r="F216" s="188">
        <v>0</v>
      </c>
      <c r="G216" s="188">
        <v>0</v>
      </c>
      <c r="H216" s="187" t="s">
        <v>1133</v>
      </c>
      <c r="I216" s="187" t="s">
        <v>1124</v>
      </c>
      <c r="J216" s="187" t="s">
        <v>156</v>
      </c>
      <c r="K216" s="187" t="s">
        <v>1237</v>
      </c>
      <c r="L216" s="194" t="s">
        <v>64</v>
      </c>
      <c r="M216" s="195">
        <v>45719</v>
      </c>
      <c r="N216" s="194"/>
      <c r="O216" s="188">
        <v>1</v>
      </c>
      <c r="P216" s="187" t="s">
        <v>65</v>
      </c>
      <c r="Q216" s="187" t="s">
        <v>1127</v>
      </c>
      <c r="R216" s="194"/>
      <c r="S216" s="194" t="s">
        <v>63</v>
      </c>
      <c r="T216" s="194"/>
    </row>
    <row r="217" spans="2:20">
      <c r="B217" s="187" t="s">
        <v>1373</v>
      </c>
      <c r="C217" s="187" t="s">
        <v>1022</v>
      </c>
      <c r="D217" s="188">
        <v>387</v>
      </c>
      <c r="E217" s="188">
        <v>407</v>
      </c>
      <c r="F217" s="188">
        <v>0</v>
      </c>
      <c r="G217" s="188">
        <v>0</v>
      </c>
      <c r="H217" s="187" t="s">
        <v>1121</v>
      </c>
      <c r="I217" s="187" t="s">
        <v>1112</v>
      </c>
      <c r="J217" s="187" t="s">
        <v>1227</v>
      </c>
      <c r="K217" s="187" t="s">
        <v>1346</v>
      </c>
      <c r="L217" s="194" t="s">
        <v>64</v>
      </c>
      <c r="M217" s="195">
        <v>45712</v>
      </c>
      <c r="N217" s="194"/>
      <c r="O217" s="188">
        <v>2</v>
      </c>
      <c r="P217" s="187" t="s">
        <v>65</v>
      </c>
      <c r="Q217" s="187" t="s">
        <v>1127</v>
      </c>
      <c r="R217" s="194"/>
      <c r="S217" s="194" t="s">
        <v>63</v>
      </c>
      <c r="T217" s="187" t="s">
        <v>1374</v>
      </c>
    </row>
    <row r="218" spans="2:20">
      <c r="B218" s="187" t="s">
        <v>1375</v>
      </c>
      <c r="C218" s="187" t="s">
        <v>592</v>
      </c>
      <c r="D218" s="188">
        <v>-17</v>
      </c>
      <c r="E218" s="188">
        <v>-12</v>
      </c>
      <c r="F218" s="188">
        <v>0</v>
      </c>
      <c r="G218" s="188">
        <v>0</v>
      </c>
      <c r="H218" s="187" t="s">
        <v>1133</v>
      </c>
      <c r="I218" s="187" t="s">
        <v>1124</v>
      </c>
      <c r="J218" s="187" t="s">
        <v>590</v>
      </c>
      <c r="K218" s="187" t="s">
        <v>1115</v>
      </c>
      <c r="L218" s="194" t="s">
        <v>64</v>
      </c>
      <c r="M218" s="195">
        <v>45705</v>
      </c>
      <c r="N218" s="194"/>
      <c r="O218" s="188">
        <v>1</v>
      </c>
      <c r="P218" s="187" t="s">
        <v>65</v>
      </c>
      <c r="Q218" s="187" t="s">
        <v>1106</v>
      </c>
      <c r="R218" s="187" t="s">
        <v>1107</v>
      </c>
      <c r="S218" s="194" t="s">
        <v>63</v>
      </c>
      <c r="T218" s="194"/>
    </row>
    <row r="219" spans="2:20">
      <c r="B219" s="187" t="s">
        <v>1376</v>
      </c>
      <c r="C219" s="187" t="s">
        <v>624</v>
      </c>
      <c r="D219" s="188">
        <v>-50</v>
      </c>
      <c r="E219" s="188">
        <v>-40</v>
      </c>
      <c r="F219" s="188">
        <v>0</v>
      </c>
      <c r="G219" s="188">
        <v>0</v>
      </c>
      <c r="H219" s="187" t="s">
        <v>1188</v>
      </c>
      <c r="I219" s="187" t="s">
        <v>1189</v>
      </c>
      <c r="J219" s="187" t="s">
        <v>1190</v>
      </c>
      <c r="K219" s="187" t="s">
        <v>1165</v>
      </c>
      <c r="L219" s="194" t="s">
        <v>64</v>
      </c>
      <c r="M219" s="195">
        <v>45705</v>
      </c>
      <c r="N219" s="194"/>
      <c r="O219" s="188">
        <v>1</v>
      </c>
      <c r="P219" s="187" t="s">
        <v>65</v>
      </c>
      <c r="Q219" s="187" t="s">
        <v>1106</v>
      </c>
      <c r="R219" s="187" t="s">
        <v>1107</v>
      </c>
      <c r="S219" s="194" t="s">
        <v>63</v>
      </c>
      <c r="T219" s="194"/>
    </row>
    <row r="220" spans="2:20">
      <c r="B220" s="187" t="s">
        <v>1377</v>
      </c>
      <c r="C220" s="187" t="s">
        <v>896</v>
      </c>
      <c r="D220" s="188">
        <v>43</v>
      </c>
      <c r="E220" s="188">
        <v>33</v>
      </c>
      <c r="F220" s="188">
        <v>0</v>
      </c>
      <c r="G220" s="188">
        <v>0</v>
      </c>
      <c r="H220" s="187" t="s">
        <v>1111</v>
      </c>
      <c r="I220" s="187" t="s">
        <v>1124</v>
      </c>
      <c r="J220" s="187" t="s">
        <v>1178</v>
      </c>
      <c r="K220" s="187" t="s">
        <v>1115</v>
      </c>
      <c r="L220" s="194" t="s">
        <v>64</v>
      </c>
      <c r="M220" s="195">
        <v>45705</v>
      </c>
      <c r="N220" s="194"/>
      <c r="O220" s="188">
        <v>1</v>
      </c>
      <c r="P220" s="187" t="s">
        <v>65</v>
      </c>
      <c r="Q220" s="187" t="s">
        <v>1106</v>
      </c>
      <c r="R220" s="187" t="s">
        <v>1107</v>
      </c>
      <c r="S220" s="194" t="s">
        <v>63</v>
      </c>
      <c r="T220" s="194"/>
    </row>
    <row r="221" spans="2:20">
      <c r="B221" s="187" t="s">
        <v>1378</v>
      </c>
      <c r="C221" s="187" t="s">
        <v>984</v>
      </c>
      <c r="D221" s="188">
        <v>200</v>
      </c>
      <c r="E221" s="188">
        <v>210</v>
      </c>
      <c r="F221" s="188">
        <v>30</v>
      </c>
      <c r="G221" s="188">
        <v>0</v>
      </c>
      <c r="H221" s="187" t="s">
        <v>1162</v>
      </c>
      <c r="I221" s="187" t="s">
        <v>1152</v>
      </c>
      <c r="J221" s="187" t="s">
        <v>1204</v>
      </c>
      <c r="K221" s="187" t="s">
        <v>1115</v>
      </c>
      <c r="L221" s="194" t="s">
        <v>64</v>
      </c>
      <c r="M221" s="195">
        <v>45726</v>
      </c>
      <c r="N221" s="194"/>
      <c r="O221" s="188">
        <v>1</v>
      </c>
      <c r="P221" s="187" t="s">
        <v>65</v>
      </c>
      <c r="Q221" s="187" t="s">
        <v>1106</v>
      </c>
      <c r="R221" s="187" t="s">
        <v>1139</v>
      </c>
      <c r="S221" s="194" t="s">
        <v>63</v>
      </c>
      <c r="T221" s="187" t="s">
        <v>1205</v>
      </c>
    </row>
    <row r="222" spans="2:20">
      <c r="B222" s="187" t="s">
        <v>1378</v>
      </c>
      <c r="C222" s="187" t="s">
        <v>984</v>
      </c>
      <c r="D222" s="188">
        <v>230</v>
      </c>
      <c r="E222" s="188">
        <v>240</v>
      </c>
      <c r="F222" s="188">
        <v>30</v>
      </c>
      <c r="G222" s="188">
        <v>0</v>
      </c>
      <c r="H222" s="187" t="s">
        <v>1162</v>
      </c>
      <c r="I222" s="187" t="s">
        <v>1152</v>
      </c>
      <c r="J222" s="187" t="s">
        <v>1204</v>
      </c>
      <c r="K222" s="187" t="s">
        <v>1115</v>
      </c>
      <c r="L222" s="194" t="s">
        <v>64</v>
      </c>
      <c r="M222" s="195">
        <v>45712</v>
      </c>
      <c r="N222" s="195">
        <v>45725</v>
      </c>
      <c r="O222" s="188">
        <v>1</v>
      </c>
      <c r="P222" s="187" t="s">
        <v>65</v>
      </c>
      <c r="Q222" s="187" t="s">
        <v>1106</v>
      </c>
      <c r="R222" s="187" t="s">
        <v>1139</v>
      </c>
      <c r="S222" s="194" t="s">
        <v>63</v>
      </c>
      <c r="T222" s="187" t="s">
        <v>1205</v>
      </c>
    </row>
    <row r="223" spans="2:20">
      <c r="B223" s="187" t="s">
        <v>1378</v>
      </c>
      <c r="C223" s="187" t="s">
        <v>994</v>
      </c>
      <c r="D223" s="188">
        <v>200</v>
      </c>
      <c r="E223" s="188">
        <v>210</v>
      </c>
      <c r="F223" s="188">
        <v>30</v>
      </c>
      <c r="G223" s="188">
        <v>0</v>
      </c>
      <c r="H223" s="187" t="s">
        <v>1162</v>
      </c>
      <c r="I223" s="187" t="s">
        <v>1152</v>
      </c>
      <c r="J223" s="187" t="s">
        <v>1204</v>
      </c>
      <c r="K223" s="187" t="s">
        <v>1115</v>
      </c>
      <c r="L223" s="194" t="s">
        <v>64</v>
      </c>
      <c r="M223" s="195">
        <v>45726</v>
      </c>
      <c r="N223" s="194"/>
      <c r="O223" s="188">
        <v>1</v>
      </c>
      <c r="P223" s="187" t="s">
        <v>65</v>
      </c>
      <c r="Q223" s="187" t="s">
        <v>1106</v>
      </c>
      <c r="R223" s="187" t="s">
        <v>1139</v>
      </c>
      <c r="S223" s="194" t="s">
        <v>63</v>
      </c>
      <c r="T223" s="187" t="s">
        <v>1205</v>
      </c>
    </row>
    <row r="224" spans="2:20">
      <c r="B224" s="187" t="s">
        <v>1378</v>
      </c>
      <c r="C224" s="187" t="s">
        <v>994</v>
      </c>
      <c r="D224" s="188">
        <v>230</v>
      </c>
      <c r="E224" s="188">
        <v>240</v>
      </c>
      <c r="F224" s="188">
        <v>30</v>
      </c>
      <c r="G224" s="188">
        <v>0</v>
      </c>
      <c r="H224" s="187" t="s">
        <v>1162</v>
      </c>
      <c r="I224" s="187" t="s">
        <v>1152</v>
      </c>
      <c r="J224" s="187" t="s">
        <v>1204</v>
      </c>
      <c r="K224" s="187" t="s">
        <v>1115</v>
      </c>
      <c r="L224" s="194" t="s">
        <v>64</v>
      </c>
      <c r="M224" s="195">
        <v>45712</v>
      </c>
      <c r="N224" s="195">
        <v>45725</v>
      </c>
      <c r="O224" s="188">
        <v>1</v>
      </c>
      <c r="P224" s="187" t="s">
        <v>65</v>
      </c>
      <c r="Q224" s="187" t="s">
        <v>1106</v>
      </c>
      <c r="R224" s="187" t="s">
        <v>1139</v>
      </c>
      <c r="S224" s="194" t="s">
        <v>63</v>
      </c>
      <c r="T224" s="187" t="s">
        <v>1205</v>
      </c>
    </row>
    <row r="225" spans="2:20">
      <c r="B225" s="187" t="s">
        <v>525</v>
      </c>
      <c r="C225" s="187" t="s">
        <v>517</v>
      </c>
      <c r="D225" s="188">
        <v>152</v>
      </c>
      <c r="E225" s="188">
        <v>172</v>
      </c>
      <c r="F225" s="188">
        <v>0</v>
      </c>
      <c r="G225" s="188">
        <v>0</v>
      </c>
      <c r="H225" s="187" t="s">
        <v>1379</v>
      </c>
      <c r="I225" s="187" t="s">
        <v>1380</v>
      </c>
      <c r="J225" s="187" t="s">
        <v>1381</v>
      </c>
      <c r="K225" s="187" t="s">
        <v>1382</v>
      </c>
      <c r="L225" s="194" t="s">
        <v>64</v>
      </c>
      <c r="M225" s="195">
        <v>45504</v>
      </c>
      <c r="N225" s="194"/>
      <c r="O225" s="188">
        <v>1</v>
      </c>
      <c r="P225" s="187" t="s">
        <v>65</v>
      </c>
      <c r="Q225" s="187" t="s">
        <v>1127</v>
      </c>
      <c r="R225" s="194"/>
      <c r="S225" s="194" t="s">
        <v>63</v>
      </c>
      <c r="T225" s="187" t="s">
        <v>1383</v>
      </c>
    </row>
    <row r="226" spans="2:20">
      <c r="B226" s="187" t="s">
        <v>1384</v>
      </c>
      <c r="C226" s="187" t="s">
        <v>1022</v>
      </c>
      <c r="D226" s="188">
        <v>135</v>
      </c>
      <c r="E226" s="188">
        <v>155</v>
      </c>
      <c r="F226" s="188">
        <v>40</v>
      </c>
      <c r="G226" s="188">
        <v>0</v>
      </c>
      <c r="H226" s="187" t="s">
        <v>1121</v>
      </c>
      <c r="I226" s="187" t="s">
        <v>1112</v>
      </c>
      <c r="J226" s="187" t="s">
        <v>1227</v>
      </c>
      <c r="K226" s="187" t="s">
        <v>1328</v>
      </c>
      <c r="L226" s="194" t="s">
        <v>64</v>
      </c>
      <c r="M226" s="195">
        <v>45712</v>
      </c>
      <c r="N226" s="194"/>
      <c r="O226" s="188">
        <v>1</v>
      </c>
      <c r="P226" s="187" t="s">
        <v>65</v>
      </c>
      <c r="Q226" s="187" t="s">
        <v>1106</v>
      </c>
      <c r="R226" s="187" t="s">
        <v>1139</v>
      </c>
      <c r="S226" s="194" t="s">
        <v>63</v>
      </c>
      <c r="T226" s="187" t="s">
        <v>1205</v>
      </c>
    </row>
    <row r="227" spans="2:20">
      <c r="B227" s="187" t="s">
        <v>1385</v>
      </c>
      <c r="C227" s="187" t="s">
        <v>733</v>
      </c>
      <c r="D227" s="188">
        <v>7</v>
      </c>
      <c r="E227" s="188">
        <v>12</v>
      </c>
      <c r="F227" s="188">
        <v>90</v>
      </c>
      <c r="G227" s="188">
        <v>0</v>
      </c>
      <c r="H227" s="187" t="s">
        <v>1102</v>
      </c>
      <c r="I227" s="187" t="s">
        <v>1103</v>
      </c>
      <c r="J227" s="187" t="s">
        <v>1104</v>
      </c>
      <c r="K227" s="187" t="s">
        <v>1105</v>
      </c>
      <c r="L227" s="194" t="s">
        <v>64</v>
      </c>
      <c r="M227" s="195">
        <v>45705</v>
      </c>
      <c r="N227" s="194"/>
      <c r="O227" s="188">
        <v>1</v>
      </c>
      <c r="P227" s="187" t="s">
        <v>65</v>
      </c>
      <c r="Q227" s="187" t="s">
        <v>1106</v>
      </c>
      <c r="R227" s="187" t="s">
        <v>1107</v>
      </c>
      <c r="S227" s="194" t="s">
        <v>63</v>
      </c>
      <c r="T227" s="187" t="s">
        <v>1108</v>
      </c>
    </row>
    <row r="228" spans="2:20">
      <c r="B228" s="187" t="s">
        <v>517</v>
      </c>
      <c r="C228" s="187" t="s">
        <v>517</v>
      </c>
      <c r="D228" s="188">
        <v>110</v>
      </c>
      <c r="E228" s="188">
        <v>140</v>
      </c>
      <c r="F228" s="188">
        <v>0</v>
      </c>
      <c r="G228" s="188">
        <v>0</v>
      </c>
      <c r="H228" s="187" t="s">
        <v>1379</v>
      </c>
      <c r="I228" s="187" t="s">
        <v>1380</v>
      </c>
      <c r="J228" s="187" t="s">
        <v>1381</v>
      </c>
      <c r="K228" s="187" t="s">
        <v>1382</v>
      </c>
      <c r="L228" s="194" t="s">
        <v>64</v>
      </c>
      <c r="M228" s="195">
        <v>45504</v>
      </c>
      <c r="N228" s="194"/>
      <c r="O228" s="188">
        <v>1</v>
      </c>
      <c r="P228" s="187" t="s">
        <v>65</v>
      </c>
      <c r="Q228" s="187" t="s">
        <v>1127</v>
      </c>
      <c r="R228" s="194"/>
      <c r="S228" s="194" t="s">
        <v>63</v>
      </c>
      <c r="T228" s="187" t="s">
        <v>1386</v>
      </c>
    </row>
    <row r="229" spans="2:20">
      <c r="B229" s="187" t="s">
        <v>1022</v>
      </c>
      <c r="C229" s="187" t="s">
        <v>1022</v>
      </c>
      <c r="D229" s="188">
        <v>16</v>
      </c>
      <c r="E229" s="188">
        <v>36</v>
      </c>
      <c r="F229" s="188">
        <v>40</v>
      </c>
      <c r="G229" s="188">
        <v>0</v>
      </c>
      <c r="H229" s="187" t="s">
        <v>1121</v>
      </c>
      <c r="I229" s="187" t="s">
        <v>1112</v>
      </c>
      <c r="J229" s="187" t="s">
        <v>1227</v>
      </c>
      <c r="K229" s="187" t="s">
        <v>1132</v>
      </c>
      <c r="L229" s="194" t="s">
        <v>64</v>
      </c>
      <c r="M229" s="195">
        <v>45712</v>
      </c>
      <c r="N229" s="194"/>
      <c r="O229" s="188">
        <v>1</v>
      </c>
      <c r="P229" s="187" t="s">
        <v>65</v>
      </c>
      <c r="Q229" s="187" t="s">
        <v>1106</v>
      </c>
      <c r="R229" s="187" t="s">
        <v>1139</v>
      </c>
      <c r="S229" s="194" t="s">
        <v>63</v>
      </c>
      <c r="T229" s="187" t="s">
        <v>1205</v>
      </c>
    </row>
    <row r="230" spans="2:20">
      <c r="B230" s="187" t="s">
        <v>1387</v>
      </c>
      <c r="C230" s="187" t="s">
        <v>624</v>
      </c>
      <c r="D230" s="188">
        <v>-70</v>
      </c>
      <c r="E230" s="188">
        <v>-60</v>
      </c>
      <c r="F230" s="188">
        <v>0</v>
      </c>
      <c r="G230" s="188">
        <v>0</v>
      </c>
      <c r="H230" s="187" t="s">
        <v>1188</v>
      </c>
      <c r="I230" s="187" t="s">
        <v>1189</v>
      </c>
      <c r="J230" s="187" t="s">
        <v>1190</v>
      </c>
      <c r="K230" s="187" t="s">
        <v>1165</v>
      </c>
      <c r="L230" s="194" t="s">
        <v>64</v>
      </c>
      <c r="M230" s="195">
        <v>45705</v>
      </c>
      <c r="N230" s="194"/>
      <c r="O230" s="188">
        <v>1</v>
      </c>
      <c r="P230" s="187" t="s">
        <v>65</v>
      </c>
      <c r="Q230" s="187" t="s">
        <v>1106</v>
      </c>
      <c r="R230" s="187" t="s">
        <v>1107</v>
      </c>
      <c r="S230" s="194" t="s">
        <v>63</v>
      </c>
      <c r="T230" s="194"/>
    </row>
    <row r="231" spans="2:20">
      <c r="B231" s="187" t="s">
        <v>1388</v>
      </c>
      <c r="C231" s="187" t="s">
        <v>868</v>
      </c>
      <c r="D231" s="188">
        <v>303</v>
      </c>
      <c r="E231" s="188">
        <v>313</v>
      </c>
      <c r="F231" s="188">
        <v>0</v>
      </c>
      <c r="G231" s="188">
        <v>0</v>
      </c>
      <c r="H231" s="187" t="s">
        <v>1124</v>
      </c>
      <c r="I231" s="187" t="s">
        <v>1112</v>
      </c>
      <c r="J231" s="187" t="s">
        <v>1125</v>
      </c>
      <c r="K231" s="187" t="s">
        <v>1126</v>
      </c>
      <c r="L231" s="194" t="s">
        <v>64</v>
      </c>
      <c r="M231" s="195">
        <v>45705</v>
      </c>
      <c r="N231" s="194"/>
      <c r="O231" s="188">
        <v>1</v>
      </c>
      <c r="P231" s="187" t="s">
        <v>65</v>
      </c>
      <c r="Q231" s="187" t="s">
        <v>1127</v>
      </c>
      <c r="R231" s="194"/>
      <c r="S231" s="194" t="s">
        <v>63</v>
      </c>
      <c r="T231" s="187" t="s">
        <v>1389</v>
      </c>
    </row>
    <row r="232" spans="2:20">
      <c r="B232" s="187" t="s">
        <v>1390</v>
      </c>
      <c r="C232" s="187" t="s">
        <v>1390</v>
      </c>
      <c r="D232" s="188">
        <v>-55</v>
      </c>
      <c r="E232" s="188">
        <v>-50</v>
      </c>
      <c r="F232" s="188">
        <v>0</v>
      </c>
      <c r="G232" s="188">
        <v>0</v>
      </c>
      <c r="H232" s="187" t="s">
        <v>51</v>
      </c>
      <c r="I232" s="187" t="s">
        <v>51</v>
      </c>
      <c r="J232" s="187" t="s">
        <v>222</v>
      </c>
      <c r="K232" s="187" t="s">
        <v>1120</v>
      </c>
      <c r="L232" s="194" t="s">
        <v>64</v>
      </c>
      <c r="M232" s="195">
        <v>45705</v>
      </c>
      <c r="N232" s="194"/>
      <c r="O232" s="188">
        <v>1</v>
      </c>
      <c r="P232" s="187" t="s">
        <v>65</v>
      </c>
      <c r="Q232" s="187" t="s">
        <v>1106</v>
      </c>
      <c r="R232" s="187" t="s">
        <v>1107</v>
      </c>
      <c r="S232" s="194" t="s">
        <v>63</v>
      </c>
      <c r="T232" s="187" t="s">
        <v>1306</v>
      </c>
    </row>
    <row r="233" spans="2:20">
      <c r="B233" s="187" t="s">
        <v>796</v>
      </c>
      <c r="C233" s="187" t="s">
        <v>796</v>
      </c>
      <c r="D233" s="188">
        <v>-55</v>
      </c>
      <c r="E233" s="188">
        <v>-50</v>
      </c>
      <c r="F233" s="188">
        <v>0</v>
      </c>
      <c r="G233" s="188">
        <v>0</v>
      </c>
      <c r="H233" s="187" t="s">
        <v>51</v>
      </c>
      <c r="I233" s="187" t="s">
        <v>51</v>
      </c>
      <c r="J233" s="187" t="s">
        <v>222</v>
      </c>
      <c r="K233" s="187" t="s">
        <v>1120</v>
      </c>
      <c r="L233" s="194" t="s">
        <v>64</v>
      </c>
      <c r="M233" s="195">
        <v>45705</v>
      </c>
      <c r="N233" s="194"/>
      <c r="O233" s="188">
        <v>1</v>
      </c>
      <c r="P233" s="187" t="s">
        <v>65</v>
      </c>
      <c r="Q233" s="187" t="s">
        <v>1106</v>
      </c>
      <c r="R233" s="187" t="s">
        <v>1107</v>
      </c>
      <c r="S233" s="194" t="s">
        <v>63</v>
      </c>
      <c r="T233" s="187" t="s">
        <v>1306</v>
      </c>
    </row>
    <row r="234" spans="2:20">
      <c r="B234" s="187" t="s">
        <v>914</v>
      </c>
      <c r="C234" s="187" t="s">
        <v>914</v>
      </c>
      <c r="D234" s="188">
        <v>90</v>
      </c>
      <c r="E234" s="188">
        <v>95</v>
      </c>
      <c r="F234" s="188">
        <v>0</v>
      </c>
      <c r="G234" s="188">
        <v>0</v>
      </c>
      <c r="H234" s="187" t="s">
        <v>1111</v>
      </c>
      <c r="I234" s="187" t="s">
        <v>1112</v>
      </c>
      <c r="J234" s="187" t="s">
        <v>1113</v>
      </c>
      <c r="K234" s="187" t="s">
        <v>1114</v>
      </c>
      <c r="L234" s="194" t="s">
        <v>64</v>
      </c>
      <c r="M234" s="195">
        <v>45705</v>
      </c>
      <c r="N234" s="194"/>
      <c r="O234" s="188">
        <v>1</v>
      </c>
      <c r="P234" s="187" t="s">
        <v>65</v>
      </c>
      <c r="Q234" s="187" t="s">
        <v>1106</v>
      </c>
      <c r="R234" s="187" t="s">
        <v>1107</v>
      </c>
      <c r="S234" s="194" t="s">
        <v>63</v>
      </c>
      <c r="T234" s="194"/>
    </row>
    <row r="235" spans="2:20">
      <c r="B235" s="187" t="s">
        <v>914</v>
      </c>
      <c r="C235" s="187" t="s">
        <v>912</v>
      </c>
      <c r="D235" s="188">
        <v>90</v>
      </c>
      <c r="E235" s="188">
        <v>95</v>
      </c>
      <c r="F235" s="188">
        <v>0</v>
      </c>
      <c r="G235" s="188">
        <v>0</v>
      </c>
      <c r="H235" s="187" t="s">
        <v>1111</v>
      </c>
      <c r="I235" s="187" t="s">
        <v>1112</v>
      </c>
      <c r="J235" s="187" t="s">
        <v>1113</v>
      </c>
      <c r="K235" s="187" t="s">
        <v>1115</v>
      </c>
      <c r="L235" s="194" t="s">
        <v>64</v>
      </c>
      <c r="M235" s="195">
        <v>45705</v>
      </c>
      <c r="N235" s="194"/>
      <c r="O235" s="188">
        <v>1</v>
      </c>
      <c r="P235" s="187" t="s">
        <v>65</v>
      </c>
      <c r="Q235" s="187" t="s">
        <v>1106</v>
      </c>
      <c r="R235" s="187" t="s">
        <v>1107</v>
      </c>
      <c r="S235" s="194" t="s">
        <v>63</v>
      </c>
      <c r="T235" s="194"/>
    </row>
    <row r="236" spans="2:20">
      <c r="B236" s="187" t="s">
        <v>956</v>
      </c>
      <c r="C236" s="187" t="s">
        <v>950</v>
      </c>
      <c r="D236" s="188">
        <v>144</v>
      </c>
      <c r="E236" s="188">
        <v>154</v>
      </c>
      <c r="F236" s="188">
        <v>40</v>
      </c>
      <c r="G236" s="188">
        <v>0</v>
      </c>
      <c r="H236" s="187" t="s">
        <v>1133</v>
      </c>
      <c r="I236" s="187" t="s">
        <v>1133</v>
      </c>
      <c r="J236" s="187" t="s">
        <v>1214</v>
      </c>
      <c r="K236" s="187" t="s">
        <v>1247</v>
      </c>
      <c r="L236" s="194" t="s">
        <v>64</v>
      </c>
      <c r="M236" s="195">
        <v>45726</v>
      </c>
      <c r="N236" s="194"/>
      <c r="O236" s="188">
        <v>1</v>
      </c>
      <c r="P236" s="187" t="s">
        <v>65</v>
      </c>
      <c r="Q236" s="187" t="s">
        <v>1106</v>
      </c>
      <c r="R236" s="187" t="s">
        <v>1139</v>
      </c>
      <c r="S236" s="194" t="s">
        <v>63</v>
      </c>
      <c r="T236" s="187" t="s">
        <v>1205</v>
      </c>
    </row>
    <row r="237" spans="2:20">
      <c r="B237" s="187" t="s">
        <v>956</v>
      </c>
      <c r="C237" s="187" t="s">
        <v>950</v>
      </c>
      <c r="D237" s="188">
        <v>179</v>
      </c>
      <c r="E237" s="188">
        <v>189</v>
      </c>
      <c r="F237" s="188">
        <v>40</v>
      </c>
      <c r="G237" s="188">
        <v>0</v>
      </c>
      <c r="H237" s="187" t="s">
        <v>1133</v>
      </c>
      <c r="I237" s="187" t="s">
        <v>1133</v>
      </c>
      <c r="J237" s="187" t="s">
        <v>1214</v>
      </c>
      <c r="K237" s="187" t="s">
        <v>1247</v>
      </c>
      <c r="L237" s="194" t="s">
        <v>64</v>
      </c>
      <c r="M237" s="195">
        <v>45712</v>
      </c>
      <c r="N237" s="195">
        <v>45725</v>
      </c>
      <c r="O237" s="188">
        <v>1</v>
      </c>
      <c r="P237" s="187" t="s">
        <v>65</v>
      </c>
      <c r="Q237" s="187" t="s">
        <v>1106</v>
      </c>
      <c r="R237" s="187" t="s">
        <v>1139</v>
      </c>
      <c r="S237" s="194" t="s">
        <v>63</v>
      </c>
      <c r="T237" s="187" t="s">
        <v>1205</v>
      </c>
    </row>
    <row r="238" spans="2:20">
      <c r="B238" s="187" t="s">
        <v>1391</v>
      </c>
      <c r="C238" s="187" t="s">
        <v>592</v>
      </c>
      <c r="D238" s="188">
        <v>22</v>
      </c>
      <c r="E238" s="188">
        <v>27</v>
      </c>
      <c r="F238" s="188">
        <v>0</v>
      </c>
      <c r="G238" s="188">
        <v>0</v>
      </c>
      <c r="H238" s="187" t="s">
        <v>1133</v>
      </c>
      <c r="I238" s="187" t="s">
        <v>1124</v>
      </c>
      <c r="J238" s="187" t="s">
        <v>590</v>
      </c>
      <c r="K238" s="187" t="s">
        <v>1115</v>
      </c>
      <c r="L238" s="194" t="s">
        <v>64</v>
      </c>
      <c r="M238" s="195">
        <v>45705</v>
      </c>
      <c r="N238" s="194"/>
      <c r="O238" s="188">
        <v>1</v>
      </c>
      <c r="P238" s="187" t="s">
        <v>65</v>
      </c>
      <c r="Q238" s="187" t="s">
        <v>1106</v>
      </c>
      <c r="R238" s="187" t="s">
        <v>1107</v>
      </c>
      <c r="S238" s="194" t="s">
        <v>63</v>
      </c>
      <c r="T238" s="194"/>
    </row>
    <row r="239" spans="2:20">
      <c r="B239" s="187" t="s">
        <v>1392</v>
      </c>
      <c r="C239" s="187" t="s">
        <v>1017</v>
      </c>
      <c r="D239" s="188">
        <v>90</v>
      </c>
      <c r="E239" s="188">
        <v>100</v>
      </c>
      <c r="F239" s="188">
        <v>40</v>
      </c>
      <c r="G239" s="188">
        <v>0</v>
      </c>
      <c r="H239" s="187" t="s">
        <v>1124</v>
      </c>
      <c r="I239" s="187" t="s">
        <v>41</v>
      </c>
      <c r="J239" s="187" t="s">
        <v>1137</v>
      </c>
      <c r="K239" s="187" t="s">
        <v>1142</v>
      </c>
      <c r="L239" s="194" t="s">
        <v>64</v>
      </c>
      <c r="M239" s="195">
        <v>45727</v>
      </c>
      <c r="N239" s="194"/>
      <c r="O239" s="188">
        <v>1</v>
      </c>
      <c r="P239" s="187" t="s">
        <v>65</v>
      </c>
      <c r="Q239" s="187" t="s">
        <v>1106</v>
      </c>
      <c r="R239" s="187" t="s">
        <v>1139</v>
      </c>
      <c r="S239" s="194" t="s">
        <v>63</v>
      </c>
      <c r="T239" s="187" t="s">
        <v>1205</v>
      </c>
    </row>
    <row r="240" spans="2:20">
      <c r="B240" s="187" t="s">
        <v>1392</v>
      </c>
      <c r="C240" s="187" t="s">
        <v>1017</v>
      </c>
      <c r="D240" s="188">
        <v>125</v>
      </c>
      <c r="E240" s="188">
        <v>135</v>
      </c>
      <c r="F240" s="188">
        <v>40</v>
      </c>
      <c r="G240" s="188">
        <v>0</v>
      </c>
      <c r="H240" s="187" t="s">
        <v>1124</v>
      </c>
      <c r="I240" s="187" t="s">
        <v>41</v>
      </c>
      <c r="J240" s="187" t="s">
        <v>1137</v>
      </c>
      <c r="K240" s="187" t="s">
        <v>1142</v>
      </c>
      <c r="L240" s="194" t="s">
        <v>64</v>
      </c>
      <c r="M240" s="195">
        <v>45677</v>
      </c>
      <c r="N240" s="195">
        <v>45725</v>
      </c>
      <c r="O240" s="188">
        <v>1</v>
      </c>
      <c r="P240" s="187" t="s">
        <v>65</v>
      </c>
      <c r="Q240" s="187" t="s">
        <v>1106</v>
      </c>
      <c r="R240" s="187" t="s">
        <v>1139</v>
      </c>
      <c r="S240" s="194" t="s">
        <v>63</v>
      </c>
      <c r="T240" s="187" t="s">
        <v>1205</v>
      </c>
    </row>
    <row r="241" spans="2:20">
      <c r="B241" s="187" t="s">
        <v>1392</v>
      </c>
      <c r="C241" s="187" t="s">
        <v>1017</v>
      </c>
      <c r="D241" s="188">
        <v>110</v>
      </c>
      <c r="E241" s="188">
        <v>120</v>
      </c>
      <c r="F241" s="188">
        <v>40</v>
      </c>
      <c r="G241" s="188">
        <v>0</v>
      </c>
      <c r="H241" s="187" t="s">
        <v>1124</v>
      </c>
      <c r="I241" s="187" t="s">
        <v>41</v>
      </c>
      <c r="J241" s="187" t="s">
        <v>1137</v>
      </c>
      <c r="K241" s="187" t="s">
        <v>1142</v>
      </c>
      <c r="L241" s="194" t="s">
        <v>64</v>
      </c>
      <c r="M241" s="195">
        <v>45726</v>
      </c>
      <c r="N241" s="195">
        <v>45726</v>
      </c>
      <c r="O241" s="188">
        <v>1</v>
      </c>
      <c r="P241" s="187" t="s">
        <v>65</v>
      </c>
      <c r="Q241" s="187" t="s">
        <v>1106</v>
      </c>
      <c r="R241" s="187" t="s">
        <v>1139</v>
      </c>
      <c r="S241" s="194" t="s">
        <v>63</v>
      </c>
      <c r="T241" s="187" t="s">
        <v>1205</v>
      </c>
    </row>
    <row r="242" spans="2:20">
      <c r="B242" s="187" t="s">
        <v>891</v>
      </c>
      <c r="C242" s="187" t="s">
        <v>889</v>
      </c>
      <c r="D242" s="188">
        <v>42</v>
      </c>
      <c r="E242" s="188">
        <v>47</v>
      </c>
      <c r="F242" s="188">
        <v>0</v>
      </c>
      <c r="G242" s="188">
        <v>0</v>
      </c>
      <c r="H242" s="187" t="s">
        <v>1124</v>
      </c>
      <c r="I242" s="187" t="s">
        <v>41</v>
      </c>
      <c r="J242" s="187" t="s">
        <v>1271</v>
      </c>
      <c r="K242" s="187" t="s">
        <v>1120</v>
      </c>
      <c r="L242" s="194" t="s">
        <v>64</v>
      </c>
      <c r="M242" s="195">
        <v>45705</v>
      </c>
      <c r="N242" s="194"/>
      <c r="O242" s="188">
        <v>1</v>
      </c>
      <c r="P242" s="187" t="s">
        <v>65</v>
      </c>
      <c r="Q242" s="187" t="s">
        <v>1106</v>
      </c>
      <c r="R242" s="187" t="s">
        <v>1107</v>
      </c>
      <c r="S242" s="194" t="s">
        <v>63</v>
      </c>
      <c r="T242" s="194"/>
    </row>
    <row r="243" spans="2:20">
      <c r="B243" s="187" t="s">
        <v>1393</v>
      </c>
      <c r="C243" s="187" t="s">
        <v>624</v>
      </c>
      <c r="D243" s="188">
        <v>-5</v>
      </c>
      <c r="E243" s="188">
        <v>5</v>
      </c>
      <c r="F243" s="188">
        <v>0</v>
      </c>
      <c r="G243" s="188">
        <v>0</v>
      </c>
      <c r="H243" s="187" t="s">
        <v>1188</v>
      </c>
      <c r="I243" s="187" t="s">
        <v>1189</v>
      </c>
      <c r="J243" s="187" t="s">
        <v>1190</v>
      </c>
      <c r="K243" s="187" t="s">
        <v>1165</v>
      </c>
      <c r="L243" s="194" t="s">
        <v>64</v>
      </c>
      <c r="M243" s="195">
        <v>45705</v>
      </c>
      <c r="N243" s="194"/>
      <c r="O243" s="188">
        <v>1</v>
      </c>
      <c r="P243" s="187" t="s">
        <v>65</v>
      </c>
      <c r="Q243" s="187" t="s">
        <v>1106</v>
      </c>
      <c r="R243" s="187" t="s">
        <v>1107</v>
      </c>
      <c r="S243" s="194" t="s">
        <v>63</v>
      </c>
      <c r="T243" s="194"/>
    </row>
    <row r="244" spans="2:20">
      <c r="B244" s="187" t="s">
        <v>1394</v>
      </c>
      <c r="C244" s="187" t="s">
        <v>868</v>
      </c>
      <c r="D244" s="188">
        <v>306</v>
      </c>
      <c r="E244" s="188">
        <v>311</v>
      </c>
      <c r="F244" s="188">
        <v>0</v>
      </c>
      <c r="G244" s="188">
        <v>0</v>
      </c>
      <c r="H244" s="187" t="s">
        <v>1124</v>
      </c>
      <c r="I244" s="187" t="s">
        <v>1112</v>
      </c>
      <c r="J244" s="187" t="s">
        <v>1125</v>
      </c>
      <c r="K244" s="187" t="s">
        <v>1126</v>
      </c>
      <c r="L244" s="194" t="s">
        <v>64</v>
      </c>
      <c r="M244" s="195">
        <v>45705</v>
      </c>
      <c r="N244" s="194"/>
      <c r="O244" s="188">
        <v>1</v>
      </c>
      <c r="P244" s="187" t="s">
        <v>65</v>
      </c>
      <c r="Q244" s="187" t="s">
        <v>1127</v>
      </c>
      <c r="R244" s="194"/>
      <c r="S244" s="194" t="s">
        <v>63</v>
      </c>
      <c r="T244" s="187" t="s">
        <v>1395</v>
      </c>
    </row>
    <row r="245" spans="2:20">
      <c r="B245" s="187" t="s">
        <v>1396</v>
      </c>
      <c r="C245" s="187" t="s">
        <v>624</v>
      </c>
      <c r="D245" s="188">
        <v>-55</v>
      </c>
      <c r="E245" s="188">
        <v>-45</v>
      </c>
      <c r="F245" s="188">
        <v>0</v>
      </c>
      <c r="G245" s="188">
        <v>0</v>
      </c>
      <c r="H245" s="187" t="s">
        <v>1188</v>
      </c>
      <c r="I245" s="187" t="s">
        <v>1189</v>
      </c>
      <c r="J245" s="187" t="s">
        <v>1190</v>
      </c>
      <c r="K245" s="187" t="s">
        <v>1165</v>
      </c>
      <c r="L245" s="194" t="s">
        <v>64</v>
      </c>
      <c r="M245" s="195">
        <v>45705</v>
      </c>
      <c r="N245" s="194"/>
      <c r="O245" s="188">
        <v>1</v>
      </c>
      <c r="P245" s="187" t="s">
        <v>65</v>
      </c>
      <c r="Q245" s="187" t="s">
        <v>1106</v>
      </c>
      <c r="R245" s="187" t="s">
        <v>1107</v>
      </c>
      <c r="S245" s="194" t="s">
        <v>63</v>
      </c>
      <c r="T245" s="194"/>
    </row>
    <row r="246" spans="2:20">
      <c r="B246" s="187" t="s">
        <v>1036</v>
      </c>
      <c r="C246" s="187" t="s">
        <v>1022</v>
      </c>
      <c r="D246" s="188">
        <v>30</v>
      </c>
      <c r="E246" s="188">
        <v>50</v>
      </c>
      <c r="F246" s="188">
        <v>40</v>
      </c>
      <c r="G246" s="188">
        <v>0</v>
      </c>
      <c r="H246" s="187" t="s">
        <v>1121</v>
      </c>
      <c r="I246" s="187" t="s">
        <v>1112</v>
      </c>
      <c r="J246" s="187" t="s">
        <v>1227</v>
      </c>
      <c r="K246" s="187" t="s">
        <v>1165</v>
      </c>
      <c r="L246" s="194" t="s">
        <v>64</v>
      </c>
      <c r="M246" s="195">
        <v>45712</v>
      </c>
      <c r="N246" s="194"/>
      <c r="O246" s="188">
        <v>1</v>
      </c>
      <c r="P246" s="187" t="s">
        <v>65</v>
      </c>
      <c r="Q246" s="187" t="s">
        <v>1106</v>
      </c>
      <c r="R246" s="187" t="s">
        <v>1139</v>
      </c>
      <c r="S246" s="194" t="s">
        <v>63</v>
      </c>
      <c r="T246" s="187" t="s">
        <v>1205</v>
      </c>
    </row>
    <row r="247" spans="2:20">
      <c r="B247" s="187" t="s">
        <v>1397</v>
      </c>
      <c r="C247" s="187" t="s">
        <v>595</v>
      </c>
      <c r="D247" s="188">
        <v>23</v>
      </c>
      <c r="E247" s="188">
        <v>28</v>
      </c>
      <c r="F247" s="188">
        <v>0</v>
      </c>
      <c r="G247" s="188">
        <v>0</v>
      </c>
      <c r="H247" s="187" t="s">
        <v>1112</v>
      </c>
      <c r="I247" s="187" t="s">
        <v>41</v>
      </c>
      <c r="J247" s="187" t="s">
        <v>1176</v>
      </c>
      <c r="K247" s="187" t="s">
        <v>1105</v>
      </c>
      <c r="L247" s="194" t="s">
        <v>64</v>
      </c>
      <c r="M247" s="195">
        <v>45705</v>
      </c>
      <c r="N247" s="194"/>
      <c r="O247" s="188">
        <v>1</v>
      </c>
      <c r="P247" s="187" t="s">
        <v>65</v>
      </c>
      <c r="Q247" s="187" t="s">
        <v>1106</v>
      </c>
      <c r="R247" s="187" t="s">
        <v>1107</v>
      </c>
      <c r="S247" s="194" t="s">
        <v>63</v>
      </c>
      <c r="T247" s="194"/>
    </row>
    <row r="248" spans="2:20">
      <c r="B248" s="187" t="s">
        <v>3126</v>
      </c>
      <c r="C248" s="187" t="s">
        <v>1005</v>
      </c>
      <c r="D248" s="188">
        <v>82</v>
      </c>
      <c r="E248" s="188">
        <v>102</v>
      </c>
      <c r="F248" s="188">
        <v>20</v>
      </c>
      <c r="G248" s="188">
        <v>0</v>
      </c>
      <c r="H248" s="187" t="s">
        <v>1162</v>
      </c>
      <c r="I248" s="187" t="s">
        <v>1163</v>
      </c>
      <c r="J248" s="187" t="s">
        <v>1164</v>
      </c>
      <c r="K248" s="187" t="s">
        <v>591</v>
      </c>
      <c r="L248" s="194" t="s">
        <v>64</v>
      </c>
      <c r="M248" s="195">
        <v>45727</v>
      </c>
      <c r="N248" s="194"/>
      <c r="O248" s="188">
        <v>1</v>
      </c>
      <c r="P248" s="187" t="s">
        <v>65</v>
      </c>
      <c r="Q248" s="187" t="s">
        <v>1106</v>
      </c>
      <c r="R248" s="187" t="s">
        <v>1139</v>
      </c>
      <c r="S248" s="194" t="s">
        <v>63</v>
      </c>
      <c r="T248" s="187" t="s">
        <v>3125</v>
      </c>
    </row>
    <row r="249" spans="2:20">
      <c r="B249" s="187" t="s">
        <v>3126</v>
      </c>
      <c r="C249" s="187" t="s">
        <v>1005</v>
      </c>
      <c r="D249" s="188">
        <v>102</v>
      </c>
      <c r="E249" s="188">
        <v>122</v>
      </c>
      <c r="F249" s="188">
        <v>20</v>
      </c>
      <c r="G249" s="188">
        <v>0</v>
      </c>
      <c r="H249" s="187" t="s">
        <v>1162</v>
      </c>
      <c r="I249" s="187" t="s">
        <v>1163</v>
      </c>
      <c r="J249" s="187" t="s">
        <v>1164</v>
      </c>
      <c r="K249" s="187" t="s">
        <v>591</v>
      </c>
      <c r="L249" s="194" t="s">
        <v>64</v>
      </c>
      <c r="M249" s="195">
        <v>45726</v>
      </c>
      <c r="N249" s="195">
        <v>45726</v>
      </c>
      <c r="O249" s="188">
        <v>1</v>
      </c>
      <c r="P249" s="187" t="s">
        <v>65</v>
      </c>
      <c r="Q249" s="187" t="s">
        <v>1106</v>
      </c>
      <c r="R249" s="187" t="s">
        <v>1139</v>
      </c>
      <c r="S249" s="194" t="s">
        <v>63</v>
      </c>
      <c r="T249" s="187" t="s">
        <v>3125</v>
      </c>
    </row>
    <row r="250" spans="2:20">
      <c r="B250" s="187" t="s">
        <v>3126</v>
      </c>
      <c r="C250" s="187" t="s">
        <v>1005</v>
      </c>
      <c r="D250" s="188">
        <v>132</v>
      </c>
      <c r="E250" s="188">
        <v>152</v>
      </c>
      <c r="F250" s="188">
        <v>20</v>
      </c>
      <c r="G250" s="188">
        <v>0</v>
      </c>
      <c r="H250" s="187" t="s">
        <v>1162</v>
      </c>
      <c r="I250" s="187" t="s">
        <v>1163</v>
      </c>
      <c r="J250" s="187" t="s">
        <v>1164</v>
      </c>
      <c r="K250" s="187" t="s">
        <v>591</v>
      </c>
      <c r="L250" s="194" t="s">
        <v>64</v>
      </c>
      <c r="M250" s="195">
        <v>45716</v>
      </c>
      <c r="N250" s="195">
        <v>45725</v>
      </c>
      <c r="O250" s="188">
        <v>1</v>
      </c>
      <c r="P250" s="187" t="s">
        <v>65</v>
      </c>
      <c r="Q250" s="187" t="s">
        <v>1106</v>
      </c>
      <c r="R250" s="187" t="s">
        <v>1139</v>
      </c>
      <c r="S250" s="194" t="s">
        <v>63</v>
      </c>
      <c r="T250" s="187" t="s">
        <v>3125</v>
      </c>
    </row>
    <row r="251" spans="2:20">
      <c r="B251" s="187" t="s">
        <v>1398</v>
      </c>
      <c r="C251" s="187" t="s">
        <v>624</v>
      </c>
      <c r="D251" s="188">
        <v>-35</v>
      </c>
      <c r="E251" s="188">
        <v>-25</v>
      </c>
      <c r="F251" s="188">
        <v>0</v>
      </c>
      <c r="G251" s="188">
        <v>0</v>
      </c>
      <c r="H251" s="187" t="s">
        <v>1188</v>
      </c>
      <c r="I251" s="187" t="s">
        <v>1189</v>
      </c>
      <c r="J251" s="187" t="s">
        <v>1190</v>
      </c>
      <c r="K251" s="187" t="s">
        <v>1165</v>
      </c>
      <c r="L251" s="194" t="s">
        <v>64</v>
      </c>
      <c r="M251" s="195">
        <v>45705</v>
      </c>
      <c r="N251" s="194"/>
      <c r="O251" s="188">
        <v>1</v>
      </c>
      <c r="P251" s="187" t="s">
        <v>65</v>
      </c>
      <c r="Q251" s="187" t="s">
        <v>1106</v>
      </c>
      <c r="R251" s="187" t="s">
        <v>1107</v>
      </c>
      <c r="S251" s="194" t="s">
        <v>63</v>
      </c>
      <c r="T251" s="194"/>
    </row>
    <row r="252" spans="2:20">
      <c r="B252" s="187" t="s">
        <v>1399</v>
      </c>
      <c r="C252" s="187" t="s">
        <v>733</v>
      </c>
      <c r="D252" s="188">
        <v>7</v>
      </c>
      <c r="E252" s="188">
        <v>12</v>
      </c>
      <c r="F252" s="188">
        <v>90</v>
      </c>
      <c r="G252" s="188">
        <v>0</v>
      </c>
      <c r="H252" s="187" t="s">
        <v>1102</v>
      </c>
      <c r="I252" s="187" t="s">
        <v>1103</v>
      </c>
      <c r="J252" s="187" t="s">
        <v>1104</v>
      </c>
      <c r="K252" s="187" t="s">
        <v>1165</v>
      </c>
      <c r="L252" s="194" t="s">
        <v>64</v>
      </c>
      <c r="M252" s="195">
        <v>45705</v>
      </c>
      <c r="N252" s="194"/>
      <c r="O252" s="188">
        <v>1</v>
      </c>
      <c r="P252" s="187" t="s">
        <v>65</v>
      </c>
      <c r="Q252" s="187" t="s">
        <v>1106</v>
      </c>
      <c r="R252" s="187" t="s">
        <v>1107</v>
      </c>
      <c r="S252" s="194" t="s">
        <v>63</v>
      </c>
      <c r="T252" s="187" t="s">
        <v>1108</v>
      </c>
    </row>
    <row r="253" spans="2:20">
      <c r="B253" s="187" t="s">
        <v>1400</v>
      </c>
      <c r="C253" s="187" t="s">
        <v>868</v>
      </c>
      <c r="D253" s="188">
        <v>262</v>
      </c>
      <c r="E253" s="188">
        <v>267</v>
      </c>
      <c r="F253" s="188">
        <v>0</v>
      </c>
      <c r="G253" s="188">
        <v>0</v>
      </c>
      <c r="H253" s="187" t="s">
        <v>1124</v>
      </c>
      <c r="I253" s="187" t="s">
        <v>1112</v>
      </c>
      <c r="J253" s="187" t="s">
        <v>1125</v>
      </c>
      <c r="K253" s="187" t="s">
        <v>1126</v>
      </c>
      <c r="L253" s="194" t="s">
        <v>64</v>
      </c>
      <c r="M253" s="195">
        <v>45705</v>
      </c>
      <c r="N253" s="194"/>
      <c r="O253" s="188">
        <v>1</v>
      </c>
      <c r="P253" s="187" t="s">
        <v>65</v>
      </c>
      <c r="Q253" s="187" t="s">
        <v>1127</v>
      </c>
      <c r="R253" s="194"/>
      <c r="S253" s="194" t="s">
        <v>63</v>
      </c>
      <c r="T253" s="187" t="s">
        <v>1395</v>
      </c>
    </row>
    <row r="254" spans="2:20">
      <c r="B254" s="187" t="s">
        <v>670</v>
      </c>
      <c r="C254" s="187" t="s">
        <v>668</v>
      </c>
      <c r="D254" s="188">
        <v>83</v>
      </c>
      <c r="E254" s="188">
        <v>93</v>
      </c>
      <c r="F254" s="188">
        <v>0</v>
      </c>
      <c r="G254" s="188">
        <v>0</v>
      </c>
      <c r="H254" s="187" t="s">
        <v>1112</v>
      </c>
      <c r="I254" s="187" t="s">
        <v>1112</v>
      </c>
      <c r="J254" s="187" t="s">
        <v>1178</v>
      </c>
      <c r="K254" s="187" t="s">
        <v>1165</v>
      </c>
      <c r="L254" s="194" t="s">
        <v>64</v>
      </c>
      <c r="M254" s="195">
        <v>45705</v>
      </c>
      <c r="N254" s="194"/>
      <c r="O254" s="188">
        <v>1</v>
      </c>
      <c r="P254" s="187" t="s">
        <v>65</v>
      </c>
      <c r="Q254" s="187" t="s">
        <v>1106</v>
      </c>
      <c r="R254" s="187" t="s">
        <v>1139</v>
      </c>
      <c r="S254" s="194" t="s">
        <v>63</v>
      </c>
      <c r="T254" s="187" t="s">
        <v>1179</v>
      </c>
    </row>
    <row r="255" spans="2:20">
      <c r="B255" s="187" t="s">
        <v>470</v>
      </c>
      <c r="C255" s="187" t="s">
        <v>460</v>
      </c>
      <c r="D255" s="188">
        <v>51</v>
      </c>
      <c r="E255" s="188">
        <v>71</v>
      </c>
      <c r="F255" s="188">
        <v>0</v>
      </c>
      <c r="G255" s="188">
        <v>0</v>
      </c>
      <c r="H255" s="187" t="s">
        <v>1129</v>
      </c>
      <c r="I255" s="187" t="s">
        <v>1130</v>
      </c>
      <c r="J255" s="187" t="s">
        <v>1131</v>
      </c>
      <c r="K255" s="187" t="s">
        <v>1115</v>
      </c>
      <c r="L255" s="194" t="s">
        <v>64</v>
      </c>
      <c r="M255" s="195">
        <v>45719</v>
      </c>
      <c r="N255" s="194"/>
      <c r="O255" s="188">
        <v>1</v>
      </c>
      <c r="P255" s="187" t="s">
        <v>65</v>
      </c>
      <c r="Q255" s="187" t="s">
        <v>1106</v>
      </c>
      <c r="R255" s="187" t="s">
        <v>1107</v>
      </c>
      <c r="S255" s="194" t="s">
        <v>63</v>
      </c>
      <c r="T255" s="194"/>
    </row>
    <row r="256" spans="2:20">
      <c r="B256" s="187" t="s">
        <v>470</v>
      </c>
      <c r="C256" s="187" t="s">
        <v>470</v>
      </c>
      <c r="D256" s="188">
        <v>-25</v>
      </c>
      <c r="E256" s="188">
        <v>-10</v>
      </c>
      <c r="F256" s="188">
        <v>0</v>
      </c>
      <c r="G256" s="188">
        <v>0</v>
      </c>
      <c r="H256" s="187" t="s">
        <v>1133</v>
      </c>
      <c r="I256" s="187" t="s">
        <v>1124</v>
      </c>
      <c r="J256" s="187" t="s">
        <v>197</v>
      </c>
      <c r="K256" s="187" t="s">
        <v>469</v>
      </c>
      <c r="L256" s="194" t="s">
        <v>64</v>
      </c>
      <c r="M256" s="195">
        <v>45719</v>
      </c>
      <c r="N256" s="194"/>
      <c r="O256" s="188">
        <v>1</v>
      </c>
      <c r="P256" s="187" t="s">
        <v>65</v>
      </c>
      <c r="Q256" s="187" t="s">
        <v>1106</v>
      </c>
      <c r="R256" s="187" t="s">
        <v>1107</v>
      </c>
      <c r="S256" s="194" t="s">
        <v>63</v>
      </c>
      <c r="T256" s="187" t="s">
        <v>1401</v>
      </c>
    </row>
    <row r="257" spans="2:20">
      <c r="B257" s="187" t="s">
        <v>439</v>
      </c>
      <c r="C257" s="187" t="s">
        <v>439</v>
      </c>
      <c r="D257" s="188">
        <v>32</v>
      </c>
      <c r="E257" s="188">
        <v>37</v>
      </c>
      <c r="F257" s="188">
        <v>0</v>
      </c>
      <c r="G257" s="188">
        <v>0</v>
      </c>
      <c r="H257" s="187" t="s">
        <v>41</v>
      </c>
      <c r="I257" s="187" t="s">
        <v>51</v>
      </c>
      <c r="J257" s="187" t="s">
        <v>541</v>
      </c>
      <c r="K257" s="187" t="s">
        <v>1111</v>
      </c>
      <c r="L257" s="194" t="s">
        <v>96</v>
      </c>
      <c r="M257" s="195">
        <v>45698</v>
      </c>
      <c r="N257" s="194"/>
      <c r="O257" s="188">
        <v>1</v>
      </c>
      <c r="P257" s="187" t="s">
        <v>65</v>
      </c>
      <c r="Q257" s="187" t="s">
        <v>1106</v>
      </c>
      <c r="R257" s="187" t="s">
        <v>1107</v>
      </c>
      <c r="S257" s="194" t="s">
        <v>63</v>
      </c>
      <c r="T257" s="187" t="s">
        <v>1402</v>
      </c>
    </row>
    <row r="258" spans="2:20">
      <c r="B258" s="187" t="s">
        <v>439</v>
      </c>
      <c r="C258" s="187" t="s">
        <v>439</v>
      </c>
      <c r="D258" s="188">
        <v>42</v>
      </c>
      <c r="E258" s="188">
        <v>47</v>
      </c>
      <c r="F258" s="188">
        <v>0</v>
      </c>
      <c r="G258" s="188">
        <v>0</v>
      </c>
      <c r="H258" s="187" t="s">
        <v>41</v>
      </c>
      <c r="I258" s="187" t="s">
        <v>51</v>
      </c>
      <c r="J258" s="187" t="s">
        <v>541</v>
      </c>
      <c r="K258" s="187" t="s">
        <v>1111</v>
      </c>
      <c r="L258" s="194" t="s">
        <v>100</v>
      </c>
      <c r="M258" s="195">
        <v>45698</v>
      </c>
      <c r="N258" s="194"/>
      <c r="O258" s="188">
        <v>1</v>
      </c>
      <c r="P258" s="187" t="s">
        <v>65</v>
      </c>
      <c r="Q258" s="187" t="s">
        <v>1106</v>
      </c>
      <c r="R258" s="187" t="s">
        <v>1107</v>
      </c>
      <c r="S258" s="194" t="s">
        <v>63</v>
      </c>
      <c r="T258" s="187" t="s">
        <v>1402</v>
      </c>
    </row>
    <row r="259" spans="2:20">
      <c r="B259" s="187" t="s">
        <v>507</v>
      </c>
      <c r="C259" s="187" t="s">
        <v>460</v>
      </c>
      <c r="D259" s="188">
        <v>203</v>
      </c>
      <c r="E259" s="188">
        <v>223</v>
      </c>
      <c r="F259" s="188">
        <v>0</v>
      </c>
      <c r="G259" s="188">
        <v>0</v>
      </c>
      <c r="H259" s="187" t="s">
        <v>1129</v>
      </c>
      <c r="I259" s="187" t="s">
        <v>1130</v>
      </c>
      <c r="J259" s="187" t="s">
        <v>1131</v>
      </c>
      <c r="K259" s="187" t="s">
        <v>1146</v>
      </c>
      <c r="L259" s="194" t="s">
        <v>64</v>
      </c>
      <c r="M259" s="195">
        <v>45719</v>
      </c>
      <c r="N259" s="194"/>
      <c r="O259" s="188">
        <v>1</v>
      </c>
      <c r="P259" s="187" t="s">
        <v>65</v>
      </c>
      <c r="Q259" s="187" t="s">
        <v>1127</v>
      </c>
      <c r="R259" s="194"/>
      <c r="S259" s="194" t="s">
        <v>63</v>
      </c>
      <c r="T259" s="187" t="s">
        <v>1403</v>
      </c>
    </row>
    <row r="260" spans="2:20">
      <c r="B260" s="187" t="s">
        <v>507</v>
      </c>
      <c r="C260" s="187" t="s">
        <v>507</v>
      </c>
      <c r="D260" s="188">
        <v>140</v>
      </c>
      <c r="E260" s="188">
        <v>160</v>
      </c>
      <c r="F260" s="188">
        <v>0</v>
      </c>
      <c r="G260" s="188">
        <v>0</v>
      </c>
      <c r="H260" s="187" t="s">
        <v>41</v>
      </c>
      <c r="I260" s="187" t="s">
        <v>1133</v>
      </c>
      <c r="J260" s="187" t="s">
        <v>1404</v>
      </c>
      <c r="K260" s="187" t="s">
        <v>1405</v>
      </c>
      <c r="L260" s="194" t="s">
        <v>64</v>
      </c>
      <c r="M260" s="195">
        <v>45719</v>
      </c>
      <c r="N260" s="194"/>
      <c r="O260" s="188">
        <v>1</v>
      </c>
      <c r="P260" s="187" t="s">
        <v>65</v>
      </c>
      <c r="Q260" s="187" t="s">
        <v>1127</v>
      </c>
      <c r="R260" s="194"/>
      <c r="S260" s="194" t="s">
        <v>63</v>
      </c>
      <c r="T260" s="187" t="s">
        <v>1403</v>
      </c>
    </row>
    <row r="261" spans="2:20">
      <c r="B261" s="187" t="s">
        <v>1406</v>
      </c>
      <c r="C261" s="187" t="s">
        <v>733</v>
      </c>
      <c r="D261" s="188">
        <v>7</v>
      </c>
      <c r="E261" s="188">
        <v>12</v>
      </c>
      <c r="F261" s="188">
        <v>90</v>
      </c>
      <c r="G261" s="188">
        <v>0</v>
      </c>
      <c r="H261" s="187" t="s">
        <v>1102</v>
      </c>
      <c r="I261" s="187" t="s">
        <v>1103</v>
      </c>
      <c r="J261" s="187" t="s">
        <v>1104</v>
      </c>
      <c r="K261" s="187" t="s">
        <v>1105</v>
      </c>
      <c r="L261" s="194" t="s">
        <v>64</v>
      </c>
      <c r="M261" s="195">
        <v>45705</v>
      </c>
      <c r="N261" s="194"/>
      <c r="O261" s="188">
        <v>1</v>
      </c>
      <c r="P261" s="187" t="s">
        <v>65</v>
      </c>
      <c r="Q261" s="187" t="s">
        <v>1106</v>
      </c>
      <c r="R261" s="187" t="s">
        <v>1107</v>
      </c>
      <c r="S261" s="194" t="s">
        <v>63</v>
      </c>
      <c r="T261" s="187" t="s">
        <v>1108</v>
      </c>
    </row>
    <row r="262" spans="2:20">
      <c r="B262" s="187" t="s">
        <v>1407</v>
      </c>
      <c r="C262" s="187" t="s">
        <v>340</v>
      </c>
      <c r="D262" s="188">
        <v>278</v>
      </c>
      <c r="E262" s="188">
        <v>295</v>
      </c>
      <c r="F262" s="188">
        <v>0</v>
      </c>
      <c r="G262" s="188">
        <v>0</v>
      </c>
      <c r="H262" s="187" t="s">
        <v>1257</v>
      </c>
      <c r="I262" s="187" t="s">
        <v>1258</v>
      </c>
      <c r="J262" s="187" t="s">
        <v>1259</v>
      </c>
      <c r="K262" s="187" t="s">
        <v>1247</v>
      </c>
      <c r="L262" s="194" t="s">
        <v>64</v>
      </c>
      <c r="M262" s="195">
        <v>45537</v>
      </c>
      <c r="N262" s="194"/>
      <c r="O262" s="188">
        <v>2</v>
      </c>
      <c r="P262" s="187" t="s">
        <v>65</v>
      </c>
      <c r="Q262" s="187" t="s">
        <v>1127</v>
      </c>
      <c r="R262" s="194"/>
      <c r="S262" s="194" t="s">
        <v>63</v>
      </c>
      <c r="T262" s="187" t="s">
        <v>1408</v>
      </c>
    </row>
    <row r="263" spans="2:20">
      <c r="B263" s="187" t="s">
        <v>1409</v>
      </c>
      <c r="C263" s="187" t="s">
        <v>340</v>
      </c>
      <c r="D263" s="188">
        <v>213</v>
      </c>
      <c r="E263" s="188">
        <v>233</v>
      </c>
      <c r="F263" s="188">
        <v>0</v>
      </c>
      <c r="G263" s="188">
        <v>0</v>
      </c>
      <c r="H263" s="187" t="s">
        <v>1257</v>
      </c>
      <c r="I263" s="187" t="s">
        <v>1258</v>
      </c>
      <c r="J263" s="187" t="s">
        <v>1259</v>
      </c>
      <c r="K263" s="187" t="s">
        <v>1410</v>
      </c>
      <c r="L263" s="194" t="s">
        <v>64</v>
      </c>
      <c r="M263" s="195">
        <v>45537</v>
      </c>
      <c r="N263" s="194"/>
      <c r="O263" s="188">
        <v>1</v>
      </c>
      <c r="P263" s="187" t="s">
        <v>65</v>
      </c>
      <c r="Q263" s="187" t="s">
        <v>1106</v>
      </c>
      <c r="R263" s="187" t="s">
        <v>1107</v>
      </c>
      <c r="S263" s="194" t="s">
        <v>63</v>
      </c>
      <c r="T263" s="187" t="s">
        <v>1411</v>
      </c>
    </row>
    <row r="264" spans="2:20">
      <c r="B264" s="187" t="s">
        <v>1412</v>
      </c>
      <c r="C264" s="187" t="s">
        <v>838</v>
      </c>
      <c r="D264" s="188">
        <v>-90</v>
      </c>
      <c r="E264" s="188">
        <v>-85</v>
      </c>
      <c r="F264" s="188">
        <v>70</v>
      </c>
      <c r="G264" s="188">
        <v>0</v>
      </c>
      <c r="H264" s="187" t="s">
        <v>1117</v>
      </c>
      <c r="I264" s="187" t="s">
        <v>1118</v>
      </c>
      <c r="J264" s="187" t="s">
        <v>1119</v>
      </c>
      <c r="K264" s="187" t="s">
        <v>1120</v>
      </c>
      <c r="L264" s="194" t="s">
        <v>64</v>
      </c>
      <c r="M264" s="195">
        <v>45705</v>
      </c>
      <c r="N264" s="194"/>
      <c r="O264" s="188">
        <v>1</v>
      </c>
      <c r="P264" s="187" t="s">
        <v>65</v>
      </c>
      <c r="Q264" s="187" t="s">
        <v>1106</v>
      </c>
      <c r="R264" s="187" t="s">
        <v>1107</v>
      </c>
      <c r="S264" s="194" t="s">
        <v>181</v>
      </c>
      <c r="T264" s="187" t="s">
        <v>3079</v>
      </c>
    </row>
    <row r="265" spans="2:20">
      <c r="B265" s="187" t="s">
        <v>1413</v>
      </c>
      <c r="C265" s="187" t="s">
        <v>539</v>
      </c>
      <c r="D265" s="188">
        <v>150</v>
      </c>
      <c r="E265" s="188">
        <v>150</v>
      </c>
      <c r="F265" s="188">
        <v>0</v>
      </c>
      <c r="G265" s="188">
        <v>0</v>
      </c>
      <c r="H265" s="187" t="s">
        <v>1414</v>
      </c>
      <c r="I265" s="187" t="s">
        <v>1171</v>
      </c>
      <c r="J265" s="187" t="s">
        <v>1415</v>
      </c>
      <c r="K265" s="187" t="s">
        <v>1134</v>
      </c>
      <c r="L265" s="194" t="s">
        <v>64</v>
      </c>
      <c r="M265" s="195">
        <v>45214</v>
      </c>
      <c r="N265" s="194"/>
      <c r="O265" s="188">
        <v>1</v>
      </c>
      <c r="P265" s="187" t="s">
        <v>65</v>
      </c>
      <c r="Q265" s="187" t="s">
        <v>1127</v>
      </c>
      <c r="R265" s="194"/>
      <c r="S265" s="194" t="s">
        <v>63</v>
      </c>
      <c r="T265" s="187" t="s">
        <v>9</v>
      </c>
    </row>
    <row r="266" spans="2:20">
      <c r="B266" s="187" t="s">
        <v>1416</v>
      </c>
      <c r="C266" s="187" t="s">
        <v>896</v>
      </c>
      <c r="D266" s="188">
        <v>43</v>
      </c>
      <c r="E266" s="188">
        <v>33</v>
      </c>
      <c r="F266" s="188">
        <v>0</v>
      </c>
      <c r="G266" s="188">
        <v>0</v>
      </c>
      <c r="H266" s="187" t="s">
        <v>1111</v>
      </c>
      <c r="I266" s="187" t="s">
        <v>1124</v>
      </c>
      <c r="J266" s="187" t="s">
        <v>1178</v>
      </c>
      <c r="K266" s="187" t="s">
        <v>1115</v>
      </c>
      <c r="L266" s="194" t="s">
        <v>64</v>
      </c>
      <c r="M266" s="195">
        <v>45705</v>
      </c>
      <c r="N266" s="194"/>
      <c r="O266" s="188">
        <v>1</v>
      </c>
      <c r="P266" s="187" t="s">
        <v>65</v>
      </c>
      <c r="Q266" s="187" t="s">
        <v>1106</v>
      </c>
      <c r="R266" s="187" t="s">
        <v>1107</v>
      </c>
      <c r="S266" s="194" t="s">
        <v>63</v>
      </c>
      <c r="T266" s="194"/>
    </row>
    <row r="267" spans="2:20">
      <c r="B267" s="187" t="s">
        <v>493</v>
      </c>
      <c r="C267" s="187" t="s">
        <v>460</v>
      </c>
      <c r="D267" s="188">
        <v>176</v>
      </c>
      <c r="E267" s="188">
        <v>196</v>
      </c>
      <c r="F267" s="188">
        <v>0</v>
      </c>
      <c r="G267" s="188">
        <v>0</v>
      </c>
      <c r="H267" s="187" t="s">
        <v>1129</v>
      </c>
      <c r="I267" s="187" t="s">
        <v>1130</v>
      </c>
      <c r="J267" s="187" t="s">
        <v>1131</v>
      </c>
      <c r="K267" s="187" t="s">
        <v>1142</v>
      </c>
      <c r="L267" s="194" t="s">
        <v>64</v>
      </c>
      <c r="M267" s="195">
        <v>45719</v>
      </c>
      <c r="N267" s="194"/>
      <c r="O267" s="188">
        <v>1</v>
      </c>
      <c r="P267" s="187" t="s">
        <v>65</v>
      </c>
      <c r="Q267" s="187" t="s">
        <v>1127</v>
      </c>
      <c r="R267" s="194"/>
      <c r="S267" s="194" t="s">
        <v>63</v>
      </c>
      <c r="T267" s="187" t="s">
        <v>1417</v>
      </c>
    </row>
    <row r="268" spans="2:20">
      <c r="B268" s="187" t="s">
        <v>1418</v>
      </c>
      <c r="C268" s="187" t="s">
        <v>733</v>
      </c>
      <c r="D268" s="188">
        <v>7</v>
      </c>
      <c r="E268" s="188">
        <v>12</v>
      </c>
      <c r="F268" s="188">
        <v>90</v>
      </c>
      <c r="G268" s="188">
        <v>0</v>
      </c>
      <c r="H268" s="187" t="s">
        <v>1102</v>
      </c>
      <c r="I268" s="187" t="s">
        <v>1103</v>
      </c>
      <c r="J268" s="187" t="s">
        <v>1104</v>
      </c>
      <c r="K268" s="187" t="s">
        <v>1105</v>
      </c>
      <c r="L268" s="194" t="s">
        <v>64</v>
      </c>
      <c r="M268" s="195">
        <v>45705</v>
      </c>
      <c r="N268" s="194"/>
      <c r="O268" s="188">
        <v>1</v>
      </c>
      <c r="P268" s="187" t="s">
        <v>65</v>
      </c>
      <c r="Q268" s="187" t="s">
        <v>1106</v>
      </c>
      <c r="R268" s="187" t="s">
        <v>1107</v>
      </c>
      <c r="S268" s="194" t="s">
        <v>63</v>
      </c>
      <c r="T268" s="187" t="s">
        <v>1108</v>
      </c>
    </row>
    <row r="269" spans="2:20">
      <c r="B269" s="187" t="s">
        <v>1419</v>
      </c>
      <c r="C269" s="187" t="s">
        <v>878</v>
      </c>
      <c r="D269" s="188">
        <v>295</v>
      </c>
      <c r="E269" s="188">
        <v>305</v>
      </c>
      <c r="F269" s="188">
        <v>0</v>
      </c>
      <c r="G269" s="188">
        <v>0</v>
      </c>
      <c r="H269" s="187" t="s">
        <v>1144</v>
      </c>
      <c r="I269" s="187" t="s">
        <v>1118</v>
      </c>
      <c r="J269" s="187" t="s">
        <v>1145</v>
      </c>
      <c r="K269" s="187" t="s">
        <v>1146</v>
      </c>
      <c r="L269" s="194" t="s">
        <v>64</v>
      </c>
      <c r="M269" s="195">
        <v>45705</v>
      </c>
      <c r="N269" s="194"/>
      <c r="O269" s="188">
        <v>1</v>
      </c>
      <c r="P269" s="187" t="s">
        <v>65</v>
      </c>
      <c r="Q269" s="187" t="s">
        <v>1127</v>
      </c>
      <c r="R269" s="194"/>
      <c r="S269" s="194" t="s">
        <v>63</v>
      </c>
      <c r="T269" s="187" t="s">
        <v>1420</v>
      </c>
    </row>
    <row r="270" spans="2:20">
      <c r="B270" s="187" t="s">
        <v>1421</v>
      </c>
      <c r="C270" s="187" t="s">
        <v>838</v>
      </c>
      <c r="D270" s="188">
        <v>-90</v>
      </c>
      <c r="E270" s="188">
        <v>-85</v>
      </c>
      <c r="F270" s="188">
        <v>70</v>
      </c>
      <c r="G270" s="188">
        <v>0</v>
      </c>
      <c r="H270" s="187" t="s">
        <v>1117</v>
      </c>
      <c r="I270" s="187" t="s">
        <v>1118</v>
      </c>
      <c r="J270" s="187" t="s">
        <v>1119</v>
      </c>
      <c r="K270" s="187" t="s">
        <v>1120</v>
      </c>
      <c r="L270" s="194" t="s">
        <v>64</v>
      </c>
      <c r="M270" s="195">
        <v>45705</v>
      </c>
      <c r="N270" s="194"/>
      <c r="O270" s="188">
        <v>1</v>
      </c>
      <c r="P270" s="187" t="s">
        <v>65</v>
      </c>
      <c r="Q270" s="187" t="s">
        <v>1106</v>
      </c>
      <c r="R270" s="187" t="s">
        <v>1107</v>
      </c>
      <c r="S270" s="194" t="s">
        <v>181</v>
      </c>
      <c r="T270" s="187" t="s">
        <v>3079</v>
      </c>
    </row>
    <row r="271" spans="2:20">
      <c r="B271" s="187" t="s">
        <v>1421</v>
      </c>
      <c r="C271" s="187" t="s">
        <v>841</v>
      </c>
      <c r="D271" s="188">
        <v>-90</v>
      </c>
      <c r="E271" s="188">
        <v>-85</v>
      </c>
      <c r="F271" s="188">
        <v>70</v>
      </c>
      <c r="G271" s="188">
        <v>0</v>
      </c>
      <c r="H271" s="187" t="s">
        <v>1121</v>
      </c>
      <c r="I271" s="187" t="s">
        <v>1112</v>
      </c>
      <c r="J271" s="187" t="s">
        <v>488</v>
      </c>
      <c r="K271" s="187" t="s">
        <v>992</v>
      </c>
      <c r="L271" s="194" t="s">
        <v>64</v>
      </c>
      <c r="M271" s="195">
        <v>45705</v>
      </c>
      <c r="N271" s="194"/>
      <c r="O271" s="188">
        <v>1</v>
      </c>
      <c r="P271" s="187" t="s">
        <v>65</v>
      </c>
      <c r="Q271" s="187" t="s">
        <v>1106</v>
      </c>
      <c r="R271" s="187" t="s">
        <v>1107</v>
      </c>
      <c r="S271" s="194" t="s">
        <v>181</v>
      </c>
      <c r="T271" s="187" t="s">
        <v>3080</v>
      </c>
    </row>
    <row r="272" spans="2:20">
      <c r="B272" s="187" t="s">
        <v>1422</v>
      </c>
      <c r="C272" s="187" t="s">
        <v>927</v>
      </c>
      <c r="D272" s="188">
        <v>167</v>
      </c>
      <c r="E272" s="188">
        <v>172</v>
      </c>
      <c r="F272" s="188">
        <v>0</v>
      </c>
      <c r="G272" s="188">
        <v>0</v>
      </c>
      <c r="H272" s="187" t="s">
        <v>41</v>
      </c>
      <c r="I272" s="187" t="s">
        <v>51</v>
      </c>
      <c r="J272" s="187" t="s">
        <v>1110</v>
      </c>
      <c r="K272" s="187" t="s">
        <v>1105</v>
      </c>
      <c r="L272" s="194" t="s">
        <v>64</v>
      </c>
      <c r="M272" s="195">
        <v>45705</v>
      </c>
      <c r="N272" s="194"/>
      <c r="O272" s="188">
        <v>2</v>
      </c>
      <c r="P272" s="187" t="s">
        <v>65</v>
      </c>
      <c r="Q272" s="187" t="s">
        <v>1106</v>
      </c>
      <c r="R272" s="187" t="s">
        <v>1107</v>
      </c>
      <c r="S272" s="194" t="s">
        <v>63</v>
      </c>
      <c r="T272" s="194"/>
    </row>
    <row r="273" spans="2:20">
      <c r="B273" s="187" t="s">
        <v>1423</v>
      </c>
      <c r="C273" s="187" t="s">
        <v>733</v>
      </c>
      <c r="D273" s="188">
        <v>7</v>
      </c>
      <c r="E273" s="188">
        <v>12</v>
      </c>
      <c r="F273" s="188">
        <v>90</v>
      </c>
      <c r="G273" s="188">
        <v>0</v>
      </c>
      <c r="H273" s="187" t="s">
        <v>1102</v>
      </c>
      <c r="I273" s="187" t="s">
        <v>1103</v>
      </c>
      <c r="J273" s="187" t="s">
        <v>1104</v>
      </c>
      <c r="K273" s="187" t="s">
        <v>1165</v>
      </c>
      <c r="L273" s="194" t="s">
        <v>64</v>
      </c>
      <c r="M273" s="195">
        <v>45705</v>
      </c>
      <c r="N273" s="194"/>
      <c r="O273" s="188">
        <v>1</v>
      </c>
      <c r="P273" s="187" t="s">
        <v>65</v>
      </c>
      <c r="Q273" s="187" t="s">
        <v>1106</v>
      </c>
      <c r="R273" s="187" t="s">
        <v>1107</v>
      </c>
      <c r="S273" s="194" t="s">
        <v>63</v>
      </c>
      <c r="T273" s="187" t="s">
        <v>1108</v>
      </c>
    </row>
    <row r="274" spans="2:20">
      <c r="B274" s="187" t="s">
        <v>459</v>
      </c>
      <c r="C274" s="187" t="s">
        <v>460</v>
      </c>
      <c r="D274" s="188">
        <v>-14</v>
      </c>
      <c r="E274" s="188">
        <v>6</v>
      </c>
      <c r="F274" s="188">
        <v>0</v>
      </c>
      <c r="G274" s="188">
        <v>0</v>
      </c>
      <c r="H274" s="187" t="s">
        <v>1129</v>
      </c>
      <c r="I274" s="187" t="s">
        <v>1130</v>
      </c>
      <c r="J274" s="187" t="s">
        <v>1131</v>
      </c>
      <c r="K274" s="187" t="s">
        <v>1410</v>
      </c>
      <c r="L274" s="194" t="s">
        <v>64</v>
      </c>
      <c r="M274" s="195">
        <v>45719</v>
      </c>
      <c r="N274" s="194"/>
      <c r="O274" s="188">
        <v>1</v>
      </c>
      <c r="P274" s="187" t="s">
        <v>65</v>
      </c>
      <c r="Q274" s="187" t="s">
        <v>1106</v>
      </c>
      <c r="R274" s="187" t="s">
        <v>1107</v>
      </c>
      <c r="S274" s="194" t="s">
        <v>63</v>
      </c>
      <c r="T274" s="194"/>
    </row>
    <row r="275" spans="2:20">
      <c r="B275" s="187" t="s">
        <v>889</v>
      </c>
      <c r="C275" s="187" t="s">
        <v>889</v>
      </c>
      <c r="D275" s="188">
        <v>15</v>
      </c>
      <c r="E275" s="188">
        <v>20</v>
      </c>
      <c r="F275" s="188">
        <v>0</v>
      </c>
      <c r="G275" s="188">
        <v>0</v>
      </c>
      <c r="H275" s="187" t="s">
        <v>1124</v>
      </c>
      <c r="I275" s="187" t="s">
        <v>41</v>
      </c>
      <c r="J275" s="187" t="s">
        <v>1271</v>
      </c>
      <c r="K275" s="187" t="s">
        <v>1115</v>
      </c>
      <c r="L275" s="194" t="s">
        <v>64</v>
      </c>
      <c r="M275" s="195">
        <v>45705</v>
      </c>
      <c r="N275" s="194"/>
      <c r="O275" s="188">
        <v>1</v>
      </c>
      <c r="P275" s="187" t="s">
        <v>65</v>
      </c>
      <c r="Q275" s="187" t="s">
        <v>1106</v>
      </c>
      <c r="R275" s="187" t="s">
        <v>1107</v>
      </c>
      <c r="S275" s="194" t="s">
        <v>63</v>
      </c>
      <c r="T275" s="194"/>
    </row>
    <row r="276" spans="2:20">
      <c r="B276" s="187" t="s">
        <v>1424</v>
      </c>
      <c r="C276" s="187" t="s">
        <v>758</v>
      </c>
      <c r="D276" s="188">
        <v>-30</v>
      </c>
      <c r="E276" s="188">
        <v>-25</v>
      </c>
      <c r="F276" s="188">
        <v>45</v>
      </c>
      <c r="G276" s="188">
        <v>0</v>
      </c>
      <c r="H276" s="187" t="s">
        <v>41</v>
      </c>
      <c r="I276" s="187" t="s">
        <v>51</v>
      </c>
      <c r="J276" s="187" t="s">
        <v>1246</v>
      </c>
      <c r="K276" s="187" t="s">
        <v>1115</v>
      </c>
      <c r="L276" s="194" t="s">
        <v>64</v>
      </c>
      <c r="M276" s="195">
        <v>45705</v>
      </c>
      <c r="N276" s="194"/>
      <c r="O276" s="188">
        <v>1</v>
      </c>
      <c r="P276" s="187" t="s">
        <v>65</v>
      </c>
      <c r="Q276" s="187" t="s">
        <v>1106</v>
      </c>
      <c r="R276" s="187" t="s">
        <v>1107</v>
      </c>
      <c r="S276" s="194" t="s">
        <v>181</v>
      </c>
      <c r="T276" s="187" t="s">
        <v>1296</v>
      </c>
    </row>
    <row r="277" spans="2:20">
      <c r="B277" s="187" t="s">
        <v>1425</v>
      </c>
      <c r="C277" s="187" t="s">
        <v>733</v>
      </c>
      <c r="D277" s="188">
        <v>7</v>
      </c>
      <c r="E277" s="188">
        <v>12</v>
      </c>
      <c r="F277" s="188">
        <v>90</v>
      </c>
      <c r="G277" s="188">
        <v>0</v>
      </c>
      <c r="H277" s="187" t="s">
        <v>1102</v>
      </c>
      <c r="I277" s="187" t="s">
        <v>1103</v>
      </c>
      <c r="J277" s="187" t="s">
        <v>1104</v>
      </c>
      <c r="K277" s="187" t="s">
        <v>1105</v>
      </c>
      <c r="L277" s="194" t="s">
        <v>64</v>
      </c>
      <c r="M277" s="195">
        <v>45705</v>
      </c>
      <c r="N277" s="194"/>
      <c r="O277" s="188">
        <v>1</v>
      </c>
      <c r="P277" s="187" t="s">
        <v>65</v>
      </c>
      <c r="Q277" s="187" t="s">
        <v>1106</v>
      </c>
      <c r="R277" s="187" t="s">
        <v>1107</v>
      </c>
      <c r="S277" s="194" t="s">
        <v>63</v>
      </c>
      <c r="T277" s="187" t="s">
        <v>1108</v>
      </c>
    </row>
    <row r="278" spans="2:20">
      <c r="B278" s="187" t="s">
        <v>1426</v>
      </c>
      <c r="C278" s="187" t="s">
        <v>733</v>
      </c>
      <c r="D278" s="188">
        <v>12</v>
      </c>
      <c r="E278" s="188">
        <v>17</v>
      </c>
      <c r="F278" s="188">
        <v>90</v>
      </c>
      <c r="G278" s="188">
        <v>0</v>
      </c>
      <c r="H278" s="187" t="s">
        <v>1102</v>
      </c>
      <c r="I278" s="187" t="s">
        <v>1103</v>
      </c>
      <c r="J278" s="187" t="s">
        <v>1104</v>
      </c>
      <c r="K278" s="187" t="s">
        <v>1105</v>
      </c>
      <c r="L278" s="194" t="s">
        <v>64</v>
      </c>
      <c r="M278" s="195">
        <v>45705</v>
      </c>
      <c r="N278" s="194"/>
      <c r="O278" s="188">
        <v>1</v>
      </c>
      <c r="P278" s="187" t="s">
        <v>65</v>
      </c>
      <c r="Q278" s="187" t="s">
        <v>1106</v>
      </c>
      <c r="R278" s="187" t="s">
        <v>1107</v>
      </c>
      <c r="S278" s="194" t="s">
        <v>63</v>
      </c>
      <c r="T278" s="187" t="s">
        <v>1108</v>
      </c>
    </row>
    <row r="279" spans="2:20">
      <c r="B279" s="187" t="s">
        <v>1427</v>
      </c>
      <c r="C279" s="187" t="s">
        <v>838</v>
      </c>
      <c r="D279" s="188">
        <v>-55</v>
      </c>
      <c r="E279" s="188">
        <v>-50</v>
      </c>
      <c r="F279" s="188">
        <v>70</v>
      </c>
      <c r="G279" s="188">
        <v>0</v>
      </c>
      <c r="H279" s="187" t="s">
        <v>1117</v>
      </c>
      <c r="I279" s="187" t="s">
        <v>1118</v>
      </c>
      <c r="J279" s="187" t="s">
        <v>1119</v>
      </c>
      <c r="K279" s="187" t="s">
        <v>1120</v>
      </c>
      <c r="L279" s="194" t="s">
        <v>64</v>
      </c>
      <c r="M279" s="195">
        <v>45705</v>
      </c>
      <c r="N279" s="194"/>
      <c r="O279" s="188">
        <v>1</v>
      </c>
      <c r="P279" s="187" t="s">
        <v>65</v>
      </c>
      <c r="Q279" s="187" t="s">
        <v>1106</v>
      </c>
      <c r="R279" s="187" t="s">
        <v>1107</v>
      </c>
      <c r="S279" s="194" t="s">
        <v>181</v>
      </c>
      <c r="T279" s="187" t="s">
        <v>3079</v>
      </c>
    </row>
    <row r="280" spans="2:20">
      <c r="B280" s="187" t="s">
        <v>1427</v>
      </c>
      <c r="C280" s="187" t="s">
        <v>841</v>
      </c>
      <c r="D280" s="188">
        <v>-55</v>
      </c>
      <c r="E280" s="188">
        <v>-50</v>
      </c>
      <c r="F280" s="188">
        <v>70</v>
      </c>
      <c r="G280" s="188">
        <v>0</v>
      </c>
      <c r="H280" s="187" t="s">
        <v>1121</v>
      </c>
      <c r="I280" s="187" t="s">
        <v>1112</v>
      </c>
      <c r="J280" s="187" t="s">
        <v>488</v>
      </c>
      <c r="K280" s="187" t="s">
        <v>992</v>
      </c>
      <c r="L280" s="194" t="s">
        <v>64</v>
      </c>
      <c r="M280" s="195">
        <v>45705</v>
      </c>
      <c r="N280" s="194"/>
      <c r="O280" s="188">
        <v>1</v>
      </c>
      <c r="P280" s="187" t="s">
        <v>65</v>
      </c>
      <c r="Q280" s="187" t="s">
        <v>1106</v>
      </c>
      <c r="R280" s="187" t="s">
        <v>1107</v>
      </c>
      <c r="S280" s="194" t="s">
        <v>181</v>
      </c>
      <c r="T280" s="187" t="s">
        <v>3080</v>
      </c>
    </row>
    <row r="281" spans="2:20">
      <c r="B281" s="187" t="s">
        <v>1428</v>
      </c>
      <c r="C281" s="187" t="s">
        <v>157</v>
      </c>
      <c r="D281" s="188">
        <v>165</v>
      </c>
      <c r="E281" s="188">
        <v>585</v>
      </c>
      <c r="F281" s="188">
        <v>0</v>
      </c>
      <c r="G281" s="188">
        <v>0</v>
      </c>
      <c r="H281" s="187" t="s">
        <v>1133</v>
      </c>
      <c r="I281" s="187" t="s">
        <v>1124</v>
      </c>
      <c r="J281" s="187" t="s">
        <v>156</v>
      </c>
      <c r="K281" s="187" t="s">
        <v>1165</v>
      </c>
      <c r="L281" s="194" t="s">
        <v>64</v>
      </c>
      <c r="M281" s="195">
        <v>45719</v>
      </c>
      <c r="N281" s="194"/>
      <c r="O281" s="188">
        <v>1</v>
      </c>
      <c r="P281" s="187" t="s">
        <v>65</v>
      </c>
      <c r="Q281" s="187" t="s">
        <v>1127</v>
      </c>
      <c r="R281" s="194"/>
      <c r="S281" s="194" t="s">
        <v>63</v>
      </c>
      <c r="T281" s="194"/>
    </row>
    <row r="282" spans="2:20">
      <c r="B282" s="187" t="s">
        <v>1429</v>
      </c>
      <c r="C282" s="187" t="s">
        <v>896</v>
      </c>
      <c r="D282" s="188">
        <v>34</v>
      </c>
      <c r="E282" s="188">
        <v>24</v>
      </c>
      <c r="F282" s="188">
        <v>0</v>
      </c>
      <c r="G282" s="188">
        <v>0</v>
      </c>
      <c r="H282" s="187" t="s">
        <v>1111</v>
      </c>
      <c r="I282" s="187" t="s">
        <v>1124</v>
      </c>
      <c r="J282" s="187" t="s">
        <v>1178</v>
      </c>
      <c r="K282" s="187" t="s">
        <v>1115</v>
      </c>
      <c r="L282" s="194" t="s">
        <v>64</v>
      </c>
      <c r="M282" s="195">
        <v>45705</v>
      </c>
      <c r="N282" s="194"/>
      <c r="O282" s="188">
        <v>1</v>
      </c>
      <c r="P282" s="187" t="s">
        <v>65</v>
      </c>
      <c r="Q282" s="187" t="s">
        <v>1106</v>
      </c>
      <c r="R282" s="187" t="s">
        <v>1107</v>
      </c>
      <c r="S282" s="194" t="s">
        <v>63</v>
      </c>
      <c r="T282" s="194"/>
    </row>
    <row r="283" spans="2:20">
      <c r="B283" s="187" t="s">
        <v>178</v>
      </c>
      <c r="C283" s="187" t="s">
        <v>178</v>
      </c>
      <c r="D283" s="188">
        <v>4</v>
      </c>
      <c r="E283" s="188">
        <v>19</v>
      </c>
      <c r="F283" s="188">
        <v>0</v>
      </c>
      <c r="G283" s="188">
        <v>0</v>
      </c>
      <c r="H283" s="187" t="s">
        <v>51</v>
      </c>
      <c r="I283" s="187" t="s">
        <v>1133</v>
      </c>
      <c r="J283" s="187" t="s">
        <v>1265</v>
      </c>
      <c r="K283" s="187" t="s">
        <v>1430</v>
      </c>
      <c r="L283" s="194" t="s">
        <v>64</v>
      </c>
      <c r="M283" s="195">
        <v>45712</v>
      </c>
      <c r="N283" s="194"/>
      <c r="O283" s="188">
        <v>1</v>
      </c>
      <c r="P283" s="187" t="s">
        <v>65</v>
      </c>
      <c r="Q283" s="187" t="s">
        <v>1106</v>
      </c>
      <c r="R283" s="187" t="s">
        <v>1107</v>
      </c>
      <c r="S283" s="194" t="s">
        <v>63</v>
      </c>
      <c r="T283" s="187" t="s">
        <v>9</v>
      </c>
    </row>
    <row r="284" spans="2:20">
      <c r="B284" s="187" t="s">
        <v>178</v>
      </c>
      <c r="C284" s="187" t="s">
        <v>178</v>
      </c>
      <c r="D284" s="188">
        <v>-41</v>
      </c>
      <c r="E284" s="188">
        <v>-26</v>
      </c>
      <c r="F284" s="188">
        <v>45</v>
      </c>
      <c r="G284" s="188">
        <v>0</v>
      </c>
      <c r="H284" s="187" t="s">
        <v>51</v>
      </c>
      <c r="I284" s="187" t="s">
        <v>1133</v>
      </c>
      <c r="J284" s="187" t="s">
        <v>1265</v>
      </c>
      <c r="K284" s="187" t="s">
        <v>1430</v>
      </c>
      <c r="L284" s="194" t="s">
        <v>64</v>
      </c>
      <c r="M284" s="195">
        <v>45712</v>
      </c>
      <c r="N284" s="194"/>
      <c r="O284" s="188">
        <v>1</v>
      </c>
      <c r="P284" s="187" t="s">
        <v>65</v>
      </c>
      <c r="Q284" s="187" t="s">
        <v>1106</v>
      </c>
      <c r="R284" s="187" t="s">
        <v>1107</v>
      </c>
      <c r="S284" s="194" t="s">
        <v>181</v>
      </c>
      <c r="T284" s="187" t="s">
        <v>9</v>
      </c>
    </row>
    <row r="285" spans="2:20">
      <c r="B285" s="187" t="s">
        <v>774</v>
      </c>
      <c r="C285" s="187" t="s">
        <v>758</v>
      </c>
      <c r="D285" s="188">
        <v>20</v>
      </c>
      <c r="E285" s="188">
        <v>25</v>
      </c>
      <c r="F285" s="188">
        <v>0</v>
      </c>
      <c r="G285" s="188">
        <v>0</v>
      </c>
      <c r="H285" s="187" t="s">
        <v>41</v>
      </c>
      <c r="I285" s="187" t="s">
        <v>51</v>
      </c>
      <c r="J285" s="187" t="s">
        <v>1246</v>
      </c>
      <c r="K285" s="187" t="s">
        <v>1247</v>
      </c>
      <c r="L285" s="194" t="s">
        <v>64</v>
      </c>
      <c r="M285" s="195">
        <v>45705</v>
      </c>
      <c r="N285" s="194"/>
      <c r="O285" s="188">
        <v>1</v>
      </c>
      <c r="P285" s="187" t="s">
        <v>65</v>
      </c>
      <c r="Q285" s="187" t="s">
        <v>1106</v>
      </c>
      <c r="R285" s="187" t="s">
        <v>1107</v>
      </c>
      <c r="S285" s="194" t="s">
        <v>63</v>
      </c>
      <c r="T285" s="187" t="s">
        <v>1431</v>
      </c>
    </row>
    <row r="286" spans="2:20">
      <c r="B286" s="187" t="s">
        <v>1432</v>
      </c>
      <c r="C286" s="187" t="s">
        <v>733</v>
      </c>
      <c r="D286" s="188">
        <v>5</v>
      </c>
      <c r="E286" s="188">
        <v>10</v>
      </c>
      <c r="F286" s="188">
        <v>90</v>
      </c>
      <c r="G286" s="188">
        <v>0</v>
      </c>
      <c r="H286" s="187" t="s">
        <v>1102</v>
      </c>
      <c r="I286" s="187" t="s">
        <v>1103</v>
      </c>
      <c r="J286" s="187" t="s">
        <v>1104</v>
      </c>
      <c r="K286" s="187" t="s">
        <v>1105</v>
      </c>
      <c r="L286" s="194" t="s">
        <v>64</v>
      </c>
      <c r="M286" s="195">
        <v>45705</v>
      </c>
      <c r="N286" s="194"/>
      <c r="O286" s="188">
        <v>1</v>
      </c>
      <c r="P286" s="187" t="s">
        <v>65</v>
      </c>
      <c r="Q286" s="187" t="s">
        <v>1106</v>
      </c>
      <c r="R286" s="187" t="s">
        <v>1107</v>
      </c>
      <c r="S286" s="194" t="s">
        <v>63</v>
      </c>
      <c r="T286" s="187" t="s">
        <v>1108</v>
      </c>
    </row>
    <row r="287" spans="2:20">
      <c r="B287" s="187" t="s">
        <v>1433</v>
      </c>
      <c r="C287" s="187" t="s">
        <v>178</v>
      </c>
      <c r="D287" s="188">
        <v>89</v>
      </c>
      <c r="E287" s="188">
        <v>104</v>
      </c>
      <c r="F287" s="188">
        <v>0</v>
      </c>
      <c r="G287" s="188">
        <v>0</v>
      </c>
      <c r="H287" s="187" t="s">
        <v>51</v>
      </c>
      <c r="I287" s="187" t="s">
        <v>1133</v>
      </c>
      <c r="J287" s="187" t="s">
        <v>1265</v>
      </c>
      <c r="K287" s="187" t="s">
        <v>1165</v>
      </c>
      <c r="L287" s="194" t="s">
        <v>64</v>
      </c>
      <c r="M287" s="195">
        <v>45712</v>
      </c>
      <c r="N287" s="194"/>
      <c r="O287" s="188">
        <v>1</v>
      </c>
      <c r="P287" s="187" t="s">
        <v>65</v>
      </c>
      <c r="Q287" s="187" t="s">
        <v>1127</v>
      </c>
      <c r="R287" s="194"/>
      <c r="S287" s="194" t="s">
        <v>63</v>
      </c>
      <c r="T287" s="194"/>
    </row>
    <row r="288" spans="2:20">
      <c r="B288" s="187" t="s">
        <v>1434</v>
      </c>
      <c r="C288" s="187" t="s">
        <v>838</v>
      </c>
      <c r="D288" s="188">
        <v>-55</v>
      </c>
      <c r="E288" s="188">
        <v>-50</v>
      </c>
      <c r="F288" s="188">
        <v>70</v>
      </c>
      <c r="G288" s="188">
        <v>0</v>
      </c>
      <c r="H288" s="187" t="s">
        <v>1117</v>
      </c>
      <c r="I288" s="187" t="s">
        <v>1118</v>
      </c>
      <c r="J288" s="187" t="s">
        <v>1119</v>
      </c>
      <c r="K288" s="187" t="s">
        <v>1120</v>
      </c>
      <c r="L288" s="194" t="s">
        <v>64</v>
      </c>
      <c r="M288" s="195">
        <v>45705</v>
      </c>
      <c r="N288" s="194"/>
      <c r="O288" s="188">
        <v>1</v>
      </c>
      <c r="P288" s="187" t="s">
        <v>65</v>
      </c>
      <c r="Q288" s="187" t="s">
        <v>1106</v>
      </c>
      <c r="R288" s="187" t="s">
        <v>1107</v>
      </c>
      <c r="S288" s="194" t="s">
        <v>181</v>
      </c>
      <c r="T288" s="187" t="s">
        <v>3079</v>
      </c>
    </row>
    <row r="289" spans="2:20">
      <c r="B289" s="187" t="s">
        <v>1434</v>
      </c>
      <c r="C289" s="187" t="s">
        <v>841</v>
      </c>
      <c r="D289" s="188">
        <v>-55</v>
      </c>
      <c r="E289" s="188">
        <v>-50</v>
      </c>
      <c r="F289" s="188">
        <v>70</v>
      </c>
      <c r="G289" s="188">
        <v>0</v>
      </c>
      <c r="H289" s="187" t="s">
        <v>1121</v>
      </c>
      <c r="I289" s="187" t="s">
        <v>1112</v>
      </c>
      <c r="J289" s="187" t="s">
        <v>488</v>
      </c>
      <c r="K289" s="187" t="s">
        <v>992</v>
      </c>
      <c r="L289" s="194" t="s">
        <v>64</v>
      </c>
      <c r="M289" s="195">
        <v>45705</v>
      </c>
      <c r="N289" s="194"/>
      <c r="O289" s="188">
        <v>1</v>
      </c>
      <c r="P289" s="187" t="s">
        <v>65</v>
      </c>
      <c r="Q289" s="187" t="s">
        <v>1106</v>
      </c>
      <c r="R289" s="187" t="s">
        <v>1107</v>
      </c>
      <c r="S289" s="194" t="s">
        <v>181</v>
      </c>
      <c r="T289" s="187" t="s">
        <v>3080</v>
      </c>
    </row>
    <row r="290" spans="2:20">
      <c r="B290" s="187" t="s">
        <v>1435</v>
      </c>
      <c r="C290" s="187" t="s">
        <v>811</v>
      </c>
      <c r="D290" s="188">
        <v>179</v>
      </c>
      <c r="E290" s="188">
        <v>189</v>
      </c>
      <c r="F290" s="188">
        <v>0</v>
      </c>
      <c r="G290" s="188">
        <v>0</v>
      </c>
      <c r="H290" s="187" t="s">
        <v>1133</v>
      </c>
      <c r="I290" s="187" t="s">
        <v>1124</v>
      </c>
      <c r="J290" s="187" t="s">
        <v>1436</v>
      </c>
      <c r="K290" s="187" t="s">
        <v>1437</v>
      </c>
      <c r="L290" s="194" t="s">
        <v>64</v>
      </c>
      <c r="M290" s="195">
        <v>45656</v>
      </c>
      <c r="N290" s="194"/>
      <c r="O290" s="188">
        <v>1</v>
      </c>
      <c r="P290" s="187" t="s">
        <v>65</v>
      </c>
      <c r="Q290" s="187" t="s">
        <v>1106</v>
      </c>
      <c r="R290" s="187" t="s">
        <v>1107</v>
      </c>
      <c r="S290" s="194" t="s">
        <v>63</v>
      </c>
      <c r="T290" s="187" t="s">
        <v>1438</v>
      </c>
    </row>
    <row r="291" spans="2:20">
      <c r="B291" s="187" t="s">
        <v>275</v>
      </c>
      <c r="C291" s="187" t="s">
        <v>268</v>
      </c>
      <c r="D291" s="188">
        <v>65</v>
      </c>
      <c r="E291" s="188">
        <v>85</v>
      </c>
      <c r="F291" s="188">
        <v>0</v>
      </c>
      <c r="G291" s="188">
        <v>0</v>
      </c>
      <c r="H291" s="187" t="s">
        <v>1151</v>
      </c>
      <c r="I291" s="187" t="s">
        <v>1155</v>
      </c>
      <c r="J291" s="187" t="s">
        <v>1231</v>
      </c>
      <c r="K291" s="187" t="s">
        <v>1232</v>
      </c>
      <c r="L291" s="194" t="s">
        <v>64</v>
      </c>
      <c r="M291" s="195">
        <v>45710</v>
      </c>
      <c r="N291" s="194"/>
      <c r="O291" s="188">
        <v>1</v>
      </c>
      <c r="P291" s="187" t="s">
        <v>65</v>
      </c>
      <c r="Q291" s="187" t="s">
        <v>1106</v>
      </c>
      <c r="R291" s="187" t="s">
        <v>1107</v>
      </c>
      <c r="S291" s="194" t="s">
        <v>63</v>
      </c>
      <c r="T291" s="187" t="s">
        <v>1233</v>
      </c>
    </row>
    <row r="292" spans="2:20">
      <c r="B292" s="187" t="s">
        <v>1439</v>
      </c>
      <c r="C292" s="187" t="s">
        <v>927</v>
      </c>
      <c r="D292" s="188">
        <v>198</v>
      </c>
      <c r="E292" s="188">
        <v>203</v>
      </c>
      <c r="F292" s="188">
        <v>0</v>
      </c>
      <c r="G292" s="188">
        <v>0</v>
      </c>
      <c r="H292" s="187" t="s">
        <v>41</v>
      </c>
      <c r="I292" s="187" t="s">
        <v>51</v>
      </c>
      <c r="J292" s="187" t="s">
        <v>1110</v>
      </c>
      <c r="K292" s="187" t="s">
        <v>1105</v>
      </c>
      <c r="L292" s="194" t="s">
        <v>64</v>
      </c>
      <c r="M292" s="195">
        <v>45705</v>
      </c>
      <c r="N292" s="194"/>
      <c r="O292" s="188">
        <v>2</v>
      </c>
      <c r="P292" s="187" t="s">
        <v>65</v>
      </c>
      <c r="Q292" s="187" t="s">
        <v>1106</v>
      </c>
      <c r="R292" s="187" t="s">
        <v>1107</v>
      </c>
      <c r="S292" s="194" t="s">
        <v>63</v>
      </c>
      <c r="T292" s="194"/>
    </row>
    <row r="293" spans="2:20">
      <c r="B293" s="187" t="s">
        <v>1440</v>
      </c>
      <c r="C293" s="187" t="s">
        <v>733</v>
      </c>
      <c r="D293" s="188">
        <v>7</v>
      </c>
      <c r="E293" s="188">
        <v>12</v>
      </c>
      <c r="F293" s="188">
        <v>90</v>
      </c>
      <c r="G293" s="188">
        <v>0</v>
      </c>
      <c r="H293" s="187" t="s">
        <v>1102</v>
      </c>
      <c r="I293" s="187" t="s">
        <v>1103</v>
      </c>
      <c r="J293" s="187" t="s">
        <v>1104</v>
      </c>
      <c r="K293" s="187" t="s">
        <v>1165</v>
      </c>
      <c r="L293" s="194" t="s">
        <v>64</v>
      </c>
      <c r="M293" s="195">
        <v>45705</v>
      </c>
      <c r="N293" s="194"/>
      <c r="O293" s="188">
        <v>1</v>
      </c>
      <c r="P293" s="187" t="s">
        <v>65</v>
      </c>
      <c r="Q293" s="187" t="s">
        <v>1106</v>
      </c>
      <c r="R293" s="187" t="s">
        <v>1107</v>
      </c>
      <c r="S293" s="194" t="s">
        <v>63</v>
      </c>
      <c r="T293" s="187" t="s">
        <v>1108</v>
      </c>
    </row>
    <row r="294" spans="2:20">
      <c r="B294" s="187" t="s">
        <v>1441</v>
      </c>
      <c r="C294" s="187" t="s">
        <v>624</v>
      </c>
      <c r="D294" s="188">
        <v>-5</v>
      </c>
      <c r="E294" s="188">
        <v>5</v>
      </c>
      <c r="F294" s="188">
        <v>0</v>
      </c>
      <c r="G294" s="188">
        <v>0</v>
      </c>
      <c r="H294" s="187" t="s">
        <v>1188</v>
      </c>
      <c r="I294" s="187" t="s">
        <v>1189</v>
      </c>
      <c r="J294" s="187" t="s">
        <v>1190</v>
      </c>
      <c r="K294" s="187" t="s">
        <v>1165</v>
      </c>
      <c r="L294" s="194" t="s">
        <v>64</v>
      </c>
      <c r="M294" s="195">
        <v>45705</v>
      </c>
      <c r="N294" s="194"/>
      <c r="O294" s="188">
        <v>1</v>
      </c>
      <c r="P294" s="187" t="s">
        <v>65</v>
      </c>
      <c r="Q294" s="187" t="s">
        <v>1106</v>
      </c>
      <c r="R294" s="187" t="s">
        <v>1107</v>
      </c>
      <c r="S294" s="194" t="s">
        <v>63</v>
      </c>
      <c r="T294" s="194"/>
    </row>
    <row r="295" spans="2:20">
      <c r="B295" s="187" t="s">
        <v>1442</v>
      </c>
      <c r="C295" s="187" t="s">
        <v>1442</v>
      </c>
      <c r="D295" s="188">
        <v>60</v>
      </c>
      <c r="E295" s="188">
        <v>70</v>
      </c>
      <c r="F295" s="188">
        <v>0</v>
      </c>
      <c r="G295" s="188">
        <v>0</v>
      </c>
      <c r="H295" s="187" t="s">
        <v>1124</v>
      </c>
      <c r="I295" s="187" t="s">
        <v>41</v>
      </c>
      <c r="J295" s="187" t="s">
        <v>197</v>
      </c>
      <c r="K295" s="187" t="s">
        <v>591</v>
      </c>
      <c r="L295" s="194" t="s">
        <v>64</v>
      </c>
      <c r="M295" s="195">
        <v>45520</v>
      </c>
      <c r="N295" s="194"/>
      <c r="O295" s="188">
        <v>1</v>
      </c>
      <c r="P295" s="187" t="s">
        <v>65</v>
      </c>
      <c r="Q295" s="187" t="s">
        <v>1106</v>
      </c>
      <c r="R295" s="187" t="s">
        <v>1139</v>
      </c>
      <c r="S295" s="194" t="s">
        <v>63</v>
      </c>
      <c r="T295" s="187" t="s">
        <v>1443</v>
      </c>
    </row>
    <row r="296" spans="2:20">
      <c r="B296" s="187" t="s">
        <v>1444</v>
      </c>
      <c r="C296" s="187" t="s">
        <v>733</v>
      </c>
      <c r="D296" s="188">
        <v>238</v>
      </c>
      <c r="E296" s="188">
        <v>243</v>
      </c>
      <c r="F296" s="188">
        <v>0</v>
      </c>
      <c r="G296" s="188">
        <v>0</v>
      </c>
      <c r="H296" s="187" t="s">
        <v>1102</v>
      </c>
      <c r="I296" s="187" t="s">
        <v>1103</v>
      </c>
      <c r="J296" s="187" t="s">
        <v>1104</v>
      </c>
      <c r="K296" s="187" t="s">
        <v>1142</v>
      </c>
      <c r="L296" s="194" t="s">
        <v>64</v>
      </c>
      <c r="M296" s="195">
        <v>45705</v>
      </c>
      <c r="N296" s="194"/>
      <c r="O296" s="188">
        <v>1</v>
      </c>
      <c r="P296" s="187" t="s">
        <v>65</v>
      </c>
      <c r="Q296" s="187" t="s">
        <v>1127</v>
      </c>
      <c r="R296" s="194"/>
      <c r="S296" s="194" t="s">
        <v>63</v>
      </c>
      <c r="T296" s="194"/>
    </row>
    <row r="297" spans="2:20">
      <c r="B297" s="187" t="s">
        <v>1445</v>
      </c>
      <c r="C297" s="187" t="s">
        <v>934</v>
      </c>
      <c r="D297" s="188">
        <v>142</v>
      </c>
      <c r="E297" s="188">
        <v>147</v>
      </c>
      <c r="F297" s="188">
        <v>0</v>
      </c>
      <c r="G297" s="188">
        <v>0</v>
      </c>
      <c r="H297" s="187" t="s">
        <v>41</v>
      </c>
      <c r="I297" s="187" t="s">
        <v>51</v>
      </c>
      <c r="J297" s="187" t="s">
        <v>1446</v>
      </c>
      <c r="K297" s="187" t="s">
        <v>1146</v>
      </c>
      <c r="L297" s="194" t="s">
        <v>64</v>
      </c>
      <c r="M297" s="195">
        <v>45705</v>
      </c>
      <c r="N297" s="194"/>
      <c r="O297" s="188">
        <v>1</v>
      </c>
      <c r="P297" s="187" t="s">
        <v>65</v>
      </c>
      <c r="Q297" s="187" t="s">
        <v>1106</v>
      </c>
      <c r="R297" s="187" t="s">
        <v>1107</v>
      </c>
      <c r="S297" s="194" t="s">
        <v>63</v>
      </c>
      <c r="T297" s="194"/>
    </row>
    <row r="298" spans="2:20">
      <c r="B298" s="187" t="s">
        <v>1447</v>
      </c>
      <c r="C298" s="187" t="s">
        <v>733</v>
      </c>
      <c r="D298" s="188">
        <v>7</v>
      </c>
      <c r="E298" s="188">
        <v>12</v>
      </c>
      <c r="F298" s="188">
        <v>90</v>
      </c>
      <c r="G298" s="188">
        <v>0</v>
      </c>
      <c r="H298" s="187" t="s">
        <v>1102</v>
      </c>
      <c r="I298" s="187" t="s">
        <v>1103</v>
      </c>
      <c r="J298" s="187" t="s">
        <v>1104</v>
      </c>
      <c r="K298" s="187" t="s">
        <v>1105</v>
      </c>
      <c r="L298" s="194" t="s">
        <v>64</v>
      </c>
      <c r="M298" s="195">
        <v>45705</v>
      </c>
      <c r="N298" s="194"/>
      <c r="O298" s="188">
        <v>1</v>
      </c>
      <c r="P298" s="187" t="s">
        <v>65</v>
      </c>
      <c r="Q298" s="187" t="s">
        <v>1106</v>
      </c>
      <c r="R298" s="187" t="s">
        <v>1107</v>
      </c>
      <c r="S298" s="194" t="s">
        <v>63</v>
      </c>
      <c r="T298" s="187" t="s">
        <v>1108</v>
      </c>
    </row>
    <row r="299" spans="2:20">
      <c r="B299" s="187" t="s">
        <v>838</v>
      </c>
      <c r="C299" s="187" t="s">
        <v>838</v>
      </c>
      <c r="D299" s="188">
        <v>-30</v>
      </c>
      <c r="E299" s="188">
        <v>-25</v>
      </c>
      <c r="F299" s="188">
        <v>0</v>
      </c>
      <c r="G299" s="188">
        <v>0</v>
      </c>
      <c r="H299" s="187" t="s">
        <v>1117</v>
      </c>
      <c r="I299" s="187" t="s">
        <v>1118</v>
      </c>
      <c r="J299" s="187" t="s">
        <v>1119</v>
      </c>
      <c r="K299" s="187" t="s">
        <v>1448</v>
      </c>
      <c r="L299" s="194" t="s">
        <v>64</v>
      </c>
      <c r="M299" s="195">
        <v>45705</v>
      </c>
      <c r="N299" s="194"/>
      <c r="O299" s="188">
        <v>1</v>
      </c>
      <c r="P299" s="187" t="s">
        <v>65</v>
      </c>
      <c r="Q299" s="187" t="s">
        <v>1106</v>
      </c>
      <c r="R299" s="187" t="s">
        <v>1107</v>
      </c>
      <c r="S299" s="194" t="s">
        <v>63</v>
      </c>
      <c r="T299" s="194"/>
    </row>
    <row r="300" spans="2:20">
      <c r="B300" s="187" t="s">
        <v>1449</v>
      </c>
      <c r="C300" s="187" t="s">
        <v>624</v>
      </c>
      <c r="D300" s="188">
        <v>-40</v>
      </c>
      <c r="E300" s="188">
        <v>-30</v>
      </c>
      <c r="F300" s="188">
        <v>0</v>
      </c>
      <c r="G300" s="188">
        <v>0</v>
      </c>
      <c r="H300" s="187" t="s">
        <v>1188</v>
      </c>
      <c r="I300" s="187" t="s">
        <v>1189</v>
      </c>
      <c r="J300" s="187" t="s">
        <v>1190</v>
      </c>
      <c r="K300" s="187" t="s">
        <v>1165</v>
      </c>
      <c r="L300" s="194" t="s">
        <v>64</v>
      </c>
      <c r="M300" s="195">
        <v>45705</v>
      </c>
      <c r="N300" s="194"/>
      <c r="O300" s="188">
        <v>1</v>
      </c>
      <c r="P300" s="187" t="s">
        <v>65</v>
      </c>
      <c r="Q300" s="187" t="s">
        <v>1106</v>
      </c>
      <c r="R300" s="187" t="s">
        <v>1107</v>
      </c>
      <c r="S300" s="194" t="s">
        <v>63</v>
      </c>
      <c r="T300" s="194"/>
    </row>
    <row r="301" spans="2:20">
      <c r="B301" s="187" t="s">
        <v>634</v>
      </c>
      <c r="C301" s="187" t="s">
        <v>624</v>
      </c>
      <c r="D301" s="188">
        <v>-85</v>
      </c>
      <c r="E301" s="188">
        <v>-75</v>
      </c>
      <c r="F301" s="188">
        <v>0</v>
      </c>
      <c r="G301" s="188">
        <v>0</v>
      </c>
      <c r="H301" s="187" t="s">
        <v>1188</v>
      </c>
      <c r="I301" s="187" t="s">
        <v>1189</v>
      </c>
      <c r="J301" s="187" t="s">
        <v>1190</v>
      </c>
      <c r="K301" s="187" t="s">
        <v>1165</v>
      </c>
      <c r="L301" s="194" t="s">
        <v>64</v>
      </c>
      <c r="M301" s="195">
        <v>45705</v>
      </c>
      <c r="N301" s="194"/>
      <c r="O301" s="188">
        <v>1</v>
      </c>
      <c r="P301" s="187" t="s">
        <v>65</v>
      </c>
      <c r="Q301" s="187" t="s">
        <v>1106</v>
      </c>
      <c r="R301" s="187" t="s">
        <v>1107</v>
      </c>
      <c r="S301" s="194" t="s">
        <v>63</v>
      </c>
      <c r="T301" s="194"/>
    </row>
    <row r="302" spans="2:20">
      <c r="B302" s="187" t="s">
        <v>1450</v>
      </c>
      <c r="C302" s="187" t="s">
        <v>624</v>
      </c>
      <c r="D302" s="188">
        <v>-15</v>
      </c>
      <c r="E302" s="188">
        <v>-5</v>
      </c>
      <c r="F302" s="188">
        <v>0</v>
      </c>
      <c r="G302" s="188">
        <v>0</v>
      </c>
      <c r="H302" s="187" t="s">
        <v>1188</v>
      </c>
      <c r="I302" s="187" t="s">
        <v>1189</v>
      </c>
      <c r="J302" s="187" t="s">
        <v>1190</v>
      </c>
      <c r="K302" s="187" t="s">
        <v>1165</v>
      </c>
      <c r="L302" s="194" t="s">
        <v>64</v>
      </c>
      <c r="M302" s="195">
        <v>45705</v>
      </c>
      <c r="N302" s="194"/>
      <c r="O302" s="188">
        <v>1</v>
      </c>
      <c r="P302" s="187" t="s">
        <v>65</v>
      </c>
      <c r="Q302" s="187" t="s">
        <v>1106</v>
      </c>
      <c r="R302" s="187" t="s">
        <v>1107</v>
      </c>
      <c r="S302" s="194" t="s">
        <v>63</v>
      </c>
      <c r="T302" s="194"/>
    </row>
    <row r="303" spans="2:20">
      <c r="B303" s="187" t="s">
        <v>1451</v>
      </c>
      <c r="C303" s="187" t="s">
        <v>624</v>
      </c>
      <c r="D303" s="188">
        <v>-40</v>
      </c>
      <c r="E303" s="188">
        <v>-30</v>
      </c>
      <c r="F303" s="188">
        <v>0</v>
      </c>
      <c r="G303" s="188">
        <v>0</v>
      </c>
      <c r="H303" s="187" t="s">
        <v>1188</v>
      </c>
      <c r="I303" s="187" t="s">
        <v>1189</v>
      </c>
      <c r="J303" s="187" t="s">
        <v>1190</v>
      </c>
      <c r="K303" s="187" t="s">
        <v>1165</v>
      </c>
      <c r="L303" s="194" t="s">
        <v>64</v>
      </c>
      <c r="M303" s="195">
        <v>45705</v>
      </c>
      <c r="N303" s="194"/>
      <c r="O303" s="188">
        <v>1</v>
      </c>
      <c r="P303" s="187" t="s">
        <v>65</v>
      </c>
      <c r="Q303" s="187" t="s">
        <v>1106</v>
      </c>
      <c r="R303" s="187" t="s">
        <v>1107</v>
      </c>
      <c r="S303" s="194" t="s">
        <v>63</v>
      </c>
      <c r="T303" s="194"/>
    </row>
    <row r="304" spans="2:20">
      <c r="B304" s="187" t="s">
        <v>1452</v>
      </c>
      <c r="C304" s="187" t="s">
        <v>320</v>
      </c>
      <c r="D304" s="188">
        <v>440</v>
      </c>
      <c r="E304" s="188">
        <v>460</v>
      </c>
      <c r="F304" s="188">
        <v>0</v>
      </c>
      <c r="G304" s="188">
        <v>0</v>
      </c>
      <c r="H304" s="187" t="s">
        <v>1121</v>
      </c>
      <c r="I304" s="187" t="s">
        <v>1112</v>
      </c>
      <c r="J304" s="187" t="s">
        <v>156</v>
      </c>
      <c r="K304" s="187" t="s">
        <v>1346</v>
      </c>
      <c r="L304" s="194" t="s">
        <v>64</v>
      </c>
      <c r="M304" s="195">
        <v>45710</v>
      </c>
      <c r="N304" s="194"/>
      <c r="O304" s="188">
        <v>1</v>
      </c>
      <c r="P304" s="187" t="s">
        <v>65</v>
      </c>
      <c r="Q304" s="187" t="s">
        <v>1127</v>
      </c>
      <c r="R304" s="194"/>
      <c r="S304" s="194" t="s">
        <v>63</v>
      </c>
      <c r="T304" s="187" t="s">
        <v>1347</v>
      </c>
    </row>
    <row r="305" spans="2:20">
      <c r="B305" s="187" t="s">
        <v>662</v>
      </c>
      <c r="C305" s="187" t="s">
        <v>662</v>
      </c>
      <c r="D305" s="188">
        <v>-20</v>
      </c>
      <c r="E305" s="188">
        <v>-15</v>
      </c>
      <c r="F305" s="188">
        <v>0</v>
      </c>
      <c r="G305" s="188">
        <v>0</v>
      </c>
      <c r="H305" s="187" t="s">
        <v>41</v>
      </c>
      <c r="I305" s="187" t="s">
        <v>51</v>
      </c>
      <c r="J305" s="187" t="s">
        <v>1333</v>
      </c>
      <c r="K305" s="187" t="s">
        <v>1120</v>
      </c>
      <c r="L305" s="194" t="s">
        <v>64</v>
      </c>
      <c r="M305" s="195">
        <v>45705</v>
      </c>
      <c r="N305" s="194"/>
      <c r="O305" s="188">
        <v>1</v>
      </c>
      <c r="P305" s="187" t="s">
        <v>65</v>
      </c>
      <c r="Q305" s="187" t="s">
        <v>1106</v>
      </c>
      <c r="R305" s="187" t="s">
        <v>1107</v>
      </c>
      <c r="S305" s="194" t="s">
        <v>63</v>
      </c>
      <c r="T305" s="187" t="s">
        <v>1334</v>
      </c>
    </row>
    <row r="306" spans="2:20">
      <c r="B306" s="187" t="s">
        <v>742</v>
      </c>
      <c r="C306" s="187" t="s">
        <v>733</v>
      </c>
      <c r="D306" s="188">
        <v>7</v>
      </c>
      <c r="E306" s="188">
        <v>12</v>
      </c>
      <c r="F306" s="188">
        <v>90</v>
      </c>
      <c r="G306" s="188">
        <v>0</v>
      </c>
      <c r="H306" s="187" t="s">
        <v>1102</v>
      </c>
      <c r="I306" s="187" t="s">
        <v>1103</v>
      </c>
      <c r="J306" s="187" t="s">
        <v>1104</v>
      </c>
      <c r="K306" s="187" t="s">
        <v>1105</v>
      </c>
      <c r="L306" s="194" t="s">
        <v>64</v>
      </c>
      <c r="M306" s="195">
        <v>45705</v>
      </c>
      <c r="N306" s="194"/>
      <c r="O306" s="188">
        <v>1</v>
      </c>
      <c r="P306" s="187" t="s">
        <v>65</v>
      </c>
      <c r="Q306" s="187" t="s">
        <v>1106</v>
      </c>
      <c r="R306" s="187" t="s">
        <v>1107</v>
      </c>
      <c r="S306" s="194" t="s">
        <v>63</v>
      </c>
      <c r="T306" s="187" t="s">
        <v>1108</v>
      </c>
    </row>
    <row r="307" spans="2:20">
      <c r="B307" s="187" t="s">
        <v>1453</v>
      </c>
      <c r="C307" s="187" t="s">
        <v>927</v>
      </c>
      <c r="D307" s="188">
        <v>97</v>
      </c>
      <c r="E307" s="188">
        <v>102</v>
      </c>
      <c r="F307" s="188">
        <v>100</v>
      </c>
      <c r="G307" s="188">
        <v>0</v>
      </c>
      <c r="H307" s="187" t="s">
        <v>41</v>
      </c>
      <c r="I307" s="187" t="s">
        <v>51</v>
      </c>
      <c r="J307" s="187" t="s">
        <v>1110</v>
      </c>
      <c r="K307" s="187" t="s">
        <v>1105</v>
      </c>
      <c r="L307" s="194" t="s">
        <v>64</v>
      </c>
      <c r="M307" s="195">
        <v>45705</v>
      </c>
      <c r="N307" s="194"/>
      <c r="O307" s="188">
        <v>2</v>
      </c>
      <c r="P307" s="187" t="s">
        <v>65</v>
      </c>
      <c r="Q307" s="187" t="s">
        <v>1106</v>
      </c>
      <c r="R307" s="187" t="s">
        <v>1107</v>
      </c>
      <c r="S307" s="194" t="s">
        <v>63</v>
      </c>
      <c r="T307" s="194"/>
    </row>
    <row r="308" spans="2:20">
      <c r="B308" s="187" t="s">
        <v>324</v>
      </c>
      <c r="C308" s="187" t="s">
        <v>320</v>
      </c>
      <c r="D308" s="188">
        <v>317</v>
      </c>
      <c r="E308" s="188">
        <v>337</v>
      </c>
      <c r="F308" s="188">
        <v>0</v>
      </c>
      <c r="G308" s="188">
        <v>0</v>
      </c>
      <c r="H308" s="187" t="s">
        <v>1121</v>
      </c>
      <c r="I308" s="187" t="s">
        <v>1112</v>
      </c>
      <c r="J308" s="187" t="s">
        <v>156</v>
      </c>
      <c r="K308" s="187" t="s">
        <v>1146</v>
      </c>
      <c r="L308" s="194" t="s">
        <v>64</v>
      </c>
      <c r="M308" s="195">
        <v>45710</v>
      </c>
      <c r="N308" s="194"/>
      <c r="O308" s="188">
        <v>2</v>
      </c>
      <c r="P308" s="187" t="s">
        <v>65</v>
      </c>
      <c r="Q308" s="187" t="s">
        <v>1127</v>
      </c>
      <c r="R308" s="194"/>
      <c r="S308" s="194" t="s">
        <v>63</v>
      </c>
      <c r="T308" s="187" t="s">
        <v>1193</v>
      </c>
    </row>
    <row r="309" spans="2:20">
      <c r="B309" s="187" t="s">
        <v>1454</v>
      </c>
      <c r="C309" s="187" t="s">
        <v>868</v>
      </c>
      <c r="D309" s="188">
        <v>320</v>
      </c>
      <c r="E309" s="188">
        <v>325</v>
      </c>
      <c r="F309" s="188">
        <v>0</v>
      </c>
      <c r="G309" s="188">
        <v>0</v>
      </c>
      <c r="H309" s="187" t="s">
        <v>1124</v>
      </c>
      <c r="I309" s="187" t="s">
        <v>1112</v>
      </c>
      <c r="J309" s="187" t="s">
        <v>1125</v>
      </c>
      <c r="K309" s="187" t="s">
        <v>1126</v>
      </c>
      <c r="L309" s="194" t="s">
        <v>64</v>
      </c>
      <c r="M309" s="195">
        <v>45705</v>
      </c>
      <c r="N309" s="194"/>
      <c r="O309" s="188">
        <v>1</v>
      </c>
      <c r="P309" s="187" t="s">
        <v>65</v>
      </c>
      <c r="Q309" s="187" t="s">
        <v>1127</v>
      </c>
      <c r="R309" s="194"/>
      <c r="S309" s="194" t="s">
        <v>63</v>
      </c>
      <c r="T309" s="187" t="s">
        <v>1244</v>
      </c>
    </row>
    <row r="310" spans="2:20">
      <c r="B310" s="187" t="s">
        <v>1455</v>
      </c>
      <c r="C310" s="187" t="s">
        <v>733</v>
      </c>
      <c r="D310" s="188">
        <v>7</v>
      </c>
      <c r="E310" s="188">
        <v>12</v>
      </c>
      <c r="F310" s="188">
        <v>90</v>
      </c>
      <c r="G310" s="188">
        <v>0</v>
      </c>
      <c r="H310" s="187" t="s">
        <v>1102</v>
      </c>
      <c r="I310" s="187" t="s">
        <v>1103</v>
      </c>
      <c r="J310" s="187" t="s">
        <v>1104</v>
      </c>
      <c r="K310" s="187" t="s">
        <v>1165</v>
      </c>
      <c r="L310" s="194" t="s">
        <v>64</v>
      </c>
      <c r="M310" s="195">
        <v>45705</v>
      </c>
      <c r="N310" s="194"/>
      <c r="O310" s="188">
        <v>1</v>
      </c>
      <c r="P310" s="187" t="s">
        <v>65</v>
      </c>
      <c r="Q310" s="187" t="s">
        <v>1106</v>
      </c>
      <c r="R310" s="187" t="s">
        <v>1107</v>
      </c>
      <c r="S310" s="194" t="s">
        <v>63</v>
      </c>
      <c r="T310" s="187" t="s">
        <v>1108</v>
      </c>
    </row>
    <row r="311" spans="2:20">
      <c r="B311" s="187" t="s">
        <v>145</v>
      </c>
      <c r="C311" s="187" t="s">
        <v>145</v>
      </c>
      <c r="D311" s="188">
        <v>-14</v>
      </c>
      <c r="E311" s="188">
        <v>11</v>
      </c>
      <c r="F311" s="188">
        <v>0</v>
      </c>
      <c r="G311" s="188">
        <v>0</v>
      </c>
      <c r="H311" s="187" t="s">
        <v>1155</v>
      </c>
      <c r="I311" s="187" t="s">
        <v>1156</v>
      </c>
      <c r="J311" s="187" t="s">
        <v>137</v>
      </c>
      <c r="K311" s="187" t="s">
        <v>1456</v>
      </c>
      <c r="L311" s="194" t="s">
        <v>96</v>
      </c>
      <c r="M311" s="195">
        <v>45712</v>
      </c>
      <c r="N311" s="194"/>
      <c r="O311" s="188">
        <v>1</v>
      </c>
      <c r="P311" s="187" t="s">
        <v>65</v>
      </c>
      <c r="Q311" s="187" t="s">
        <v>1106</v>
      </c>
      <c r="R311" s="187" t="s">
        <v>1107</v>
      </c>
      <c r="S311" s="194" t="s">
        <v>63</v>
      </c>
      <c r="T311" s="187" t="s">
        <v>1457</v>
      </c>
    </row>
    <row r="312" spans="2:20">
      <c r="B312" s="187" t="s">
        <v>145</v>
      </c>
      <c r="C312" s="187" t="s">
        <v>145</v>
      </c>
      <c r="D312" s="188">
        <v>16</v>
      </c>
      <c r="E312" s="188">
        <v>41</v>
      </c>
      <c r="F312" s="188">
        <v>0</v>
      </c>
      <c r="G312" s="188">
        <v>0</v>
      </c>
      <c r="H312" s="187" t="s">
        <v>1155</v>
      </c>
      <c r="I312" s="187" t="s">
        <v>1156</v>
      </c>
      <c r="J312" s="187" t="s">
        <v>137</v>
      </c>
      <c r="K312" s="187" t="s">
        <v>1456</v>
      </c>
      <c r="L312" s="194" t="s">
        <v>100</v>
      </c>
      <c r="M312" s="195">
        <v>45712</v>
      </c>
      <c r="N312" s="194"/>
      <c r="O312" s="188">
        <v>1</v>
      </c>
      <c r="P312" s="187" t="s">
        <v>65</v>
      </c>
      <c r="Q312" s="187" t="s">
        <v>1106</v>
      </c>
      <c r="R312" s="187" t="s">
        <v>1107</v>
      </c>
      <c r="S312" s="194" t="s">
        <v>63</v>
      </c>
      <c r="T312" s="187" t="s">
        <v>1457</v>
      </c>
    </row>
    <row r="313" spans="2:20">
      <c r="B313" s="187" t="s">
        <v>1458</v>
      </c>
      <c r="C313" s="187" t="s">
        <v>624</v>
      </c>
      <c r="D313" s="188">
        <v>-30</v>
      </c>
      <c r="E313" s="188">
        <v>-20</v>
      </c>
      <c r="F313" s="188">
        <v>0</v>
      </c>
      <c r="G313" s="188">
        <v>0</v>
      </c>
      <c r="H313" s="187" t="s">
        <v>1188</v>
      </c>
      <c r="I313" s="187" t="s">
        <v>1189</v>
      </c>
      <c r="J313" s="187" t="s">
        <v>1190</v>
      </c>
      <c r="K313" s="187" t="s">
        <v>1165</v>
      </c>
      <c r="L313" s="194" t="s">
        <v>64</v>
      </c>
      <c r="M313" s="195">
        <v>45705</v>
      </c>
      <c r="N313" s="194"/>
      <c r="O313" s="188">
        <v>1</v>
      </c>
      <c r="P313" s="187" t="s">
        <v>65</v>
      </c>
      <c r="Q313" s="187" t="s">
        <v>1106</v>
      </c>
      <c r="R313" s="187" t="s">
        <v>1107</v>
      </c>
      <c r="S313" s="194" t="s">
        <v>63</v>
      </c>
      <c r="T313" s="194"/>
    </row>
    <row r="314" spans="2:20">
      <c r="B314" s="187" t="s">
        <v>1459</v>
      </c>
      <c r="C314" s="187" t="s">
        <v>46</v>
      </c>
      <c r="D314" s="188">
        <v>55</v>
      </c>
      <c r="E314" s="188">
        <v>100</v>
      </c>
      <c r="F314" s="188">
        <v>0</v>
      </c>
      <c r="G314" s="188">
        <v>0</v>
      </c>
      <c r="H314" s="187" t="s">
        <v>1111</v>
      </c>
      <c r="I314" s="187" t="s">
        <v>1112</v>
      </c>
      <c r="J314" s="187" t="s">
        <v>40</v>
      </c>
      <c r="K314" s="187" t="s">
        <v>1460</v>
      </c>
      <c r="L314" s="194" t="s">
        <v>64</v>
      </c>
      <c r="M314" s="195">
        <v>44688</v>
      </c>
      <c r="N314" s="194"/>
      <c r="O314" s="188">
        <v>1</v>
      </c>
      <c r="P314" s="187" t="s">
        <v>65</v>
      </c>
      <c r="Q314" s="187" t="s">
        <v>1106</v>
      </c>
      <c r="R314" s="187" t="s">
        <v>1107</v>
      </c>
      <c r="S314" s="194" t="s">
        <v>63</v>
      </c>
      <c r="T314" s="187" t="s">
        <v>1461</v>
      </c>
    </row>
    <row r="315" spans="2:20">
      <c r="B315" s="187" t="s">
        <v>1462</v>
      </c>
      <c r="C315" s="187" t="s">
        <v>62</v>
      </c>
      <c r="D315" s="188">
        <v>52</v>
      </c>
      <c r="E315" s="188">
        <v>67</v>
      </c>
      <c r="F315" s="188">
        <v>0</v>
      </c>
      <c r="G315" s="188">
        <v>0</v>
      </c>
      <c r="H315" s="187" t="s">
        <v>1170</v>
      </c>
      <c r="I315" s="187" t="s">
        <v>1171</v>
      </c>
      <c r="J315" s="187" t="s">
        <v>1172</v>
      </c>
      <c r="K315" s="187" t="s">
        <v>1173</v>
      </c>
      <c r="L315" s="194" t="s">
        <v>64</v>
      </c>
      <c r="M315" s="195">
        <v>44986</v>
      </c>
      <c r="N315" s="194"/>
      <c r="O315" s="188">
        <v>1</v>
      </c>
      <c r="P315" s="187" t="s">
        <v>65</v>
      </c>
      <c r="Q315" s="187" t="s">
        <v>1106</v>
      </c>
      <c r="R315" s="187" t="s">
        <v>1107</v>
      </c>
      <c r="S315" s="194" t="s">
        <v>63</v>
      </c>
      <c r="T315" s="187" t="s">
        <v>1463</v>
      </c>
    </row>
    <row r="316" spans="2:20">
      <c r="B316" s="187" t="s">
        <v>1464</v>
      </c>
      <c r="C316" s="187" t="s">
        <v>178</v>
      </c>
      <c r="D316" s="188">
        <v>235</v>
      </c>
      <c r="E316" s="188">
        <v>250</v>
      </c>
      <c r="F316" s="188">
        <v>0</v>
      </c>
      <c r="G316" s="188">
        <v>0</v>
      </c>
      <c r="H316" s="187" t="s">
        <v>51</v>
      </c>
      <c r="I316" s="187" t="s">
        <v>1133</v>
      </c>
      <c r="J316" s="187" t="s">
        <v>1265</v>
      </c>
      <c r="K316" s="187" t="s">
        <v>1146</v>
      </c>
      <c r="L316" s="194" t="s">
        <v>64</v>
      </c>
      <c r="M316" s="195">
        <v>45712</v>
      </c>
      <c r="N316" s="194"/>
      <c r="O316" s="188">
        <v>2</v>
      </c>
      <c r="P316" s="187" t="s">
        <v>65</v>
      </c>
      <c r="Q316" s="187" t="s">
        <v>1127</v>
      </c>
      <c r="R316" s="194"/>
      <c r="S316" s="194" t="s">
        <v>63</v>
      </c>
      <c r="T316" s="187" t="s">
        <v>1283</v>
      </c>
    </row>
    <row r="317" spans="2:20">
      <c r="B317" s="187" t="s">
        <v>1465</v>
      </c>
      <c r="C317" s="187" t="s">
        <v>706</v>
      </c>
      <c r="D317" s="188">
        <v>80</v>
      </c>
      <c r="E317" s="188">
        <v>85</v>
      </c>
      <c r="F317" s="188">
        <v>0</v>
      </c>
      <c r="G317" s="188">
        <v>0</v>
      </c>
      <c r="H317" s="187" t="s">
        <v>1121</v>
      </c>
      <c r="I317" s="187" t="s">
        <v>1112</v>
      </c>
      <c r="J317" s="187" t="s">
        <v>1149</v>
      </c>
      <c r="K317" s="187" t="s">
        <v>1146</v>
      </c>
      <c r="L317" s="194" t="s">
        <v>100</v>
      </c>
      <c r="M317" s="195">
        <v>45705</v>
      </c>
      <c r="N317" s="194"/>
      <c r="O317" s="188">
        <v>1</v>
      </c>
      <c r="P317" s="187" t="s">
        <v>65</v>
      </c>
      <c r="Q317" s="187" t="s">
        <v>1106</v>
      </c>
      <c r="R317" s="187" t="s">
        <v>1107</v>
      </c>
      <c r="S317" s="194" t="s">
        <v>63</v>
      </c>
      <c r="T317" s="194"/>
    </row>
    <row r="318" spans="2:20">
      <c r="B318" s="187" t="s">
        <v>1465</v>
      </c>
      <c r="C318" s="187" t="s">
        <v>706</v>
      </c>
      <c r="D318" s="188">
        <v>40</v>
      </c>
      <c r="E318" s="188">
        <v>45</v>
      </c>
      <c r="F318" s="188">
        <v>0</v>
      </c>
      <c r="G318" s="188">
        <v>0</v>
      </c>
      <c r="H318" s="187" t="s">
        <v>1121</v>
      </c>
      <c r="I318" s="187" t="s">
        <v>1112</v>
      </c>
      <c r="J318" s="187" t="s">
        <v>1149</v>
      </c>
      <c r="K318" s="187" t="s">
        <v>1146</v>
      </c>
      <c r="L318" s="194" t="s">
        <v>96</v>
      </c>
      <c r="M318" s="195">
        <v>45705</v>
      </c>
      <c r="N318" s="194"/>
      <c r="O318" s="188">
        <v>1</v>
      </c>
      <c r="P318" s="187" t="s">
        <v>65</v>
      </c>
      <c r="Q318" s="187" t="s">
        <v>1106</v>
      </c>
      <c r="R318" s="187" t="s">
        <v>1107</v>
      </c>
      <c r="S318" s="194" t="s">
        <v>63</v>
      </c>
      <c r="T318" s="194"/>
    </row>
    <row r="319" spans="2:20">
      <c r="B319" s="187" t="s">
        <v>777</v>
      </c>
      <c r="C319" s="187" t="s">
        <v>777</v>
      </c>
      <c r="D319" s="188">
        <v>-65</v>
      </c>
      <c r="E319" s="188">
        <v>-60</v>
      </c>
      <c r="F319" s="188">
        <v>0</v>
      </c>
      <c r="G319" s="188">
        <v>0</v>
      </c>
      <c r="H319" s="187" t="s">
        <v>1318</v>
      </c>
      <c r="I319" s="187" t="s">
        <v>1319</v>
      </c>
      <c r="J319" s="187" t="s">
        <v>1320</v>
      </c>
      <c r="K319" s="187" t="s">
        <v>1120</v>
      </c>
      <c r="L319" s="194" t="s">
        <v>64</v>
      </c>
      <c r="M319" s="195">
        <v>45705</v>
      </c>
      <c r="N319" s="194"/>
      <c r="O319" s="188">
        <v>1</v>
      </c>
      <c r="P319" s="187" t="s">
        <v>65</v>
      </c>
      <c r="Q319" s="187" t="s">
        <v>1106</v>
      </c>
      <c r="R319" s="187" t="s">
        <v>1107</v>
      </c>
      <c r="S319" s="194" t="s">
        <v>63</v>
      </c>
      <c r="T319" s="194"/>
    </row>
    <row r="320" spans="2:20">
      <c r="B320" s="187" t="s">
        <v>1466</v>
      </c>
      <c r="C320" s="187" t="s">
        <v>777</v>
      </c>
      <c r="D320" s="188">
        <v>-65</v>
      </c>
      <c r="E320" s="188">
        <v>-60</v>
      </c>
      <c r="F320" s="188">
        <v>0</v>
      </c>
      <c r="G320" s="188">
        <v>0</v>
      </c>
      <c r="H320" s="187" t="s">
        <v>1318</v>
      </c>
      <c r="I320" s="187" t="s">
        <v>1319</v>
      </c>
      <c r="J320" s="187" t="s">
        <v>1320</v>
      </c>
      <c r="K320" s="187" t="s">
        <v>1120</v>
      </c>
      <c r="L320" s="194" t="s">
        <v>64</v>
      </c>
      <c r="M320" s="195">
        <v>45705</v>
      </c>
      <c r="N320" s="194"/>
      <c r="O320" s="188">
        <v>1</v>
      </c>
      <c r="P320" s="187" t="s">
        <v>65</v>
      </c>
      <c r="Q320" s="187" t="s">
        <v>1106</v>
      </c>
      <c r="R320" s="187" t="s">
        <v>1107</v>
      </c>
      <c r="S320" s="194" t="s">
        <v>63</v>
      </c>
      <c r="T320" s="194"/>
    </row>
    <row r="321" spans="2:20">
      <c r="B321" s="187" t="s">
        <v>701</v>
      </c>
      <c r="C321" s="187" t="s">
        <v>687</v>
      </c>
      <c r="D321" s="188">
        <v>-29</v>
      </c>
      <c r="E321" s="188">
        <v>-24</v>
      </c>
      <c r="F321" s="188">
        <v>0</v>
      </c>
      <c r="G321" s="188">
        <v>0</v>
      </c>
      <c r="H321" s="187" t="s">
        <v>1151</v>
      </c>
      <c r="I321" s="187" t="s">
        <v>1152</v>
      </c>
      <c r="J321" s="187" t="s">
        <v>1153</v>
      </c>
      <c r="K321" s="187" t="s">
        <v>1154</v>
      </c>
      <c r="L321" s="194" t="s">
        <v>96</v>
      </c>
      <c r="M321" s="195">
        <v>45705</v>
      </c>
      <c r="N321" s="194"/>
      <c r="O321" s="188">
        <v>1</v>
      </c>
      <c r="P321" s="187" t="s">
        <v>65</v>
      </c>
      <c r="Q321" s="187" t="s">
        <v>1106</v>
      </c>
      <c r="R321" s="187" t="s">
        <v>1107</v>
      </c>
      <c r="S321" s="194" t="s">
        <v>63</v>
      </c>
      <c r="T321" s="194"/>
    </row>
    <row r="322" spans="2:20">
      <c r="B322" s="187" t="s">
        <v>701</v>
      </c>
      <c r="C322" s="187" t="s">
        <v>687</v>
      </c>
      <c r="D322" s="188">
        <v>11</v>
      </c>
      <c r="E322" s="188">
        <v>16</v>
      </c>
      <c r="F322" s="188">
        <v>0</v>
      </c>
      <c r="G322" s="188">
        <v>0</v>
      </c>
      <c r="H322" s="187" t="s">
        <v>1151</v>
      </c>
      <c r="I322" s="187" t="s">
        <v>1152</v>
      </c>
      <c r="J322" s="187" t="s">
        <v>1153</v>
      </c>
      <c r="K322" s="187" t="s">
        <v>1154</v>
      </c>
      <c r="L322" s="194" t="s">
        <v>100</v>
      </c>
      <c r="M322" s="195">
        <v>45705</v>
      </c>
      <c r="N322" s="194"/>
      <c r="O322" s="188">
        <v>1</v>
      </c>
      <c r="P322" s="187" t="s">
        <v>65</v>
      </c>
      <c r="Q322" s="187" t="s">
        <v>1106</v>
      </c>
      <c r="R322" s="187" t="s">
        <v>1107</v>
      </c>
      <c r="S322" s="194" t="s">
        <v>63</v>
      </c>
      <c r="T322" s="194"/>
    </row>
    <row r="323" spans="2:20">
      <c r="B323" s="187" t="s">
        <v>709</v>
      </c>
      <c r="C323" s="187" t="s">
        <v>687</v>
      </c>
      <c r="D323" s="188">
        <v>-29</v>
      </c>
      <c r="E323" s="188">
        <v>-24</v>
      </c>
      <c r="F323" s="188">
        <v>0</v>
      </c>
      <c r="G323" s="188">
        <v>0</v>
      </c>
      <c r="H323" s="187" t="s">
        <v>1151</v>
      </c>
      <c r="I323" s="187" t="s">
        <v>1152</v>
      </c>
      <c r="J323" s="187" t="s">
        <v>1153</v>
      </c>
      <c r="K323" s="187" t="s">
        <v>1154</v>
      </c>
      <c r="L323" s="194" t="s">
        <v>96</v>
      </c>
      <c r="M323" s="195">
        <v>45705</v>
      </c>
      <c r="N323" s="194"/>
      <c r="O323" s="188">
        <v>1</v>
      </c>
      <c r="P323" s="187" t="s">
        <v>65</v>
      </c>
      <c r="Q323" s="187" t="s">
        <v>1106</v>
      </c>
      <c r="R323" s="187" t="s">
        <v>1107</v>
      </c>
      <c r="S323" s="194" t="s">
        <v>63</v>
      </c>
      <c r="T323" s="187" t="s">
        <v>1199</v>
      </c>
    </row>
    <row r="324" spans="2:20">
      <c r="B324" s="187" t="s">
        <v>709</v>
      </c>
      <c r="C324" s="187" t="s">
        <v>687</v>
      </c>
      <c r="D324" s="188">
        <v>11</v>
      </c>
      <c r="E324" s="188">
        <v>16</v>
      </c>
      <c r="F324" s="188">
        <v>0</v>
      </c>
      <c r="G324" s="188">
        <v>0</v>
      </c>
      <c r="H324" s="187" t="s">
        <v>1151</v>
      </c>
      <c r="I324" s="187" t="s">
        <v>1152</v>
      </c>
      <c r="J324" s="187" t="s">
        <v>1153</v>
      </c>
      <c r="K324" s="187" t="s">
        <v>1154</v>
      </c>
      <c r="L324" s="194" t="s">
        <v>100</v>
      </c>
      <c r="M324" s="195">
        <v>45705</v>
      </c>
      <c r="N324" s="194"/>
      <c r="O324" s="188">
        <v>1</v>
      </c>
      <c r="P324" s="187" t="s">
        <v>65</v>
      </c>
      <c r="Q324" s="187" t="s">
        <v>1106</v>
      </c>
      <c r="R324" s="187" t="s">
        <v>1107</v>
      </c>
      <c r="S324" s="194" t="s">
        <v>63</v>
      </c>
      <c r="T324" s="187" t="s">
        <v>1199</v>
      </c>
    </row>
    <row r="325" spans="2:20">
      <c r="B325" s="187" t="s">
        <v>1467</v>
      </c>
      <c r="C325" s="187" t="s">
        <v>758</v>
      </c>
      <c r="D325" s="188">
        <v>-110</v>
      </c>
      <c r="E325" s="188">
        <v>-105</v>
      </c>
      <c r="F325" s="188">
        <v>45</v>
      </c>
      <c r="G325" s="188">
        <v>0</v>
      </c>
      <c r="H325" s="187" t="s">
        <v>41</v>
      </c>
      <c r="I325" s="187" t="s">
        <v>51</v>
      </c>
      <c r="J325" s="187" t="s">
        <v>1246</v>
      </c>
      <c r="K325" s="187" t="s">
        <v>1132</v>
      </c>
      <c r="L325" s="194" t="s">
        <v>64</v>
      </c>
      <c r="M325" s="195">
        <v>45705</v>
      </c>
      <c r="N325" s="194"/>
      <c r="O325" s="188">
        <v>1</v>
      </c>
      <c r="P325" s="187" t="s">
        <v>65</v>
      </c>
      <c r="Q325" s="187" t="s">
        <v>1106</v>
      </c>
      <c r="R325" s="187" t="s">
        <v>1107</v>
      </c>
      <c r="S325" s="194" t="s">
        <v>181</v>
      </c>
      <c r="T325" s="187" t="s">
        <v>1468</v>
      </c>
    </row>
    <row r="326" spans="2:20">
      <c r="B326" s="187" t="s">
        <v>624</v>
      </c>
      <c r="C326" s="187" t="s">
        <v>624</v>
      </c>
      <c r="D326" s="188">
        <v>-105</v>
      </c>
      <c r="E326" s="188">
        <v>-95</v>
      </c>
      <c r="F326" s="188">
        <v>0</v>
      </c>
      <c r="G326" s="188">
        <v>0</v>
      </c>
      <c r="H326" s="187" t="s">
        <v>1188</v>
      </c>
      <c r="I326" s="187" t="s">
        <v>1189</v>
      </c>
      <c r="J326" s="187" t="s">
        <v>1190</v>
      </c>
      <c r="K326" s="187" t="s">
        <v>623</v>
      </c>
      <c r="L326" s="194" t="s">
        <v>64</v>
      </c>
      <c r="M326" s="195">
        <v>45705</v>
      </c>
      <c r="N326" s="194"/>
      <c r="O326" s="188">
        <v>1</v>
      </c>
      <c r="P326" s="187" t="s">
        <v>65</v>
      </c>
      <c r="Q326" s="187" t="s">
        <v>1106</v>
      </c>
      <c r="R326" s="187" t="s">
        <v>1107</v>
      </c>
      <c r="S326" s="194" t="s">
        <v>63</v>
      </c>
      <c r="T326" s="194"/>
    </row>
    <row r="327" spans="2:20">
      <c r="B327" s="187" t="s">
        <v>1469</v>
      </c>
      <c r="C327" s="187" t="s">
        <v>320</v>
      </c>
      <c r="D327" s="188">
        <v>440</v>
      </c>
      <c r="E327" s="188">
        <v>460</v>
      </c>
      <c r="F327" s="188">
        <v>0</v>
      </c>
      <c r="G327" s="188">
        <v>0</v>
      </c>
      <c r="H327" s="187" t="s">
        <v>1121</v>
      </c>
      <c r="I327" s="187" t="s">
        <v>1112</v>
      </c>
      <c r="J327" s="187" t="s">
        <v>156</v>
      </c>
      <c r="K327" s="187" t="s">
        <v>1346</v>
      </c>
      <c r="L327" s="194" t="s">
        <v>64</v>
      </c>
      <c r="M327" s="195">
        <v>45710</v>
      </c>
      <c r="N327" s="194"/>
      <c r="O327" s="188">
        <v>1</v>
      </c>
      <c r="P327" s="187" t="s">
        <v>65</v>
      </c>
      <c r="Q327" s="187" t="s">
        <v>1127</v>
      </c>
      <c r="R327" s="194"/>
      <c r="S327" s="194" t="s">
        <v>63</v>
      </c>
      <c r="T327" s="187" t="s">
        <v>1347</v>
      </c>
    </row>
    <row r="328" spans="2:20">
      <c r="B328" s="187" t="s">
        <v>1470</v>
      </c>
      <c r="C328" s="187" t="s">
        <v>1022</v>
      </c>
      <c r="D328" s="188">
        <v>194</v>
      </c>
      <c r="E328" s="188">
        <v>214</v>
      </c>
      <c r="F328" s="188">
        <v>0</v>
      </c>
      <c r="G328" s="188">
        <v>0</v>
      </c>
      <c r="H328" s="187" t="s">
        <v>1121</v>
      </c>
      <c r="I328" s="187" t="s">
        <v>1112</v>
      </c>
      <c r="J328" s="187" t="s">
        <v>1227</v>
      </c>
      <c r="K328" s="187" t="s">
        <v>1126</v>
      </c>
      <c r="L328" s="194" t="s">
        <v>64</v>
      </c>
      <c r="M328" s="195">
        <v>45712</v>
      </c>
      <c r="N328" s="194"/>
      <c r="O328" s="188">
        <v>1</v>
      </c>
      <c r="P328" s="187" t="s">
        <v>65</v>
      </c>
      <c r="Q328" s="187" t="s">
        <v>1106</v>
      </c>
      <c r="R328" s="187" t="s">
        <v>1139</v>
      </c>
      <c r="S328" s="194" t="s">
        <v>63</v>
      </c>
      <c r="T328" s="194"/>
    </row>
    <row r="329" spans="2:20">
      <c r="B329" s="187" t="s">
        <v>1471</v>
      </c>
      <c r="C329" s="187" t="s">
        <v>733</v>
      </c>
      <c r="D329" s="188">
        <v>7</v>
      </c>
      <c r="E329" s="188">
        <v>12</v>
      </c>
      <c r="F329" s="188">
        <v>90</v>
      </c>
      <c r="G329" s="188">
        <v>0</v>
      </c>
      <c r="H329" s="187" t="s">
        <v>1102</v>
      </c>
      <c r="I329" s="187" t="s">
        <v>1103</v>
      </c>
      <c r="J329" s="187" t="s">
        <v>1104</v>
      </c>
      <c r="K329" s="187" t="s">
        <v>1165</v>
      </c>
      <c r="L329" s="194" t="s">
        <v>64</v>
      </c>
      <c r="M329" s="195">
        <v>45705</v>
      </c>
      <c r="N329" s="194"/>
      <c r="O329" s="188">
        <v>1</v>
      </c>
      <c r="P329" s="187" t="s">
        <v>65</v>
      </c>
      <c r="Q329" s="187" t="s">
        <v>1106</v>
      </c>
      <c r="R329" s="187" t="s">
        <v>1107</v>
      </c>
      <c r="S329" s="194" t="s">
        <v>63</v>
      </c>
      <c r="T329" s="187" t="s">
        <v>1108</v>
      </c>
    </row>
    <row r="330" spans="2:20">
      <c r="B330" s="187" t="s">
        <v>1472</v>
      </c>
      <c r="C330" s="187" t="s">
        <v>733</v>
      </c>
      <c r="D330" s="188">
        <v>7</v>
      </c>
      <c r="E330" s="188">
        <v>12</v>
      </c>
      <c r="F330" s="188">
        <v>90</v>
      </c>
      <c r="G330" s="188">
        <v>0</v>
      </c>
      <c r="H330" s="187" t="s">
        <v>1102</v>
      </c>
      <c r="I330" s="187" t="s">
        <v>1103</v>
      </c>
      <c r="J330" s="187" t="s">
        <v>1104</v>
      </c>
      <c r="K330" s="187" t="s">
        <v>1165</v>
      </c>
      <c r="L330" s="194" t="s">
        <v>64</v>
      </c>
      <c r="M330" s="195">
        <v>45705</v>
      </c>
      <c r="N330" s="194"/>
      <c r="O330" s="188">
        <v>1</v>
      </c>
      <c r="P330" s="187" t="s">
        <v>65</v>
      </c>
      <c r="Q330" s="187" t="s">
        <v>1106</v>
      </c>
      <c r="R330" s="187" t="s">
        <v>1107</v>
      </c>
      <c r="S330" s="194" t="s">
        <v>63</v>
      </c>
      <c r="T330" s="187" t="s">
        <v>1108</v>
      </c>
    </row>
    <row r="331" spans="2:20">
      <c r="B331" s="187" t="s">
        <v>1473</v>
      </c>
      <c r="C331" s="187" t="s">
        <v>595</v>
      </c>
      <c r="D331" s="188">
        <v>-6</v>
      </c>
      <c r="E331" s="188">
        <v>-1</v>
      </c>
      <c r="F331" s="188">
        <v>0</v>
      </c>
      <c r="G331" s="188">
        <v>0</v>
      </c>
      <c r="H331" s="187" t="s">
        <v>1112</v>
      </c>
      <c r="I331" s="187" t="s">
        <v>41</v>
      </c>
      <c r="J331" s="187" t="s">
        <v>1176</v>
      </c>
      <c r="K331" s="187" t="s">
        <v>1105</v>
      </c>
      <c r="L331" s="194" t="s">
        <v>64</v>
      </c>
      <c r="M331" s="195">
        <v>45705</v>
      </c>
      <c r="N331" s="194"/>
      <c r="O331" s="188">
        <v>1</v>
      </c>
      <c r="P331" s="187" t="s">
        <v>65</v>
      </c>
      <c r="Q331" s="187" t="s">
        <v>1106</v>
      </c>
      <c r="R331" s="187" t="s">
        <v>1107</v>
      </c>
      <c r="S331" s="194" t="s">
        <v>63</v>
      </c>
      <c r="T331" s="194"/>
    </row>
    <row r="332" spans="2:20">
      <c r="B332" s="187" t="s">
        <v>1474</v>
      </c>
      <c r="C332" s="187" t="s">
        <v>624</v>
      </c>
      <c r="D332" s="188">
        <v>-35</v>
      </c>
      <c r="E332" s="188">
        <v>-25</v>
      </c>
      <c r="F332" s="188">
        <v>0</v>
      </c>
      <c r="G332" s="188">
        <v>0</v>
      </c>
      <c r="H332" s="187" t="s">
        <v>1188</v>
      </c>
      <c r="I332" s="187" t="s">
        <v>1189</v>
      </c>
      <c r="J332" s="187" t="s">
        <v>1190</v>
      </c>
      <c r="K332" s="187" t="s">
        <v>1165</v>
      </c>
      <c r="L332" s="194" t="s">
        <v>64</v>
      </c>
      <c r="M332" s="195">
        <v>45705</v>
      </c>
      <c r="N332" s="194"/>
      <c r="O332" s="188">
        <v>1</v>
      </c>
      <c r="P332" s="187" t="s">
        <v>65</v>
      </c>
      <c r="Q332" s="187" t="s">
        <v>1106</v>
      </c>
      <c r="R332" s="187" t="s">
        <v>1107</v>
      </c>
      <c r="S332" s="194" t="s">
        <v>63</v>
      </c>
      <c r="T332" s="194"/>
    </row>
    <row r="333" spans="2:20">
      <c r="B333" s="187" t="s">
        <v>1475</v>
      </c>
      <c r="C333" s="187" t="s">
        <v>157</v>
      </c>
      <c r="D333" s="188">
        <v>125</v>
      </c>
      <c r="E333" s="188">
        <v>495</v>
      </c>
      <c r="F333" s="188">
        <v>0</v>
      </c>
      <c r="G333" s="188">
        <v>0</v>
      </c>
      <c r="H333" s="187" t="s">
        <v>1133</v>
      </c>
      <c r="I333" s="187" t="s">
        <v>1124</v>
      </c>
      <c r="J333" s="187" t="s">
        <v>156</v>
      </c>
      <c r="K333" s="187" t="s">
        <v>1165</v>
      </c>
      <c r="L333" s="194" t="s">
        <v>64</v>
      </c>
      <c r="M333" s="195">
        <v>45719</v>
      </c>
      <c r="N333" s="194"/>
      <c r="O333" s="188">
        <v>1</v>
      </c>
      <c r="P333" s="187" t="s">
        <v>65</v>
      </c>
      <c r="Q333" s="187" t="s">
        <v>1127</v>
      </c>
      <c r="R333" s="194"/>
      <c r="S333" s="194" t="s">
        <v>63</v>
      </c>
      <c r="T333" s="194"/>
    </row>
    <row r="334" spans="2:20">
      <c r="B334" s="187" t="s">
        <v>855</v>
      </c>
      <c r="C334" s="187" t="s">
        <v>838</v>
      </c>
      <c r="D334" s="188">
        <v>15</v>
      </c>
      <c r="E334" s="188">
        <v>20</v>
      </c>
      <c r="F334" s="188">
        <v>0</v>
      </c>
      <c r="G334" s="188">
        <v>0</v>
      </c>
      <c r="H334" s="187" t="s">
        <v>1117</v>
      </c>
      <c r="I334" s="187" t="s">
        <v>1118</v>
      </c>
      <c r="J334" s="187" t="s">
        <v>1119</v>
      </c>
      <c r="K334" s="187" t="s">
        <v>1120</v>
      </c>
      <c r="L334" s="194" t="s">
        <v>64</v>
      </c>
      <c r="M334" s="195">
        <v>45705</v>
      </c>
      <c r="N334" s="194"/>
      <c r="O334" s="188">
        <v>1</v>
      </c>
      <c r="P334" s="187" t="s">
        <v>65</v>
      </c>
      <c r="Q334" s="187" t="s">
        <v>1106</v>
      </c>
      <c r="R334" s="187" t="s">
        <v>1107</v>
      </c>
      <c r="S334" s="194" t="s">
        <v>63</v>
      </c>
      <c r="T334" s="187" t="s">
        <v>3079</v>
      </c>
    </row>
    <row r="335" spans="2:20">
      <c r="B335" s="187" t="s">
        <v>855</v>
      </c>
      <c r="C335" s="187" t="s">
        <v>841</v>
      </c>
      <c r="D335" s="188">
        <v>15</v>
      </c>
      <c r="E335" s="188">
        <v>20</v>
      </c>
      <c r="F335" s="188">
        <v>0</v>
      </c>
      <c r="G335" s="188">
        <v>0</v>
      </c>
      <c r="H335" s="187" t="s">
        <v>1121</v>
      </c>
      <c r="I335" s="187" t="s">
        <v>1112</v>
      </c>
      <c r="J335" s="187" t="s">
        <v>488</v>
      </c>
      <c r="K335" s="187" t="s">
        <v>992</v>
      </c>
      <c r="L335" s="194" t="s">
        <v>64</v>
      </c>
      <c r="M335" s="195">
        <v>45705</v>
      </c>
      <c r="N335" s="194"/>
      <c r="O335" s="188">
        <v>1</v>
      </c>
      <c r="P335" s="187" t="s">
        <v>65</v>
      </c>
      <c r="Q335" s="187" t="s">
        <v>1106</v>
      </c>
      <c r="R335" s="187" t="s">
        <v>1107</v>
      </c>
      <c r="S335" s="194" t="s">
        <v>63</v>
      </c>
      <c r="T335" s="187" t="s">
        <v>3080</v>
      </c>
    </row>
    <row r="336" spans="2:20">
      <c r="B336" s="187" t="s">
        <v>1476</v>
      </c>
      <c r="C336" s="187" t="s">
        <v>838</v>
      </c>
      <c r="D336" s="188">
        <v>-90</v>
      </c>
      <c r="E336" s="188">
        <v>-85</v>
      </c>
      <c r="F336" s="188">
        <v>70</v>
      </c>
      <c r="G336" s="188">
        <v>0</v>
      </c>
      <c r="H336" s="187" t="s">
        <v>1117</v>
      </c>
      <c r="I336" s="187" t="s">
        <v>1118</v>
      </c>
      <c r="J336" s="187" t="s">
        <v>1119</v>
      </c>
      <c r="K336" s="187" t="s">
        <v>1120</v>
      </c>
      <c r="L336" s="194" t="s">
        <v>64</v>
      </c>
      <c r="M336" s="195">
        <v>45705</v>
      </c>
      <c r="N336" s="194"/>
      <c r="O336" s="188">
        <v>1</v>
      </c>
      <c r="P336" s="187" t="s">
        <v>65</v>
      </c>
      <c r="Q336" s="187" t="s">
        <v>1106</v>
      </c>
      <c r="R336" s="187" t="s">
        <v>1107</v>
      </c>
      <c r="S336" s="194" t="s">
        <v>181</v>
      </c>
      <c r="T336" s="187" t="s">
        <v>3079</v>
      </c>
    </row>
    <row r="337" spans="2:20">
      <c r="B337" s="187" t="s">
        <v>1476</v>
      </c>
      <c r="C337" s="187" t="s">
        <v>841</v>
      </c>
      <c r="D337" s="188">
        <v>-90</v>
      </c>
      <c r="E337" s="188">
        <v>-85</v>
      </c>
      <c r="F337" s="188">
        <v>70</v>
      </c>
      <c r="G337" s="188">
        <v>0</v>
      </c>
      <c r="H337" s="187" t="s">
        <v>1121</v>
      </c>
      <c r="I337" s="187" t="s">
        <v>1112</v>
      </c>
      <c r="J337" s="187" t="s">
        <v>488</v>
      </c>
      <c r="K337" s="187" t="s">
        <v>992</v>
      </c>
      <c r="L337" s="194" t="s">
        <v>64</v>
      </c>
      <c r="M337" s="195">
        <v>45705</v>
      </c>
      <c r="N337" s="194"/>
      <c r="O337" s="188">
        <v>1</v>
      </c>
      <c r="P337" s="187" t="s">
        <v>65</v>
      </c>
      <c r="Q337" s="187" t="s">
        <v>1106</v>
      </c>
      <c r="R337" s="187" t="s">
        <v>1107</v>
      </c>
      <c r="S337" s="194" t="s">
        <v>181</v>
      </c>
      <c r="T337" s="187" t="s">
        <v>3080</v>
      </c>
    </row>
    <row r="338" spans="2:20">
      <c r="B338" s="187" t="s">
        <v>1477</v>
      </c>
      <c r="C338" s="187" t="s">
        <v>733</v>
      </c>
      <c r="D338" s="188">
        <v>7</v>
      </c>
      <c r="E338" s="188">
        <v>12</v>
      </c>
      <c r="F338" s="188">
        <v>90</v>
      </c>
      <c r="G338" s="188">
        <v>0</v>
      </c>
      <c r="H338" s="187" t="s">
        <v>1102</v>
      </c>
      <c r="I338" s="187" t="s">
        <v>1103</v>
      </c>
      <c r="J338" s="187" t="s">
        <v>1104</v>
      </c>
      <c r="K338" s="187" t="s">
        <v>1105</v>
      </c>
      <c r="L338" s="194" t="s">
        <v>64</v>
      </c>
      <c r="M338" s="195">
        <v>45705</v>
      </c>
      <c r="N338" s="194"/>
      <c r="O338" s="188">
        <v>1</v>
      </c>
      <c r="P338" s="187" t="s">
        <v>65</v>
      </c>
      <c r="Q338" s="187" t="s">
        <v>1106</v>
      </c>
      <c r="R338" s="187" t="s">
        <v>1107</v>
      </c>
      <c r="S338" s="194" t="s">
        <v>63</v>
      </c>
      <c r="T338" s="187" t="s">
        <v>1108</v>
      </c>
    </row>
    <row r="339" spans="2:20">
      <c r="B339" s="187" t="s">
        <v>1478</v>
      </c>
      <c r="C339" s="187" t="s">
        <v>624</v>
      </c>
      <c r="D339" s="188">
        <v>-30</v>
      </c>
      <c r="E339" s="188">
        <v>-20</v>
      </c>
      <c r="F339" s="188">
        <v>0</v>
      </c>
      <c r="G339" s="188">
        <v>0</v>
      </c>
      <c r="H339" s="187" t="s">
        <v>1188</v>
      </c>
      <c r="I339" s="187" t="s">
        <v>1189</v>
      </c>
      <c r="J339" s="187" t="s">
        <v>1190</v>
      </c>
      <c r="K339" s="187" t="s">
        <v>1165</v>
      </c>
      <c r="L339" s="194" t="s">
        <v>64</v>
      </c>
      <c r="M339" s="195">
        <v>45705</v>
      </c>
      <c r="N339" s="194"/>
      <c r="O339" s="188">
        <v>1</v>
      </c>
      <c r="P339" s="187" t="s">
        <v>65</v>
      </c>
      <c r="Q339" s="187" t="s">
        <v>1106</v>
      </c>
      <c r="R339" s="187" t="s">
        <v>1107</v>
      </c>
      <c r="S339" s="194" t="s">
        <v>63</v>
      </c>
      <c r="T339" s="194"/>
    </row>
    <row r="340" spans="2:20">
      <c r="B340" s="187" t="s">
        <v>917</v>
      </c>
      <c r="C340" s="187" t="s">
        <v>917</v>
      </c>
      <c r="D340" s="188">
        <v>35</v>
      </c>
      <c r="E340" s="188">
        <v>40</v>
      </c>
      <c r="F340" s="188">
        <v>0</v>
      </c>
      <c r="G340" s="188">
        <v>0</v>
      </c>
      <c r="H340" s="187" t="s">
        <v>41</v>
      </c>
      <c r="I340" s="187" t="s">
        <v>1133</v>
      </c>
      <c r="J340" s="187" t="s">
        <v>1479</v>
      </c>
      <c r="K340" s="187" t="s">
        <v>1105</v>
      </c>
      <c r="L340" s="194" t="s">
        <v>64</v>
      </c>
      <c r="M340" s="195">
        <v>45705</v>
      </c>
      <c r="N340" s="194"/>
      <c r="O340" s="188">
        <v>1</v>
      </c>
      <c r="P340" s="187" t="s">
        <v>65</v>
      </c>
      <c r="Q340" s="187" t="s">
        <v>1106</v>
      </c>
      <c r="R340" s="187" t="s">
        <v>1107</v>
      </c>
      <c r="S340" s="194" t="s">
        <v>63</v>
      </c>
      <c r="T340" s="194"/>
    </row>
    <row r="341" spans="2:20">
      <c r="B341" s="187" t="s">
        <v>1480</v>
      </c>
      <c r="C341" s="187" t="s">
        <v>605</v>
      </c>
      <c r="D341" s="188">
        <v>235</v>
      </c>
      <c r="E341" s="188">
        <v>245</v>
      </c>
      <c r="F341" s="188">
        <v>0</v>
      </c>
      <c r="G341" s="188">
        <v>0</v>
      </c>
      <c r="H341" s="187" t="s">
        <v>41</v>
      </c>
      <c r="I341" s="187" t="s">
        <v>51</v>
      </c>
      <c r="J341" s="187" t="s">
        <v>1481</v>
      </c>
      <c r="K341" s="187" t="s">
        <v>1165</v>
      </c>
      <c r="L341" s="194" t="s">
        <v>64</v>
      </c>
      <c r="M341" s="195">
        <v>45705</v>
      </c>
      <c r="N341" s="194"/>
      <c r="O341" s="188">
        <v>1</v>
      </c>
      <c r="P341" s="187" t="s">
        <v>65</v>
      </c>
      <c r="Q341" s="187" t="s">
        <v>1106</v>
      </c>
      <c r="R341" s="187" t="s">
        <v>1107</v>
      </c>
      <c r="S341" s="194" t="s">
        <v>63</v>
      </c>
      <c r="T341" s="187" t="s">
        <v>1482</v>
      </c>
    </row>
    <row r="342" spans="2:20">
      <c r="B342" s="187" t="s">
        <v>1483</v>
      </c>
      <c r="C342" s="187" t="s">
        <v>592</v>
      </c>
      <c r="D342" s="188">
        <v>2</v>
      </c>
      <c r="E342" s="188">
        <v>7</v>
      </c>
      <c r="F342" s="188">
        <v>0</v>
      </c>
      <c r="G342" s="188">
        <v>0</v>
      </c>
      <c r="H342" s="187" t="s">
        <v>1133</v>
      </c>
      <c r="I342" s="187" t="s">
        <v>1124</v>
      </c>
      <c r="J342" s="187" t="s">
        <v>590</v>
      </c>
      <c r="K342" s="187" t="s">
        <v>1115</v>
      </c>
      <c r="L342" s="194" t="s">
        <v>64</v>
      </c>
      <c r="M342" s="195">
        <v>45705</v>
      </c>
      <c r="N342" s="194"/>
      <c r="O342" s="188">
        <v>1</v>
      </c>
      <c r="P342" s="187" t="s">
        <v>65</v>
      </c>
      <c r="Q342" s="187" t="s">
        <v>1106</v>
      </c>
      <c r="R342" s="187" t="s">
        <v>1107</v>
      </c>
      <c r="S342" s="194" t="s">
        <v>63</v>
      </c>
      <c r="T342" s="194"/>
    </row>
    <row r="343" spans="2:20">
      <c r="B343" s="187" t="s">
        <v>1484</v>
      </c>
      <c r="C343" s="187" t="s">
        <v>838</v>
      </c>
      <c r="D343" s="188">
        <v>-55</v>
      </c>
      <c r="E343" s="188">
        <v>-50</v>
      </c>
      <c r="F343" s="188">
        <v>70</v>
      </c>
      <c r="G343" s="188">
        <v>0</v>
      </c>
      <c r="H343" s="187" t="s">
        <v>1117</v>
      </c>
      <c r="I343" s="187" t="s">
        <v>1118</v>
      </c>
      <c r="J343" s="187" t="s">
        <v>1119</v>
      </c>
      <c r="K343" s="187" t="s">
        <v>1120</v>
      </c>
      <c r="L343" s="194" t="s">
        <v>64</v>
      </c>
      <c r="M343" s="195">
        <v>45705</v>
      </c>
      <c r="N343" s="194"/>
      <c r="O343" s="188">
        <v>1</v>
      </c>
      <c r="P343" s="187" t="s">
        <v>65</v>
      </c>
      <c r="Q343" s="187" t="s">
        <v>1106</v>
      </c>
      <c r="R343" s="187" t="s">
        <v>1107</v>
      </c>
      <c r="S343" s="194" t="s">
        <v>181</v>
      </c>
      <c r="T343" s="187" t="s">
        <v>3079</v>
      </c>
    </row>
    <row r="344" spans="2:20">
      <c r="B344" s="187" t="s">
        <v>1484</v>
      </c>
      <c r="C344" s="187" t="s">
        <v>841</v>
      </c>
      <c r="D344" s="188">
        <v>-55</v>
      </c>
      <c r="E344" s="188">
        <v>-50</v>
      </c>
      <c r="F344" s="188">
        <v>70</v>
      </c>
      <c r="G344" s="188">
        <v>0</v>
      </c>
      <c r="H344" s="187" t="s">
        <v>1121</v>
      </c>
      <c r="I344" s="187" t="s">
        <v>1112</v>
      </c>
      <c r="J344" s="187" t="s">
        <v>488</v>
      </c>
      <c r="K344" s="187" t="s">
        <v>992</v>
      </c>
      <c r="L344" s="194" t="s">
        <v>64</v>
      </c>
      <c r="M344" s="195">
        <v>45705</v>
      </c>
      <c r="N344" s="194"/>
      <c r="O344" s="188">
        <v>1</v>
      </c>
      <c r="P344" s="187" t="s">
        <v>65</v>
      </c>
      <c r="Q344" s="187" t="s">
        <v>1106</v>
      </c>
      <c r="R344" s="187" t="s">
        <v>1107</v>
      </c>
      <c r="S344" s="194" t="s">
        <v>181</v>
      </c>
      <c r="T344" s="187" t="s">
        <v>3080</v>
      </c>
    </row>
    <row r="345" spans="2:20">
      <c r="B345" s="187" t="s">
        <v>1485</v>
      </c>
      <c r="C345" s="187" t="s">
        <v>758</v>
      </c>
      <c r="D345" s="188">
        <v>-132</v>
      </c>
      <c r="E345" s="188">
        <v>-127</v>
      </c>
      <c r="F345" s="188">
        <v>45</v>
      </c>
      <c r="G345" s="188">
        <v>0</v>
      </c>
      <c r="H345" s="187" t="s">
        <v>41</v>
      </c>
      <c r="I345" s="187" t="s">
        <v>51</v>
      </c>
      <c r="J345" s="187" t="s">
        <v>1246</v>
      </c>
      <c r="K345" s="187" t="s">
        <v>1122</v>
      </c>
      <c r="L345" s="194" t="s">
        <v>64</v>
      </c>
      <c r="M345" s="195">
        <v>45705</v>
      </c>
      <c r="N345" s="194"/>
      <c r="O345" s="188">
        <v>1</v>
      </c>
      <c r="P345" s="187" t="s">
        <v>65</v>
      </c>
      <c r="Q345" s="187" t="s">
        <v>1106</v>
      </c>
      <c r="R345" s="187" t="s">
        <v>1107</v>
      </c>
      <c r="S345" s="194" t="s">
        <v>63</v>
      </c>
      <c r="T345" s="187" t="s">
        <v>1296</v>
      </c>
    </row>
    <row r="346" spans="2:20">
      <c r="B346" s="187" t="s">
        <v>1486</v>
      </c>
      <c r="C346" s="187" t="s">
        <v>896</v>
      </c>
      <c r="D346" s="188">
        <v>50</v>
      </c>
      <c r="E346" s="188">
        <v>40</v>
      </c>
      <c r="F346" s="188">
        <v>0</v>
      </c>
      <c r="G346" s="188">
        <v>0</v>
      </c>
      <c r="H346" s="187" t="s">
        <v>1111</v>
      </c>
      <c r="I346" s="187" t="s">
        <v>1124</v>
      </c>
      <c r="J346" s="187" t="s">
        <v>1178</v>
      </c>
      <c r="K346" s="187" t="s">
        <v>1115</v>
      </c>
      <c r="L346" s="194" t="s">
        <v>64</v>
      </c>
      <c r="M346" s="195">
        <v>45705</v>
      </c>
      <c r="N346" s="194"/>
      <c r="O346" s="188">
        <v>1</v>
      </c>
      <c r="P346" s="187" t="s">
        <v>65</v>
      </c>
      <c r="Q346" s="187" t="s">
        <v>1106</v>
      </c>
      <c r="R346" s="187" t="s">
        <v>1107</v>
      </c>
      <c r="S346" s="194" t="s">
        <v>63</v>
      </c>
      <c r="T346" s="194"/>
    </row>
    <row r="347" spans="2:20">
      <c r="B347" s="187" t="s">
        <v>1487</v>
      </c>
      <c r="C347" s="187" t="s">
        <v>624</v>
      </c>
      <c r="D347" s="188">
        <v>-40</v>
      </c>
      <c r="E347" s="188">
        <v>-30</v>
      </c>
      <c r="F347" s="188">
        <v>0</v>
      </c>
      <c r="G347" s="188">
        <v>0</v>
      </c>
      <c r="H347" s="187" t="s">
        <v>1188</v>
      </c>
      <c r="I347" s="187" t="s">
        <v>1189</v>
      </c>
      <c r="J347" s="187" t="s">
        <v>1190</v>
      </c>
      <c r="K347" s="187" t="s">
        <v>1165</v>
      </c>
      <c r="L347" s="194" t="s">
        <v>64</v>
      </c>
      <c r="M347" s="195">
        <v>45705</v>
      </c>
      <c r="N347" s="194"/>
      <c r="O347" s="188">
        <v>1</v>
      </c>
      <c r="P347" s="187" t="s">
        <v>65</v>
      </c>
      <c r="Q347" s="187" t="s">
        <v>1106</v>
      </c>
      <c r="R347" s="187" t="s">
        <v>1107</v>
      </c>
      <c r="S347" s="194" t="s">
        <v>63</v>
      </c>
      <c r="T347" s="194"/>
    </row>
    <row r="348" spans="2:20">
      <c r="B348" s="187" t="s">
        <v>1488</v>
      </c>
      <c r="C348" s="187" t="s">
        <v>1005</v>
      </c>
      <c r="D348" s="188">
        <v>29</v>
      </c>
      <c r="E348" s="188">
        <v>49</v>
      </c>
      <c r="F348" s="188">
        <v>20</v>
      </c>
      <c r="G348" s="188">
        <v>0</v>
      </c>
      <c r="H348" s="187" t="s">
        <v>1162</v>
      </c>
      <c r="I348" s="187" t="s">
        <v>1163</v>
      </c>
      <c r="J348" s="187" t="s">
        <v>1164</v>
      </c>
      <c r="K348" s="187" t="s">
        <v>1165</v>
      </c>
      <c r="L348" s="194" t="s">
        <v>64</v>
      </c>
      <c r="M348" s="195">
        <v>45727</v>
      </c>
      <c r="N348" s="194"/>
      <c r="O348" s="188">
        <v>1</v>
      </c>
      <c r="P348" s="187" t="s">
        <v>65</v>
      </c>
      <c r="Q348" s="187" t="s">
        <v>1106</v>
      </c>
      <c r="R348" s="187" t="s">
        <v>1139</v>
      </c>
      <c r="S348" s="194" t="s">
        <v>63</v>
      </c>
      <c r="T348" s="187" t="s">
        <v>3125</v>
      </c>
    </row>
    <row r="349" spans="2:20">
      <c r="B349" s="187" t="s">
        <v>1488</v>
      </c>
      <c r="C349" s="187" t="s">
        <v>1005</v>
      </c>
      <c r="D349" s="188">
        <v>49</v>
      </c>
      <c r="E349" s="188">
        <v>69</v>
      </c>
      <c r="F349" s="188">
        <v>20</v>
      </c>
      <c r="G349" s="188">
        <v>0</v>
      </c>
      <c r="H349" s="187" t="s">
        <v>1162</v>
      </c>
      <c r="I349" s="187" t="s">
        <v>1163</v>
      </c>
      <c r="J349" s="187" t="s">
        <v>1164</v>
      </c>
      <c r="K349" s="187" t="s">
        <v>1165</v>
      </c>
      <c r="L349" s="194" t="s">
        <v>64</v>
      </c>
      <c r="M349" s="195">
        <v>45726</v>
      </c>
      <c r="N349" s="195">
        <v>45726</v>
      </c>
      <c r="O349" s="188">
        <v>1</v>
      </c>
      <c r="P349" s="187" t="s">
        <v>65</v>
      </c>
      <c r="Q349" s="187" t="s">
        <v>1106</v>
      </c>
      <c r="R349" s="187" t="s">
        <v>1139</v>
      </c>
      <c r="S349" s="194" t="s">
        <v>63</v>
      </c>
      <c r="T349" s="187" t="s">
        <v>3125</v>
      </c>
    </row>
    <row r="350" spans="2:20">
      <c r="B350" s="187" t="s">
        <v>1488</v>
      </c>
      <c r="C350" s="187" t="s">
        <v>1005</v>
      </c>
      <c r="D350" s="188">
        <v>79</v>
      </c>
      <c r="E350" s="188">
        <v>99</v>
      </c>
      <c r="F350" s="188">
        <v>20</v>
      </c>
      <c r="G350" s="188">
        <v>0</v>
      </c>
      <c r="H350" s="187" t="s">
        <v>1162</v>
      </c>
      <c r="I350" s="187" t="s">
        <v>1163</v>
      </c>
      <c r="J350" s="187" t="s">
        <v>1164</v>
      </c>
      <c r="K350" s="187" t="s">
        <v>1165</v>
      </c>
      <c r="L350" s="194" t="s">
        <v>64</v>
      </c>
      <c r="M350" s="195">
        <v>45716</v>
      </c>
      <c r="N350" s="195">
        <v>45725</v>
      </c>
      <c r="O350" s="188">
        <v>1</v>
      </c>
      <c r="P350" s="187" t="s">
        <v>65</v>
      </c>
      <c r="Q350" s="187" t="s">
        <v>1106</v>
      </c>
      <c r="R350" s="187" t="s">
        <v>1139</v>
      </c>
      <c r="S350" s="194" t="s">
        <v>63</v>
      </c>
      <c r="T350" s="187" t="s">
        <v>3125</v>
      </c>
    </row>
    <row r="351" spans="2:20">
      <c r="B351" s="187" t="s">
        <v>1489</v>
      </c>
      <c r="C351" s="187" t="s">
        <v>595</v>
      </c>
      <c r="D351" s="188">
        <v>18</v>
      </c>
      <c r="E351" s="188">
        <v>23</v>
      </c>
      <c r="F351" s="188">
        <v>0</v>
      </c>
      <c r="G351" s="188">
        <v>0</v>
      </c>
      <c r="H351" s="187" t="s">
        <v>1112</v>
      </c>
      <c r="I351" s="187" t="s">
        <v>41</v>
      </c>
      <c r="J351" s="187" t="s">
        <v>1176</v>
      </c>
      <c r="K351" s="187" t="s">
        <v>1105</v>
      </c>
      <c r="L351" s="194" t="s">
        <v>64</v>
      </c>
      <c r="M351" s="195">
        <v>45705</v>
      </c>
      <c r="N351" s="194"/>
      <c r="O351" s="188">
        <v>1</v>
      </c>
      <c r="P351" s="187" t="s">
        <v>65</v>
      </c>
      <c r="Q351" s="187" t="s">
        <v>1106</v>
      </c>
      <c r="R351" s="187" t="s">
        <v>1107</v>
      </c>
      <c r="S351" s="194" t="s">
        <v>63</v>
      </c>
      <c r="T351" s="194"/>
    </row>
    <row r="352" spans="2:20">
      <c r="B352" s="187" t="s">
        <v>109</v>
      </c>
      <c r="C352" s="187" t="s">
        <v>95</v>
      </c>
      <c r="D352" s="188">
        <v>260</v>
      </c>
      <c r="E352" s="188">
        <v>500</v>
      </c>
      <c r="F352" s="188">
        <v>0</v>
      </c>
      <c r="G352" s="188">
        <v>0</v>
      </c>
      <c r="H352" s="187" t="s">
        <v>1490</v>
      </c>
      <c r="I352" s="187" t="s">
        <v>1491</v>
      </c>
      <c r="J352" s="187" t="s">
        <v>1492</v>
      </c>
      <c r="K352" s="187" t="s">
        <v>1134</v>
      </c>
      <c r="L352" s="194" t="s">
        <v>64</v>
      </c>
      <c r="M352" s="195">
        <v>44533</v>
      </c>
      <c r="N352" s="194"/>
      <c r="O352" s="188">
        <v>1</v>
      </c>
      <c r="P352" s="187" t="s">
        <v>65</v>
      </c>
      <c r="Q352" s="187" t="s">
        <v>1127</v>
      </c>
      <c r="R352" s="194"/>
      <c r="S352" s="194" t="s">
        <v>63</v>
      </c>
      <c r="T352" s="187" t="s">
        <v>1493</v>
      </c>
    </row>
    <row r="353" spans="2:20">
      <c r="B353" s="187" t="s">
        <v>1494</v>
      </c>
      <c r="C353" s="187" t="s">
        <v>1017</v>
      </c>
      <c r="D353" s="188">
        <v>90</v>
      </c>
      <c r="E353" s="188">
        <v>100</v>
      </c>
      <c r="F353" s="188">
        <v>40</v>
      </c>
      <c r="G353" s="188">
        <v>0</v>
      </c>
      <c r="H353" s="187" t="s">
        <v>1124</v>
      </c>
      <c r="I353" s="187" t="s">
        <v>41</v>
      </c>
      <c r="J353" s="187" t="s">
        <v>1137</v>
      </c>
      <c r="K353" s="187" t="s">
        <v>1495</v>
      </c>
      <c r="L353" s="194" t="s">
        <v>64</v>
      </c>
      <c r="M353" s="195">
        <v>45727</v>
      </c>
      <c r="N353" s="194"/>
      <c r="O353" s="188">
        <v>1</v>
      </c>
      <c r="P353" s="187" t="s">
        <v>65</v>
      </c>
      <c r="Q353" s="187" t="s">
        <v>1106</v>
      </c>
      <c r="R353" s="187" t="s">
        <v>1139</v>
      </c>
      <c r="S353" s="194" t="s">
        <v>63</v>
      </c>
      <c r="T353" s="187" t="s">
        <v>1496</v>
      </c>
    </row>
    <row r="354" spans="2:20">
      <c r="B354" s="187" t="s">
        <v>1494</v>
      </c>
      <c r="C354" s="187" t="s">
        <v>1017</v>
      </c>
      <c r="D354" s="188">
        <v>125</v>
      </c>
      <c r="E354" s="188">
        <v>135</v>
      </c>
      <c r="F354" s="188">
        <v>40</v>
      </c>
      <c r="G354" s="188">
        <v>0</v>
      </c>
      <c r="H354" s="187" t="s">
        <v>1124</v>
      </c>
      <c r="I354" s="187" t="s">
        <v>41</v>
      </c>
      <c r="J354" s="187" t="s">
        <v>1137</v>
      </c>
      <c r="K354" s="187" t="s">
        <v>1495</v>
      </c>
      <c r="L354" s="194" t="s">
        <v>64</v>
      </c>
      <c r="M354" s="195">
        <v>45677</v>
      </c>
      <c r="N354" s="195">
        <v>45725</v>
      </c>
      <c r="O354" s="188">
        <v>1</v>
      </c>
      <c r="P354" s="187" t="s">
        <v>65</v>
      </c>
      <c r="Q354" s="187" t="s">
        <v>1106</v>
      </c>
      <c r="R354" s="187" t="s">
        <v>1139</v>
      </c>
      <c r="S354" s="194" t="s">
        <v>63</v>
      </c>
      <c r="T354" s="187" t="s">
        <v>1496</v>
      </c>
    </row>
    <row r="355" spans="2:20">
      <c r="B355" s="187" t="s">
        <v>1494</v>
      </c>
      <c r="C355" s="187" t="s">
        <v>1017</v>
      </c>
      <c r="D355" s="188">
        <v>110</v>
      </c>
      <c r="E355" s="188">
        <v>120</v>
      </c>
      <c r="F355" s="188">
        <v>40</v>
      </c>
      <c r="G355" s="188">
        <v>0</v>
      </c>
      <c r="H355" s="187" t="s">
        <v>1124</v>
      </c>
      <c r="I355" s="187" t="s">
        <v>41</v>
      </c>
      <c r="J355" s="187" t="s">
        <v>1137</v>
      </c>
      <c r="K355" s="187" t="s">
        <v>1495</v>
      </c>
      <c r="L355" s="194" t="s">
        <v>64</v>
      </c>
      <c r="M355" s="195">
        <v>45726</v>
      </c>
      <c r="N355" s="195">
        <v>45726</v>
      </c>
      <c r="O355" s="188">
        <v>1</v>
      </c>
      <c r="P355" s="187" t="s">
        <v>65</v>
      </c>
      <c r="Q355" s="187" t="s">
        <v>1106</v>
      </c>
      <c r="R355" s="187" t="s">
        <v>1139</v>
      </c>
      <c r="S355" s="194" t="s">
        <v>63</v>
      </c>
      <c r="T355" s="187" t="s">
        <v>1496</v>
      </c>
    </row>
    <row r="356" spans="2:20">
      <c r="B356" s="187" t="s">
        <v>974</v>
      </c>
      <c r="C356" s="187" t="s">
        <v>974</v>
      </c>
      <c r="D356" s="188">
        <v>-78</v>
      </c>
      <c r="E356" s="188">
        <v>-68</v>
      </c>
      <c r="F356" s="188">
        <v>40</v>
      </c>
      <c r="G356" s="188">
        <v>0</v>
      </c>
      <c r="H356" s="187" t="s">
        <v>1111</v>
      </c>
      <c r="I356" s="187" t="s">
        <v>1124</v>
      </c>
      <c r="J356" s="187" t="s">
        <v>299</v>
      </c>
      <c r="K356" s="187" t="s">
        <v>1497</v>
      </c>
      <c r="L356" s="194" t="s">
        <v>64</v>
      </c>
      <c r="M356" s="195">
        <v>45726</v>
      </c>
      <c r="N356" s="194"/>
      <c r="O356" s="188">
        <v>1</v>
      </c>
      <c r="P356" s="187" t="s">
        <v>65</v>
      </c>
      <c r="Q356" s="187" t="s">
        <v>1106</v>
      </c>
      <c r="R356" s="187" t="s">
        <v>1139</v>
      </c>
      <c r="S356" s="194" t="s">
        <v>63</v>
      </c>
      <c r="T356" s="187" t="s">
        <v>1205</v>
      </c>
    </row>
    <row r="357" spans="2:20">
      <c r="B357" s="187" t="s">
        <v>974</v>
      </c>
      <c r="C357" s="187" t="s">
        <v>974</v>
      </c>
      <c r="D357" s="188">
        <v>22</v>
      </c>
      <c r="E357" s="188">
        <v>32</v>
      </c>
      <c r="F357" s="188">
        <v>40</v>
      </c>
      <c r="G357" s="188">
        <v>0</v>
      </c>
      <c r="H357" s="187" t="s">
        <v>1111</v>
      </c>
      <c r="I357" s="187" t="s">
        <v>1124</v>
      </c>
      <c r="J357" s="187" t="s">
        <v>299</v>
      </c>
      <c r="K357" s="187" t="s">
        <v>1497</v>
      </c>
      <c r="L357" s="194" t="s">
        <v>64</v>
      </c>
      <c r="M357" s="195">
        <v>45712</v>
      </c>
      <c r="N357" s="195">
        <v>45725</v>
      </c>
      <c r="O357" s="188">
        <v>1</v>
      </c>
      <c r="P357" s="187" t="s">
        <v>65</v>
      </c>
      <c r="Q357" s="187" t="s">
        <v>1106</v>
      </c>
      <c r="R357" s="187" t="s">
        <v>1139</v>
      </c>
      <c r="S357" s="194" t="s">
        <v>63</v>
      </c>
      <c r="T357" s="187" t="s">
        <v>1205</v>
      </c>
    </row>
    <row r="358" spans="2:20">
      <c r="B358" s="187" t="s">
        <v>1498</v>
      </c>
      <c r="C358" s="187" t="s">
        <v>1022</v>
      </c>
      <c r="D358" s="188">
        <v>425</v>
      </c>
      <c r="E358" s="188">
        <v>445</v>
      </c>
      <c r="F358" s="188">
        <v>40</v>
      </c>
      <c r="G358" s="188">
        <v>0</v>
      </c>
      <c r="H358" s="187" t="s">
        <v>1121</v>
      </c>
      <c r="I358" s="187" t="s">
        <v>1112</v>
      </c>
      <c r="J358" s="187" t="s">
        <v>1227</v>
      </c>
      <c r="K358" s="187" t="s">
        <v>1359</v>
      </c>
      <c r="L358" s="194" t="s">
        <v>64</v>
      </c>
      <c r="M358" s="195">
        <v>45712</v>
      </c>
      <c r="N358" s="194"/>
      <c r="O358" s="188">
        <v>1</v>
      </c>
      <c r="P358" s="187" t="s">
        <v>65</v>
      </c>
      <c r="Q358" s="187" t="s">
        <v>1106</v>
      </c>
      <c r="R358" s="187" t="s">
        <v>1139</v>
      </c>
      <c r="S358" s="194" t="s">
        <v>63</v>
      </c>
      <c r="T358" s="187" t="s">
        <v>1205</v>
      </c>
    </row>
    <row r="359" spans="2:20">
      <c r="B359" s="187" t="s">
        <v>1499</v>
      </c>
      <c r="C359" s="187" t="s">
        <v>733</v>
      </c>
      <c r="D359" s="188">
        <v>7</v>
      </c>
      <c r="E359" s="188">
        <v>12</v>
      </c>
      <c r="F359" s="188">
        <v>90</v>
      </c>
      <c r="G359" s="188">
        <v>0</v>
      </c>
      <c r="H359" s="187" t="s">
        <v>1102</v>
      </c>
      <c r="I359" s="187" t="s">
        <v>1103</v>
      </c>
      <c r="J359" s="187" t="s">
        <v>1104</v>
      </c>
      <c r="K359" s="187" t="s">
        <v>1165</v>
      </c>
      <c r="L359" s="194" t="s">
        <v>64</v>
      </c>
      <c r="M359" s="195">
        <v>45705</v>
      </c>
      <c r="N359" s="194"/>
      <c r="O359" s="188">
        <v>1</v>
      </c>
      <c r="P359" s="187" t="s">
        <v>65</v>
      </c>
      <c r="Q359" s="187" t="s">
        <v>1106</v>
      </c>
      <c r="R359" s="187" t="s">
        <v>1107</v>
      </c>
      <c r="S359" s="194" t="s">
        <v>63</v>
      </c>
      <c r="T359" s="187" t="s">
        <v>1108</v>
      </c>
    </row>
    <row r="360" spans="2:20">
      <c r="B360" s="187" t="s">
        <v>575</v>
      </c>
      <c r="C360" s="187" t="s">
        <v>573</v>
      </c>
      <c r="D360" s="188">
        <v>50</v>
      </c>
      <c r="E360" s="188">
        <v>55</v>
      </c>
      <c r="F360" s="188">
        <v>0</v>
      </c>
      <c r="G360" s="188">
        <v>0</v>
      </c>
      <c r="H360" s="187" t="s">
        <v>1133</v>
      </c>
      <c r="I360" s="187" t="s">
        <v>1124</v>
      </c>
      <c r="J360" s="187" t="s">
        <v>572</v>
      </c>
      <c r="K360" s="187" t="s">
        <v>1120</v>
      </c>
      <c r="L360" s="194" t="s">
        <v>64</v>
      </c>
      <c r="M360" s="195">
        <v>45705</v>
      </c>
      <c r="N360" s="194"/>
      <c r="O360" s="188">
        <v>1</v>
      </c>
      <c r="P360" s="187" t="s">
        <v>65</v>
      </c>
      <c r="Q360" s="187" t="s">
        <v>1106</v>
      </c>
      <c r="R360" s="187" t="s">
        <v>1107</v>
      </c>
      <c r="S360" s="194" t="s">
        <v>63</v>
      </c>
      <c r="T360" s="194"/>
    </row>
    <row r="361" spans="2:20">
      <c r="B361" s="187" t="s">
        <v>422</v>
      </c>
      <c r="C361" s="187" t="s">
        <v>422</v>
      </c>
      <c r="D361" s="188">
        <v>34</v>
      </c>
      <c r="E361" s="188">
        <v>39</v>
      </c>
      <c r="F361" s="188">
        <v>0</v>
      </c>
      <c r="G361" s="188">
        <v>0</v>
      </c>
      <c r="H361" s="187" t="s">
        <v>1500</v>
      </c>
      <c r="I361" s="187" t="s">
        <v>1501</v>
      </c>
      <c r="J361" s="187" t="s">
        <v>421</v>
      </c>
      <c r="K361" s="187" t="s">
        <v>1502</v>
      </c>
      <c r="L361" s="194" t="s">
        <v>100</v>
      </c>
      <c r="M361" s="195">
        <v>45705</v>
      </c>
      <c r="N361" s="194"/>
      <c r="O361" s="188">
        <v>1</v>
      </c>
      <c r="P361" s="187" t="s">
        <v>65</v>
      </c>
      <c r="Q361" s="187" t="s">
        <v>1106</v>
      </c>
      <c r="R361" s="187" t="s">
        <v>1107</v>
      </c>
      <c r="S361" s="194" t="s">
        <v>63</v>
      </c>
      <c r="T361" s="187" t="s">
        <v>9</v>
      </c>
    </row>
    <row r="362" spans="2:20">
      <c r="B362" s="187" t="s">
        <v>422</v>
      </c>
      <c r="C362" s="187" t="s">
        <v>422</v>
      </c>
      <c r="D362" s="188">
        <v>27</v>
      </c>
      <c r="E362" s="188">
        <v>32</v>
      </c>
      <c r="F362" s="188">
        <v>0</v>
      </c>
      <c r="G362" s="188">
        <v>0</v>
      </c>
      <c r="H362" s="187" t="s">
        <v>1500</v>
      </c>
      <c r="I362" s="187" t="s">
        <v>1501</v>
      </c>
      <c r="J362" s="187" t="s">
        <v>421</v>
      </c>
      <c r="K362" s="187" t="s">
        <v>1502</v>
      </c>
      <c r="L362" s="194" t="s">
        <v>96</v>
      </c>
      <c r="M362" s="195">
        <v>45705</v>
      </c>
      <c r="N362" s="194"/>
      <c r="O362" s="188">
        <v>1</v>
      </c>
      <c r="P362" s="187" t="s">
        <v>65</v>
      </c>
      <c r="Q362" s="187" t="s">
        <v>1106</v>
      </c>
      <c r="R362" s="187" t="s">
        <v>1107</v>
      </c>
      <c r="S362" s="194" t="s">
        <v>63</v>
      </c>
      <c r="T362" s="194"/>
    </row>
    <row r="363" spans="2:20">
      <c r="B363" s="187" t="s">
        <v>46</v>
      </c>
      <c r="C363" s="187" t="s">
        <v>46</v>
      </c>
      <c r="D363" s="188">
        <v>-20</v>
      </c>
      <c r="E363" s="188">
        <v>-20</v>
      </c>
      <c r="F363" s="188">
        <v>0</v>
      </c>
      <c r="G363" s="188">
        <v>0</v>
      </c>
      <c r="H363" s="187" t="s">
        <v>1111</v>
      </c>
      <c r="I363" s="187" t="s">
        <v>1112</v>
      </c>
      <c r="J363" s="187" t="s">
        <v>40</v>
      </c>
      <c r="K363" s="187" t="s">
        <v>41</v>
      </c>
      <c r="L363" s="194" t="s">
        <v>100</v>
      </c>
      <c r="M363" s="195">
        <v>44767</v>
      </c>
      <c r="N363" s="194"/>
      <c r="O363" s="188">
        <v>1</v>
      </c>
      <c r="P363" s="187" t="s">
        <v>65</v>
      </c>
      <c r="Q363" s="187" t="s">
        <v>1106</v>
      </c>
      <c r="R363" s="187" t="s">
        <v>1107</v>
      </c>
      <c r="S363" s="194" t="s">
        <v>63</v>
      </c>
      <c r="T363" s="187" t="s">
        <v>1503</v>
      </c>
    </row>
    <row r="364" spans="2:20">
      <c r="B364" s="187" t="s">
        <v>46</v>
      </c>
      <c r="C364" s="187" t="s">
        <v>46</v>
      </c>
      <c r="D364" s="188">
        <v>-30</v>
      </c>
      <c r="E364" s="188">
        <v>-30</v>
      </c>
      <c r="F364" s="188">
        <v>0</v>
      </c>
      <c r="G364" s="188">
        <v>0</v>
      </c>
      <c r="H364" s="187" t="s">
        <v>1111</v>
      </c>
      <c r="I364" s="187" t="s">
        <v>1112</v>
      </c>
      <c r="J364" s="187" t="s">
        <v>40</v>
      </c>
      <c r="K364" s="187" t="s">
        <v>41</v>
      </c>
      <c r="L364" s="194" t="s">
        <v>96</v>
      </c>
      <c r="M364" s="195">
        <v>44767</v>
      </c>
      <c r="N364" s="194"/>
      <c r="O364" s="188">
        <v>1</v>
      </c>
      <c r="P364" s="187" t="s">
        <v>65</v>
      </c>
      <c r="Q364" s="187" t="s">
        <v>1106</v>
      </c>
      <c r="R364" s="187" t="s">
        <v>1107</v>
      </c>
      <c r="S364" s="194" t="s">
        <v>63</v>
      </c>
      <c r="T364" s="187" t="s">
        <v>1504</v>
      </c>
    </row>
    <row r="365" spans="2:20">
      <c r="B365" s="187" t="s">
        <v>1505</v>
      </c>
      <c r="C365" s="187" t="s">
        <v>927</v>
      </c>
      <c r="D365" s="188">
        <v>198</v>
      </c>
      <c r="E365" s="188">
        <v>203</v>
      </c>
      <c r="F365" s="188">
        <v>0</v>
      </c>
      <c r="G365" s="188">
        <v>0</v>
      </c>
      <c r="H365" s="187" t="s">
        <v>41</v>
      </c>
      <c r="I365" s="187" t="s">
        <v>51</v>
      </c>
      <c r="J365" s="187" t="s">
        <v>1110</v>
      </c>
      <c r="K365" s="187" t="s">
        <v>1105</v>
      </c>
      <c r="L365" s="194" t="s">
        <v>64</v>
      </c>
      <c r="M365" s="195">
        <v>45705</v>
      </c>
      <c r="N365" s="194"/>
      <c r="O365" s="188">
        <v>2</v>
      </c>
      <c r="P365" s="187" t="s">
        <v>65</v>
      </c>
      <c r="Q365" s="187" t="s">
        <v>1106</v>
      </c>
      <c r="R365" s="187" t="s">
        <v>1107</v>
      </c>
      <c r="S365" s="194" t="s">
        <v>63</v>
      </c>
      <c r="T365" s="194"/>
    </row>
    <row r="366" spans="2:20">
      <c r="B366" s="187" t="s">
        <v>1506</v>
      </c>
      <c r="C366" s="187" t="s">
        <v>733</v>
      </c>
      <c r="D366" s="188">
        <v>7</v>
      </c>
      <c r="E366" s="188">
        <v>12</v>
      </c>
      <c r="F366" s="188">
        <v>90</v>
      </c>
      <c r="G366" s="188">
        <v>0</v>
      </c>
      <c r="H366" s="187" t="s">
        <v>1102</v>
      </c>
      <c r="I366" s="187" t="s">
        <v>1103</v>
      </c>
      <c r="J366" s="187" t="s">
        <v>1104</v>
      </c>
      <c r="K366" s="187" t="s">
        <v>1165</v>
      </c>
      <c r="L366" s="194" t="s">
        <v>64</v>
      </c>
      <c r="M366" s="195">
        <v>45705</v>
      </c>
      <c r="N366" s="194"/>
      <c r="O366" s="188">
        <v>1</v>
      </c>
      <c r="P366" s="187" t="s">
        <v>65</v>
      </c>
      <c r="Q366" s="187" t="s">
        <v>1106</v>
      </c>
      <c r="R366" s="187" t="s">
        <v>1107</v>
      </c>
      <c r="S366" s="194" t="s">
        <v>63</v>
      </c>
      <c r="T366" s="187" t="s">
        <v>1108</v>
      </c>
    </row>
    <row r="367" spans="2:20">
      <c r="B367" s="187" t="s">
        <v>490</v>
      </c>
      <c r="C367" s="187" t="s">
        <v>460</v>
      </c>
      <c r="D367" s="188">
        <v>36</v>
      </c>
      <c r="E367" s="188">
        <v>61</v>
      </c>
      <c r="F367" s="188">
        <v>0</v>
      </c>
      <c r="G367" s="188">
        <v>0</v>
      </c>
      <c r="H367" s="187" t="s">
        <v>1129</v>
      </c>
      <c r="I367" s="187" t="s">
        <v>1130</v>
      </c>
      <c r="J367" s="187" t="s">
        <v>1131</v>
      </c>
      <c r="K367" s="187" t="s">
        <v>1115</v>
      </c>
      <c r="L367" s="194" t="s">
        <v>64</v>
      </c>
      <c r="M367" s="195">
        <v>45719</v>
      </c>
      <c r="N367" s="194"/>
      <c r="O367" s="188">
        <v>1</v>
      </c>
      <c r="P367" s="187" t="s">
        <v>65</v>
      </c>
      <c r="Q367" s="187" t="s">
        <v>1127</v>
      </c>
      <c r="R367" s="194"/>
      <c r="S367" s="194" t="s">
        <v>63</v>
      </c>
      <c r="T367" s="187" t="s">
        <v>1507</v>
      </c>
    </row>
    <row r="368" spans="2:20">
      <c r="B368" s="187" t="s">
        <v>490</v>
      </c>
      <c r="C368" s="187" t="s">
        <v>490</v>
      </c>
      <c r="D368" s="188">
        <v>-65</v>
      </c>
      <c r="E368" s="188">
        <v>-55</v>
      </c>
      <c r="F368" s="188">
        <v>0</v>
      </c>
      <c r="G368" s="188">
        <v>0</v>
      </c>
      <c r="H368" s="187" t="s">
        <v>1133</v>
      </c>
      <c r="I368" s="187" t="s">
        <v>1124</v>
      </c>
      <c r="J368" s="187" t="s">
        <v>481</v>
      </c>
      <c r="K368" s="187" t="s">
        <v>1134</v>
      </c>
      <c r="L368" s="194" t="s">
        <v>64</v>
      </c>
      <c r="M368" s="195">
        <v>45698</v>
      </c>
      <c r="N368" s="194"/>
      <c r="O368" s="188">
        <v>1</v>
      </c>
      <c r="P368" s="187" t="s">
        <v>65</v>
      </c>
      <c r="Q368" s="187" t="s">
        <v>1106</v>
      </c>
      <c r="R368" s="187" t="s">
        <v>1107</v>
      </c>
      <c r="S368" s="194" t="s">
        <v>63</v>
      </c>
      <c r="T368" s="187" t="s">
        <v>1508</v>
      </c>
    </row>
    <row r="369" spans="2:20">
      <c r="B369" s="187" t="s">
        <v>733</v>
      </c>
      <c r="C369" s="187" t="s">
        <v>733</v>
      </c>
      <c r="D369" s="188">
        <v>25</v>
      </c>
      <c r="E369" s="188">
        <v>30</v>
      </c>
      <c r="F369" s="188">
        <v>0</v>
      </c>
      <c r="G369" s="188">
        <v>0</v>
      </c>
      <c r="H369" s="187" t="s">
        <v>1102</v>
      </c>
      <c r="I369" s="187" t="s">
        <v>1103</v>
      </c>
      <c r="J369" s="187" t="s">
        <v>1104</v>
      </c>
      <c r="K369" s="187" t="s">
        <v>1509</v>
      </c>
      <c r="L369" s="194" t="s">
        <v>64</v>
      </c>
      <c r="M369" s="195">
        <v>45705</v>
      </c>
      <c r="N369" s="194"/>
      <c r="O369" s="188">
        <v>1</v>
      </c>
      <c r="P369" s="187" t="s">
        <v>65</v>
      </c>
      <c r="Q369" s="187" t="s">
        <v>1106</v>
      </c>
      <c r="R369" s="187" t="s">
        <v>1107</v>
      </c>
      <c r="S369" s="194" t="s">
        <v>63</v>
      </c>
      <c r="T369" s="187" t="s">
        <v>1108</v>
      </c>
    </row>
    <row r="370" spans="2:20">
      <c r="B370" s="187" t="s">
        <v>1510</v>
      </c>
      <c r="C370" s="187" t="s">
        <v>157</v>
      </c>
      <c r="D370" s="188">
        <v>93</v>
      </c>
      <c r="E370" s="188">
        <v>369</v>
      </c>
      <c r="F370" s="188">
        <v>0</v>
      </c>
      <c r="G370" s="188">
        <v>0</v>
      </c>
      <c r="H370" s="187" t="s">
        <v>1133</v>
      </c>
      <c r="I370" s="187" t="s">
        <v>1124</v>
      </c>
      <c r="J370" s="187" t="s">
        <v>156</v>
      </c>
      <c r="K370" s="187" t="s">
        <v>1165</v>
      </c>
      <c r="L370" s="194" t="s">
        <v>64</v>
      </c>
      <c r="M370" s="195">
        <v>45719</v>
      </c>
      <c r="N370" s="194"/>
      <c r="O370" s="188">
        <v>1</v>
      </c>
      <c r="P370" s="187" t="s">
        <v>65</v>
      </c>
      <c r="Q370" s="187" t="s">
        <v>1127</v>
      </c>
      <c r="R370" s="194"/>
      <c r="S370" s="194" t="s">
        <v>63</v>
      </c>
      <c r="T370" s="194"/>
    </row>
    <row r="371" spans="2:20">
      <c r="B371" s="187" t="s">
        <v>1511</v>
      </c>
      <c r="C371" s="187" t="s">
        <v>320</v>
      </c>
      <c r="D371" s="188">
        <v>434</v>
      </c>
      <c r="E371" s="188">
        <v>454</v>
      </c>
      <c r="F371" s="188">
        <v>0</v>
      </c>
      <c r="G371" s="188">
        <v>0</v>
      </c>
      <c r="H371" s="187" t="s">
        <v>1121</v>
      </c>
      <c r="I371" s="187" t="s">
        <v>1112</v>
      </c>
      <c r="J371" s="187" t="s">
        <v>156</v>
      </c>
      <c r="K371" s="187" t="s">
        <v>1115</v>
      </c>
      <c r="L371" s="194" t="s">
        <v>64</v>
      </c>
      <c r="M371" s="195">
        <v>45710</v>
      </c>
      <c r="N371" s="194"/>
      <c r="O371" s="188">
        <v>2</v>
      </c>
      <c r="P371" s="187" t="s">
        <v>65</v>
      </c>
      <c r="Q371" s="187" t="s">
        <v>1127</v>
      </c>
      <c r="R371" s="194"/>
      <c r="S371" s="194" t="s">
        <v>63</v>
      </c>
      <c r="T371" s="187" t="s">
        <v>1274</v>
      </c>
    </row>
    <row r="372" spans="2:20">
      <c r="B372" s="187" t="s">
        <v>1512</v>
      </c>
      <c r="C372" s="187" t="s">
        <v>934</v>
      </c>
      <c r="D372" s="188">
        <v>162</v>
      </c>
      <c r="E372" s="188">
        <v>167</v>
      </c>
      <c r="F372" s="188">
        <v>0</v>
      </c>
      <c r="G372" s="188">
        <v>0</v>
      </c>
      <c r="H372" s="187" t="s">
        <v>41</v>
      </c>
      <c r="I372" s="187" t="s">
        <v>51</v>
      </c>
      <c r="J372" s="187" t="s">
        <v>1446</v>
      </c>
      <c r="K372" s="187" t="s">
        <v>1146</v>
      </c>
      <c r="L372" s="194" t="s">
        <v>64</v>
      </c>
      <c r="M372" s="195">
        <v>45705</v>
      </c>
      <c r="N372" s="194"/>
      <c r="O372" s="188">
        <v>2</v>
      </c>
      <c r="P372" s="187" t="s">
        <v>65</v>
      </c>
      <c r="Q372" s="187" t="s">
        <v>1106</v>
      </c>
      <c r="R372" s="187" t="s">
        <v>1107</v>
      </c>
      <c r="S372" s="194" t="s">
        <v>63</v>
      </c>
      <c r="T372" s="194"/>
    </row>
    <row r="373" spans="2:20">
      <c r="B373" s="187" t="s">
        <v>1513</v>
      </c>
      <c r="C373" s="187" t="s">
        <v>733</v>
      </c>
      <c r="D373" s="188">
        <v>7</v>
      </c>
      <c r="E373" s="188">
        <v>12</v>
      </c>
      <c r="F373" s="188">
        <v>90</v>
      </c>
      <c r="G373" s="188">
        <v>0</v>
      </c>
      <c r="H373" s="187" t="s">
        <v>1102</v>
      </c>
      <c r="I373" s="187" t="s">
        <v>1103</v>
      </c>
      <c r="J373" s="187" t="s">
        <v>1104</v>
      </c>
      <c r="K373" s="187" t="s">
        <v>1105</v>
      </c>
      <c r="L373" s="194" t="s">
        <v>64</v>
      </c>
      <c r="M373" s="195">
        <v>45705</v>
      </c>
      <c r="N373" s="194"/>
      <c r="O373" s="188">
        <v>1</v>
      </c>
      <c r="P373" s="187" t="s">
        <v>65</v>
      </c>
      <c r="Q373" s="187" t="s">
        <v>1106</v>
      </c>
      <c r="R373" s="187" t="s">
        <v>1107</v>
      </c>
      <c r="S373" s="194" t="s">
        <v>63</v>
      </c>
      <c r="T373" s="187" t="s">
        <v>1108</v>
      </c>
    </row>
    <row r="374" spans="2:20">
      <c r="B374" s="187" t="s">
        <v>427</v>
      </c>
      <c r="C374" s="187" t="s">
        <v>422</v>
      </c>
      <c r="D374" s="188">
        <v>89</v>
      </c>
      <c r="E374" s="188">
        <v>95</v>
      </c>
      <c r="F374" s="188">
        <v>0</v>
      </c>
      <c r="G374" s="188">
        <v>0</v>
      </c>
      <c r="H374" s="187" t="s">
        <v>1500</v>
      </c>
      <c r="I374" s="187" t="s">
        <v>1501</v>
      </c>
      <c r="J374" s="187" t="s">
        <v>421</v>
      </c>
      <c r="K374" s="187" t="s">
        <v>1514</v>
      </c>
      <c r="L374" s="194" t="s">
        <v>64</v>
      </c>
      <c r="M374" s="195">
        <v>45627</v>
      </c>
      <c r="N374" s="194"/>
      <c r="O374" s="188">
        <v>2</v>
      </c>
      <c r="P374" s="187" t="s">
        <v>65</v>
      </c>
      <c r="Q374" s="187" t="s">
        <v>1106</v>
      </c>
      <c r="R374" s="187" t="s">
        <v>1107</v>
      </c>
      <c r="S374" s="194" t="s">
        <v>63</v>
      </c>
      <c r="T374" s="187" t="s">
        <v>1326</v>
      </c>
    </row>
    <row r="375" spans="2:20">
      <c r="B375" s="187" t="s">
        <v>1515</v>
      </c>
      <c r="C375" s="187" t="s">
        <v>178</v>
      </c>
      <c r="D375" s="188">
        <v>286</v>
      </c>
      <c r="E375" s="188">
        <v>301</v>
      </c>
      <c r="F375" s="188">
        <v>0</v>
      </c>
      <c r="G375" s="188">
        <v>0</v>
      </c>
      <c r="H375" s="187" t="s">
        <v>51</v>
      </c>
      <c r="I375" s="187" t="s">
        <v>1133</v>
      </c>
      <c r="J375" s="187" t="s">
        <v>1265</v>
      </c>
      <c r="K375" s="187" t="s">
        <v>1165</v>
      </c>
      <c r="L375" s="194" t="s">
        <v>64</v>
      </c>
      <c r="M375" s="195">
        <v>45712</v>
      </c>
      <c r="N375" s="194"/>
      <c r="O375" s="188">
        <v>2</v>
      </c>
      <c r="P375" s="187" t="s">
        <v>65</v>
      </c>
      <c r="Q375" s="187" t="s">
        <v>1127</v>
      </c>
      <c r="R375" s="194"/>
      <c r="S375" s="194" t="s">
        <v>63</v>
      </c>
      <c r="T375" s="187" t="s">
        <v>1516</v>
      </c>
    </row>
    <row r="376" spans="2:20">
      <c r="B376" s="187" t="s">
        <v>1517</v>
      </c>
      <c r="C376" s="187" t="s">
        <v>927</v>
      </c>
      <c r="D376" s="188">
        <v>288</v>
      </c>
      <c r="E376" s="188">
        <v>293</v>
      </c>
      <c r="F376" s="188">
        <v>0</v>
      </c>
      <c r="G376" s="188">
        <v>0</v>
      </c>
      <c r="H376" s="187" t="s">
        <v>41</v>
      </c>
      <c r="I376" s="187" t="s">
        <v>51</v>
      </c>
      <c r="J376" s="187" t="s">
        <v>1110</v>
      </c>
      <c r="K376" s="187" t="s">
        <v>1105</v>
      </c>
      <c r="L376" s="194" t="s">
        <v>64</v>
      </c>
      <c r="M376" s="195">
        <v>45705</v>
      </c>
      <c r="N376" s="194"/>
      <c r="O376" s="188">
        <v>2</v>
      </c>
      <c r="P376" s="187" t="s">
        <v>65</v>
      </c>
      <c r="Q376" s="187" t="s">
        <v>1106</v>
      </c>
      <c r="R376" s="187" t="s">
        <v>1107</v>
      </c>
      <c r="S376" s="194" t="s">
        <v>63</v>
      </c>
      <c r="T376" s="194"/>
    </row>
    <row r="377" spans="2:20">
      <c r="B377" s="187" t="s">
        <v>1518</v>
      </c>
      <c r="C377" s="187" t="s">
        <v>157</v>
      </c>
      <c r="D377" s="188">
        <v>107</v>
      </c>
      <c r="E377" s="188">
        <v>411</v>
      </c>
      <c r="F377" s="188">
        <v>0</v>
      </c>
      <c r="G377" s="188">
        <v>0</v>
      </c>
      <c r="H377" s="187" t="s">
        <v>1133</v>
      </c>
      <c r="I377" s="187" t="s">
        <v>1124</v>
      </c>
      <c r="J377" s="187" t="s">
        <v>156</v>
      </c>
      <c r="K377" s="187" t="s">
        <v>1165</v>
      </c>
      <c r="L377" s="194" t="s">
        <v>64</v>
      </c>
      <c r="M377" s="195">
        <v>45719</v>
      </c>
      <c r="N377" s="194"/>
      <c r="O377" s="188">
        <v>1</v>
      </c>
      <c r="P377" s="187" t="s">
        <v>65</v>
      </c>
      <c r="Q377" s="187" t="s">
        <v>1127</v>
      </c>
      <c r="R377" s="194"/>
      <c r="S377" s="194" t="s">
        <v>63</v>
      </c>
      <c r="T377" s="194"/>
    </row>
    <row r="378" spans="2:20">
      <c r="B378" s="187" t="s">
        <v>1519</v>
      </c>
      <c r="C378" s="187" t="s">
        <v>706</v>
      </c>
      <c r="D378" s="188">
        <v>80</v>
      </c>
      <c r="E378" s="188">
        <v>85</v>
      </c>
      <c r="F378" s="188">
        <v>0</v>
      </c>
      <c r="G378" s="188">
        <v>0</v>
      </c>
      <c r="H378" s="187" t="s">
        <v>1121</v>
      </c>
      <c r="I378" s="187" t="s">
        <v>1112</v>
      </c>
      <c r="J378" s="187" t="s">
        <v>1149</v>
      </c>
      <c r="K378" s="187" t="s">
        <v>1146</v>
      </c>
      <c r="L378" s="194" t="s">
        <v>100</v>
      </c>
      <c r="M378" s="195">
        <v>45705</v>
      </c>
      <c r="N378" s="194"/>
      <c r="O378" s="188">
        <v>1</v>
      </c>
      <c r="P378" s="187" t="s">
        <v>65</v>
      </c>
      <c r="Q378" s="187" t="s">
        <v>1106</v>
      </c>
      <c r="R378" s="187" t="s">
        <v>1107</v>
      </c>
      <c r="S378" s="194" t="s">
        <v>63</v>
      </c>
      <c r="T378" s="194"/>
    </row>
    <row r="379" spans="2:20">
      <c r="B379" s="187" t="s">
        <v>1519</v>
      </c>
      <c r="C379" s="187" t="s">
        <v>706</v>
      </c>
      <c r="D379" s="188">
        <v>40</v>
      </c>
      <c r="E379" s="188">
        <v>45</v>
      </c>
      <c r="F379" s="188">
        <v>0</v>
      </c>
      <c r="G379" s="188">
        <v>0</v>
      </c>
      <c r="H379" s="187" t="s">
        <v>1121</v>
      </c>
      <c r="I379" s="187" t="s">
        <v>1112</v>
      </c>
      <c r="J379" s="187" t="s">
        <v>1149</v>
      </c>
      <c r="K379" s="187" t="s">
        <v>1146</v>
      </c>
      <c r="L379" s="194" t="s">
        <v>96</v>
      </c>
      <c r="M379" s="195">
        <v>45705</v>
      </c>
      <c r="N379" s="194"/>
      <c r="O379" s="188">
        <v>1</v>
      </c>
      <c r="P379" s="187" t="s">
        <v>65</v>
      </c>
      <c r="Q379" s="187" t="s">
        <v>1106</v>
      </c>
      <c r="R379" s="187" t="s">
        <v>1107</v>
      </c>
      <c r="S379" s="194" t="s">
        <v>63</v>
      </c>
      <c r="T379" s="194"/>
    </row>
    <row r="380" spans="2:20">
      <c r="B380" s="187" t="s">
        <v>1520</v>
      </c>
      <c r="C380" s="187" t="s">
        <v>927</v>
      </c>
      <c r="D380" s="188">
        <v>202</v>
      </c>
      <c r="E380" s="188">
        <v>207</v>
      </c>
      <c r="F380" s="188">
        <v>0</v>
      </c>
      <c r="G380" s="188">
        <v>0</v>
      </c>
      <c r="H380" s="187" t="s">
        <v>41</v>
      </c>
      <c r="I380" s="187" t="s">
        <v>51</v>
      </c>
      <c r="J380" s="187" t="s">
        <v>1110</v>
      </c>
      <c r="K380" s="187" t="s">
        <v>1105</v>
      </c>
      <c r="L380" s="194" t="s">
        <v>64</v>
      </c>
      <c r="M380" s="195">
        <v>45705</v>
      </c>
      <c r="N380" s="194"/>
      <c r="O380" s="188">
        <v>2</v>
      </c>
      <c r="P380" s="187" t="s">
        <v>65</v>
      </c>
      <c r="Q380" s="187" t="s">
        <v>1106</v>
      </c>
      <c r="R380" s="187" t="s">
        <v>1107</v>
      </c>
      <c r="S380" s="194" t="s">
        <v>63</v>
      </c>
      <c r="T380" s="194"/>
    </row>
    <row r="381" spans="2:20">
      <c r="B381" s="187" t="s">
        <v>1521</v>
      </c>
      <c r="C381" s="187" t="s">
        <v>733</v>
      </c>
      <c r="D381" s="188">
        <v>7</v>
      </c>
      <c r="E381" s="188">
        <v>12</v>
      </c>
      <c r="F381" s="188">
        <v>90</v>
      </c>
      <c r="G381" s="188">
        <v>0</v>
      </c>
      <c r="H381" s="187" t="s">
        <v>1102</v>
      </c>
      <c r="I381" s="187" t="s">
        <v>1103</v>
      </c>
      <c r="J381" s="187" t="s">
        <v>1104</v>
      </c>
      <c r="K381" s="187" t="s">
        <v>1105</v>
      </c>
      <c r="L381" s="194" t="s">
        <v>64</v>
      </c>
      <c r="M381" s="195">
        <v>45705</v>
      </c>
      <c r="N381" s="194"/>
      <c r="O381" s="188">
        <v>1</v>
      </c>
      <c r="P381" s="187" t="s">
        <v>65</v>
      </c>
      <c r="Q381" s="187" t="s">
        <v>1106</v>
      </c>
      <c r="R381" s="187" t="s">
        <v>1107</v>
      </c>
      <c r="S381" s="194" t="s">
        <v>63</v>
      </c>
      <c r="T381" s="187" t="s">
        <v>1108</v>
      </c>
    </row>
    <row r="382" spans="2:20">
      <c r="B382" s="187" t="s">
        <v>1522</v>
      </c>
      <c r="C382" s="187" t="s">
        <v>733</v>
      </c>
      <c r="D382" s="188">
        <v>7</v>
      </c>
      <c r="E382" s="188">
        <v>12</v>
      </c>
      <c r="F382" s="188">
        <v>90</v>
      </c>
      <c r="G382" s="188">
        <v>0</v>
      </c>
      <c r="H382" s="187" t="s">
        <v>1102</v>
      </c>
      <c r="I382" s="187" t="s">
        <v>1103</v>
      </c>
      <c r="J382" s="187" t="s">
        <v>1104</v>
      </c>
      <c r="K382" s="187" t="s">
        <v>1165</v>
      </c>
      <c r="L382" s="194" t="s">
        <v>64</v>
      </c>
      <c r="M382" s="195">
        <v>45705</v>
      </c>
      <c r="N382" s="194"/>
      <c r="O382" s="188">
        <v>1</v>
      </c>
      <c r="P382" s="187" t="s">
        <v>65</v>
      </c>
      <c r="Q382" s="187" t="s">
        <v>1106</v>
      </c>
      <c r="R382" s="187" t="s">
        <v>1107</v>
      </c>
      <c r="S382" s="194" t="s">
        <v>63</v>
      </c>
      <c r="T382" s="187" t="s">
        <v>1108</v>
      </c>
    </row>
    <row r="383" spans="2:20">
      <c r="B383" s="187" t="s">
        <v>919</v>
      </c>
      <c r="C383" s="187" t="s">
        <v>917</v>
      </c>
      <c r="D383" s="188">
        <v>50</v>
      </c>
      <c r="E383" s="188">
        <v>55</v>
      </c>
      <c r="F383" s="188">
        <v>0</v>
      </c>
      <c r="G383" s="188">
        <v>0</v>
      </c>
      <c r="H383" s="187" t="s">
        <v>41</v>
      </c>
      <c r="I383" s="187" t="s">
        <v>1133</v>
      </c>
      <c r="J383" s="187" t="s">
        <v>1479</v>
      </c>
      <c r="K383" s="187" t="s">
        <v>1142</v>
      </c>
      <c r="L383" s="194" t="s">
        <v>64</v>
      </c>
      <c r="M383" s="195">
        <v>45705</v>
      </c>
      <c r="N383" s="194"/>
      <c r="O383" s="188">
        <v>1</v>
      </c>
      <c r="P383" s="187" t="s">
        <v>65</v>
      </c>
      <c r="Q383" s="187" t="s">
        <v>1106</v>
      </c>
      <c r="R383" s="187" t="s">
        <v>1107</v>
      </c>
      <c r="S383" s="194" t="s">
        <v>63</v>
      </c>
      <c r="T383" s="194"/>
    </row>
    <row r="384" spans="2:20">
      <c r="B384" s="187" t="s">
        <v>934</v>
      </c>
      <c r="C384" s="187" t="s">
        <v>934</v>
      </c>
      <c r="D384" s="188">
        <v>85</v>
      </c>
      <c r="E384" s="188">
        <v>90</v>
      </c>
      <c r="F384" s="188">
        <v>0</v>
      </c>
      <c r="G384" s="188">
        <v>0</v>
      </c>
      <c r="H384" s="187" t="s">
        <v>41</v>
      </c>
      <c r="I384" s="187" t="s">
        <v>51</v>
      </c>
      <c r="J384" s="187" t="s">
        <v>1446</v>
      </c>
      <c r="K384" s="187" t="s">
        <v>1142</v>
      </c>
      <c r="L384" s="194" t="s">
        <v>64</v>
      </c>
      <c r="M384" s="195">
        <v>45705</v>
      </c>
      <c r="N384" s="194"/>
      <c r="O384" s="188">
        <v>1</v>
      </c>
      <c r="P384" s="187" t="s">
        <v>65</v>
      </c>
      <c r="Q384" s="187" t="s">
        <v>1106</v>
      </c>
      <c r="R384" s="187" t="s">
        <v>1107</v>
      </c>
      <c r="S384" s="194" t="s">
        <v>63</v>
      </c>
      <c r="T384" s="194"/>
    </row>
    <row r="385" spans="2:20">
      <c r="B385" s="187" t="s">
        <v>1523</v>
      </c>
      <c r="C385" s="187" t="s">
        <v>682</v>
      </c>
      <c r="D385" s="188">
        <v>167</v>
      </c>
      <c r="E385" s="188">
        <v>172</v>
      </c>
      <c r="F385" s="188">
        <v>0</v>
      </c>
      <c r="G385" s="188">
        <v>0</v>
      </c>
      <c r="H385" s="187" t="s">
        <v>41</v>
      </c>
      <c r="I385" s="187" t="s">
        <v>51</v>
      </c>
      <c r="J385" s="187" t="s">
        <v>1215</v>
      </c>
      <c r="K385" s="187" t="s">
        <v>1142</v>
      </c>
      <c r="L385" s="194" t="s">
        <v>64</v>
      </c>
      <c r="M385" s="195">
        <v>45705</v>
      </c>
      <c r="N385" s="194"/>
      <c r="O385" s="188">
        <v>2</v>
      </c>
      <c r="P385" s="187" t="s">
        <v>65</v>
      </c>
      <c r="Q385" s="187" t="s">
        <v>1106</v>
      </c>
      <c r="R385" s="187" t="s">
        <v>1107</v>
      </c>
      <c r="S385" s="194" t="s">
        <v>63</v>
      </c>
      <c r="T385" s="194"/>
    </row>
    <row r="386" spans="2:20">
      <c r="B386" s="187" t="s">
        <v>1524</v>
      </c>
      <c r="C386" s="187" t="s">
        <v>62</v>
      </c>
      <c r="D386" s="188">
        <v>42</v>
      </c>
      <c r="E386" s="188">
        <v>47</v>
      </c>
      <c r="F386" s="188">
        <v>0</v>
      </c>
      <c r="G386" s="188">
        <v>0</v>
      </c>
      <c r="H386" s="187" t="s">
        <v>1170</v>
      </c>
      <c r="I386" s="187" t="s">
        <v>1171</v>
      </c>
      <c r="J386" s="187" t="s">
        <v>1172</v>
      </c>
      <c r="K386" s="187" t="s">
        <v>1173</v>
      </c>
      <c r="L386" s="194" t="s">
        <v>64</v>
      </c>
      <c r="M386" s="195">
        <v>44986</v>
      </c>
      <c r="N386" s="194"/>
      <c r="O386" s="188">
        <v>1</v>
      </c>
      <c r="P386" s="187" t="s">
        <v>65</v>
      </c>
      <c r="Q386" s="187" t="s">
        <v>1106</v>
      </c>
      <c r="R386" s="187" t="s">
        <v>1107</v>
      </c>
      <c r="S386" s="194" t="s">
        <v>63</v>
      </c>
      <c r="T386" s="187" t="s">
        <v>1463</v>
      </c>
    </row>
    <row r="387" spans="2:20">
      <c r="B387" s="187" t="s">
        <v>433</v>
      </c>
      <c r="C387" s="187" t="s">
        <v>433</v>
      </c>
      <c r="D387" s="188">
        <v>34</v>
      </c>
      <c r="E387" s="188">
        <v>39</v>
      </c>
      <c r="F387" s="188">
        <v>0</v>
      </c>
      <c r="G387" s="188">
        <v>0</v>
      </c>
      <c r="H387" s="187" t="s">
        <v>1525</v>
      </c>
      <c r="I387" s="187" t="s">
        <v>1526</v>
      </c>
      <c r="J387" s="187" t="s">
        <v>1527</v>
      </c>
      <c r="K387" s="187" t="s">
        <v>1528</v>
      </c>
      <c r="L387" s="194" t="s">
        <v>100</v>
      </c>
      <c r="M387" s="195">
        <v>45719</v>
      </c>
      <c r="N387" s="194"/>
      <c r="O387" s="188">
        <v>1</v>
      </c>
      <c r="P387" s="187" t="s">
        <v>65</v>
      </c>
      <c r="Q387" s="187" t="s">
        <v>1106</v>
      </c>
      <c r="R387" s="187" t="s">
        <v>1107</v>
      </c>
      <c r="S387" s="194" t="s">
        <v>63</v>
      </c>
      <c r="T387" s="194"/>
    </row>
    <row r="388" spans="2:20">
      <c r="B388" s="187" t="s">
        <v>433</v>
      </c>
      <c r="C388" s="187" t="s">
        <v>433</v>
      </c>
      <c r="D388" s="188">
        <v>26</v>
      </c>
      <c r="E388" s="188">
        <v>31</v>
      </c>
      <c r="F388" s="188">
        <v>0</v>
      </c>
      <c r="G388" s="188">
        <v>0</v>
      </c>
      <c r="H388" s="187" t="s">
        <v>1525</v>
      </c>
      <c r="I388" s="187" t="s">
        <v>1526</v>
      </c>
      <c r="J388" s="187" t="s">
        <v>1527</v>
      </c>
      <c r="K388" s="187" t="s">
        <v>1528</v>
      </c>
      <c r="L388" s="194" t="s">
        <v>96</v>
      </c>
      <c r="M388" s="195">
        <v>45719</v>
      </c>
      <c r="N388" s="194"/>
      <c r="O388" s="188">
        <v>1</v>
      </c>
      <c r="P388" s="187" t="s">
        <v>65</v>
      </c>
      <c r="Q388" s="187" t="s">
        <v>1106</v>
      </c>
      <c r="R388" s="187" t="s">
        <v>1107</v>
      </c>
      <c r="S388" s="194" t="s">
        <v>63</v>
      </c>
      <c r="T388" s="194"/>
    </row>
    <row r="389" spans="2:20">
      <c r="B389" s="187" t="s">
        <v>1529</v>
      </c>
      <c r="C389" s="187" t="s">
        <v>927</v>
      </c>
      <c r="D389" s="188">
        <v>193</v>
      </c>
      <c r="E389" s="188">
        <v>198</v>
      </c>
      <c r="F389" s="188">
        <v>0</v>
      </c>
      <c r="G389" s="188">
        <v>0</v>
      </c>
      <c r="H389" s="187" t="s">
        <v>41</v>
      </c>
      <c r="I389" s="187" t="s">
        <v>51</v>
      </c>
      <c r="J389" s="187" t="s">
        <v>1110</v>
      </c>
      <c r="K389" s="187" t="s">
        <v>1105</v>
      </c>
      <c r="L389" s="194" t="s">
        <v>64</v>
      </c>
      <c r="M389" s="195">
        <v>45705</v>
      </c>
      <c r="N389" s="194"/>
      <c r="O389" s="188">
        <v>2</v>
      </c>
      <c r="P389" s="187" t="s">
        <v>65</v>
      </c>
      <c r="Q389" s="187" t="s">
        <v>1106</v>
      </c>
      <c r="R389" s="187" t="s">
        <v>1107</v>
      </c>
      <c r="S389" s="194" t="s">
        <v>63</v>
      </c>
      <c r="T389" s="194"/>
    </row>
    <row r="390" spans="2:20">
      <c r="B390" s="187" t="s">
        <v>95</v>
      </c>
      <c r="C390" s="187" t="s">
        <v>95</v>
      </c>
      <c r="D390" s="188">
        <v>-9</v>
      </c>
      <c r="E390" s="188">
        <v>-9</v>
      </c>
      <c r="F390" s="188">
        <v>0</v>
      </c>
      <c r="G390" s="188">
        <v>0</v>
      </c>
      <c r="H390" s="187" t="s">
        <v>1530</v>
      </c>
      <c r="I390" s="187" t="s">
        <v>1531</v>
      </c>
      <c r="J390" s="187" t="s">
        <v>1532</v>
      </c>
      <c r="K390" s="187" t="s">
        <v>1315</v>
      </c>
      <c r="L390" s="194" t="s">
        <v>96</v>
      </c>
      <c r="M390" s="195">
        <v>45621</v>
      </c>
      <c r="N390" s="194"/>
      <c r="O390" s="188">
        <v>1</v>
      </c>
      <c r="P390" s="187" t="s">
        <v>65</v>
      </c>
      <c r="Q390" s="187" t="s">
        <v>1106</v>
      </c>
      <c r="R390" s="187" t="s">
        <v>1107</v>
      </c>
      <c r="S390" s="194" t="s">
        <v>63</v>
      </c>
      <c r="T390" s="187" t="s">
        <v>9</v>
      </c>
    </row>
    <row r="391" spans="2:20">
      <c r="B391" s="187" t="s">
        <v>95</v>
      </c>
      <c r="C391" s="187" t="s">
        <v>95</v>
      </c>
      <c r="D391" s="188">
        <v>-4</v>
      </c>
      <c r="E391" s="188">
        <v>-4</v>
      </c>
      <c r="F391" s="188">
        <v>0</v>
      </c>
      <c r="G391" s="188">
        <v>0</v>
      </c>
      <c r="H391" s="187" t="s">
        <v>1530</v>
      </c>
      <c r="I391" s="187" t="s">
        <v>1531</v>
      </c>
      <c r="J391" s="187" t="s">
        <v>1532</v>
      </c>
      <c r="K391" s="187" t="s">
        <v>1315</v>
      </c>
      <c r="L391" s="194" t="s">
        <v>100</v>
      </c>
      <c r="M391" s="195">
        <v>45621</v>
      </c>
      <c r="N391" s="194"/>
      <c r="O391" s="188">
        <v>1</v>
      </c>
      <c r="P391" s="187" t="s">
        <v>65</v>
      </c>
      <c r="Q391" s="187" t="s">
        <v>1106</v>
      </c>
      <c r="R391" s="187" t="s">
        <v>1107</v>
      </c>
      <c r="S391" s="194" t="s">
        <v>63</v>
      </c>
      <c r="T391" s="194"/>
    </row>
    <row r="392" spans="2:20">
      <c r="B392" s="187" t="s">
        <v>1533</v>
      </c>
      <c r="C392" s="187" t="s">
        <v>157</v>
      </c>
      <c r="D392" s="188">
        <v>375</v>
      </c>
      <c r="E392" s="188">
        <v>380</v>
      </c>
      <c r="F392" s="188">
        <v>0</v>
      </c>
      <c r="G392" s="188">
        <v>0</v>
      </c>
      <c r="H392" s="187" t="s">
        <v>1133</v>
      </c>
      <c r="I392" s="187" t="s">
        <v>1124</v>
      </c>
      <c r="J392" s="187" t="s">
        <v>156</v>
      </c>
      <c r="K392" s="187" t="s">
        <v>1165</v>
      </c>
      <c r="L392" s="194" t="s">
        <v>64</v>
      </c>
      <c r="M392" s="195">
        <v>45719</v>
      </c>
      <c r="N392" s="194"/>
      <c r="O392" s="188">
        <v>1</v>
      </c>
      <c r="P392" s="187" t="s">
        <v>65</v>
      </c>
      <c r="Q392" s="187" t="s">
        <v>1127</v>
      </c>
      <c r="R392" s="194"/>
      <c r="S392" s="194" t="s">
        <v>63</v>
      </c>
      <c r="T392" s="194"/>
    </row>
    <row r="393" spans="2:20">
      <c r="B393" s="187" t="s">
        <v>1534</v>
      </c>
      <c r="C393" s="187" t="s">
        <v>1534</v>
      </c>
      <c r="D393" s="188">
        <v>350</v>
      </c>
      <c r="E393" s="188">
        <v>355</v>
      </c>
      <c r="F393" s="188">
        <v>0</v>
      </c>
      <c r="G393" s="188">
        <v>0</v>
      </c>
      <c r="H393" s="187" t="s">
        <v>41</v>
      </c>
      <c r="I393" s="187" t="s">
        <v>51</v>
      </c>
      <c r="J393" s="187" t="s">
        <v>257</v>
      </c>
      <c r="K393" s="187" t="s">
        <v>1535</v>
      </c>
      <c r="L393" s="194" t="s">
        <v>64</v>
      </c>
      <c r="M393" s="195">
        <v>44985</v>
      </c>
      <c r="N393" s="194"/>
      <c r="O393" s="188">
        <v>1</v>
      </c>
      <c r="P393" s="187" t="s">
        <v>65</v>
      </c>
      <c r="Q393" s="187" t="s">
        <v>1106</v>
      </c>
      <c r="R393" s="187" t="s">
        <v>1107</v>
      </c>
      <c r="S393" s="194" t="s">
        <v>63</v>
      </c>
      <c r="T393" s="187" t="s">
        <v>1536</v>
      </c>
    </row>
    <row r="394" spans="2:20">
      <c r="B394" s="187" t="s">
        <v>1537</v>
      </c>
      <c r="C394" s="187" t="s">
        <v>927</v>
      </c>
      <c r="D394" s="188">
        <v>188</v>
      </c>
      <c r="E394" s="188">
        <v>193</v>
      </c>
      <c r="F394" s="188">
        <v>0</v>
      </c>
      <c r="G394" s="188">
        <v>0</v>
      </c>
      <c r="H394" s="187" t="s">
        <v>41</v>
      </c>
      <c r="I394" s="187" t="s">
        <v>51</v>
      </c>
      <c r="J394" s="187" t="s">
        <v>1110</v>
      </c>
      <c r="K394" s="187" t="s">
        <v>1105</v>
      </c>
      <c r="L394" s="194" t="s">
        <v>64</v>
      </c>
      <c r="M394" s="195">
        <v>45705</v>
      </c>
      <c r="N394" s="194"/>
      <c r="O394" s="188">
        <v>2</v>
      </c>
      <c r="P394" s="187" t="s">
        <v>65</v>
      </c>
      <c r="Q394" s="187" t="s">
        <v>1106</v>
      </c>
      <c r="R394" s="187" t="s">
        <v>1107</v>
      </c>
      <c r="S394" s="194" t="s">
        <v>63</v>
      </c>
      <c r="T394" s="194"/>
    </row>
    <row r="395" spans="2:20">
      <c r="B395" s="187" t="s">
        <v>301</v>
      </c>
      <c r="C395" s="187" t="s">
        <v>301</v>
      </c>
      <c r="D395" s="188">
        <v>105</v>
      </c>
      <c r="E395" s="188">
        <v>175</v>
      </c>
      <c r="F395" s="188">
        <v>0</v>
      </c>
      <c r="G395" s="188">
        <v>0</v>
      </c>
      <c r="H395" s="187" t="s">
        <v>1124</v>
      </c>
      <c r="I395" s="187" t="s">
        <v>51</v>
      </c>
      <c r="J395" s="187" t="s">
        <v>1223</v>
      </c>
      <c r="K395" s="187" t="s">
        <v>1237</v>
      </c>
      <c r="L395" s="194" t="s">
        <v>100</v>
      </c>
      <c r="M395" s="195">
        <v>45710</v>
      </c>
      <c r="N395" s="194"/>
      <c r="O395" s="188">
        <v>1</v>
      </c>
      <c r="P395" s="187" t="s">
        <v>65</v>
      </c>
      <c r="Q395" s="187" t="s">
        <v>1106</v>
      </c>
      <c r="R395" s="187" t="s">
        <v>1107</v>
      </c>
      <c r="S395" s="194" t="s">
        <v>63</v>
      </c>
      <c r="T395" s="187" t="s">
        <v>1274</v>
      </c>
    </row>
    <row r="396" spans="2:20">
      <c r="B396" s="187" t="s">
        <v>301</v>
      </c>
      <c r="C396" s="187" t="s">
        <v>301</v>
      </c>
      <c r="D396" s="188">
        <v>95</v>
      </c>
      <c r="E396" s="188">
        <v>165</v>
      </c>
      <c r="F396" s="188">
        <v>0</v>
      </c>
      <c r="G396" s="188">
        <v>0</v>
      </c>
      <c r="H396" s="187" t="s">
        <v>1124</v>
      </c>
      <c r="I396" s="187" t="s">
        <v>51</v>
      </c>
      <c r="J396" s="187" t="s">
        <v>1223</v>
      </c>
      <c r="K396" s="187" t="s">
        <v>1237</v>
      </c>
      <c r="L396" s="194" t="s">
        <v>96</v>
      </c>
      <c r="M396" s="195">
        <v>45710</v>
      </c>
      <c r="N396" s="194"/>
      <c r="O396" s="188">
        <v>1</v>
      </c>
      <c r="P396" s="187" t="s">
        <v>65</v>
      </c>
      <c r="Q396" s="187" t="s">
        <v>1106</v>
      </c>
      <c r="R396" s="187" t="s">
        <v>1107</v>
      </c>
      <c r="S396" s="194" t="s">
        <v>63</v>
      </c>
      <c r="T396" s="187" t="s">
        <v>1274</v>
      </c>
    </row>
    <row r="397" spans="2:20">
      <c r="B397" s="187" t="s">
        <v>1538</v>
      </c>
      <c r="C397" s="187" t="s">
        <v>592</v>
      </c>
      <c r="D397" s="188">
        <v>-17</v>
      </c>
      <c r="E397" s="188">
        <v>-12</v>
      </c>
      <c r="F397" s="188">
        <v>0</v>
      </c>
      <c r="G397" s="188">
        <v>0</v>
      </c>
      <c r="H397" s="187" t="s">
        <v>1133</v>
      </c>
      <c r="I397" s="187" t="s">
        <v>1124</v>
      </c>
      <c r="J397" s="187" t="s">
        <v>590</v>
      </c>
      <c r="K397" s="187" t="s">
        <v>1115</v>
      </c>
      <c r="L397" s="194" t="s">
        <v>64</v>
      </c>
      <c r="M397" s="195">
        <v>45705</v>
      </c>
      <c r="N397" s="194"/>
      <c r="O397" s="188">
        <v>1</v>
      </c>
      <c r="P397" s="187" t="s">
        <v>65</v>
      </c>
      <c r="Q397" s="187" t="s">
        <v>1106</v>
      </c>
      <c r="R397" s="187" t="s">
        <v>1107</v>
      </c>
      <c r="S397" s="194" t="s">
        <v>63</v>
      </c>
      <c r="T397" s="194"/>
    </row>
    <row r="398" spans="2:20">
      <c r="B398" s="187" t="s">
        <v>1539</v>
      </c>
      <c r="C398" s="187" t="s">
        <v>595</v>
      </c>
      <c r="D398" s="188">
        <v>8</v>
      </c>
      <c r="E398" s="188">
        <v>13</v>
      </c>
      <c r="F398" s="188">
        <v>0</v>
      </c>
      <c r="G398" s="188">
        <v>0</v>
      </c>
      <c r="H398" s="187" t="s">
        <v>1112</v>
      </c>
      <c r="I398" s="187" t="s">
        <v>41</v>
      </c>
      <c r="J398" s="187" t="s">
        <v>1176</v>
      </c>
      <c r="K398" s="187" t="s">
        <v>1105</v>
      </c>
      <c r="L398" s="194" t="s">
        <v>64</v>
      </c>
      <c r="M398" s="195">
        <v>45705</v>
      </c>
      <c r="N398" s="194"/>
      <c r="O398" s="188">
        <v>1</v>
      </c>
      <c r="P398" s="187" t="s">
        <v>65</v>
      </c>
      <c r="Q398" s="187" t="s">
        <v>1106</v>
      </c>
      <c r="R398" s="187" t="s">
        <v>1107</v>
      </c>
      <c r="S398" s="194" t="s">
        <v>63</v>
      </c>
      <c r="T398" s="194"/>
    </row>
    <row r="399" spans="2:20">
      <c r="B399" s="187" t="s">
        <v>1540</v>
      </c>
      <c r="C399" s="187" t="s">
        <v>838</v>
      </c>
      <c r="D399" s="188">
        <v>-90</v>
      </c>
      <c r="E399" s="188">
        <v>-85</v>
      </c>
      <c r="F399" s="188">
        <v>70</v>
      </c>
      <c r="G399" s="188">
        <v>0</v>
      </c>
      <c r="H399" s="187" t="s">
        <v>1117</v>
      </c>
      <c r="I399" s="187" t="s">
        <v>1118</v>
      </c>
      <c r="J399" s="187" t="s">
        <v>1119</v>
      </c>
      <c r="K399" s="187" t="s">
        <v>1120</v>
      </c>
      <c r="L399" s="194" t="s">
        <v>64</v>
      </c>
      <c r="M399" s="195">
        <v>45705</v>
      </c>
      <c r="N399" s="194"/>
      <c r="O399" s="188">
        <v>1</v>
      </c>
      <c r="P399" s="187" t="s">
        <v>65</v>
      </c>
      <c r="Q399" s="187" t="s">
        <v>1106</v>
      </c>
      <c r="R399" s="187" t="s">
        <v>1107</v>
      </c>
      <c r="S399" s="194" t="s">
        <v>181</v>
      </c>
      <c r="T399" s="187" t="s">
        <v>3079</v>
      </c>
    </row>
    <row r="400" spans="2:20">
      <c r="B400" s="187" t="s">
        <v>1540</v>
      </c>
      <c r="C400" s="187" t="s">
        <v>841</v>
      </c>
      <c r="D400" s="188">
        <v>-90</v>
      </c>
      <c r="E400" s="188">
        <v>-85</v>
      </c>
      <c r="F400" s="188">
        <v>70</v>
      </c>
      <c r="G400" s="188">
        <v>0</v>
      </c>
      <c r="H400" s="187" t="s">
        <v>1121</v>
      </c>
      <c r="I400" s="187" t="s">
        <v>1112</v>
      </c>
      <c r="J400" s="187" t="s">
        <v>488</v>
      </c>
      <c r="K400" s="187" t="s">
        <v>992</v>
      </c>
      <c r="L400" s="194" t="s">
        <v>64</v>
      </c>
      <c r="M400" s="195">
        <v>45705</v>
      </c>
      <c r="N400" s="194"/>
      <c r="O400" s="188">
        <v>1</v>
      </c>
      <c r="P400" s="187" t="s">
        <v>65</v>
      </c>
      <c r="Q400" s="187" t="s">
        <v>1106</v>
      </c>
      <c r="R400" s="187" t="s">
        <v>1107</v>
      </c>
      <c r="S400" s="194" t="s">
        <v>181</v>
      </c>
      <c r="T400" s="187" t="s">
        <v>3080</v>
      </c>
    </row>
    <row r="401" spans="2:20">
      <c r="B401" s="187" t="s">
        <v>564</v>
      </c>
      <c r="C401" s="187" t="s">
        <v>550</v>
      </c>
      <c r="D401" s="188">
        <v>57</v>
      </c>
      <c r="E401" s="188">
        <v>67</v>
      </c>
      <c r="F401" s="188">
        <v>0</v>
      </c>
      <c r="G401" s="188">
        <v>0</v>
      </c>
      <c r="H401" s="187" t="s">
        <v>41</v>
      </c>
      <c r="I401" s="187" t="s">
        <v>51</v>
      </c>
      <c r="J401" s="187" t="s">
        <v>438</v>
      </c>
      <c r="K401" s="187" t="s">
        <v>653</v>
      </c>
      <c r="L401" s="194" t="s">
        <v>64</v>
      </c>
      <c r="M401" s="195">
        <v>45712</v>
      </c>
      <c r="N401" s="195">
        <v>45725</v>
      </c>
      <c r="O401" s="188">
        <v>1</v>
      </c>
      <c r="P401" s="187" t="s">
        <v>65</v>
      </c>
      <c r="Q401" s="187" t="s">
        <v>1127</v>
      </c>
      <c r="R401" s="194"/>
      <c r="S401" s="194" t="s">
        <v>63</v>
      </c>
      <c r="T401" s="187" t="s">
        <v>9</v>
      </c>
    </row>
    <row r="402" spans="2:20">
      <c r="B402" s="187" t="s">
        <v>564</v>
      </c>
      <c r="C402" s="187" t="s">
        <v>550</v>
      </c>
      <c r="D402" s="188">
        <v>52</v>
      </c>
      <c r="E402" s="188">
        <v>62</v>
      </c>
      <c r="F402" s="188">
        <v>0</v>
      </c>
      <c r="G402" s="188">
        <v>0</v>
      </c>
      <c r="H402" s="187" t="s">
        <v>41</v>
      </c>
      <c r="I402" s="187" t="s">
        <v>51</v>
      </c>
      <c r="J402" s="187" t="s">
        <v>438</v>
      </c>
      <c r="K402" s="187" t="s">
        <v>653</v>
      </c>
      <c r="L402" s="194" t="s">
        <v>64</v>
      </c>
      <c r="M402" s="195">
        <v>45726</v>
      </c>
      <c r="N402" s="194"/>
      <c r="O402" s="188">
        <v>1</v>
      </c>
      <c r="P402" s="187" t="s">
        <v>65</v>
      </c>
      <c r="Q402" s="187" t="s">
        <v>1127</v>
      </c>
      <c r="R402" s="194"/>
      <c r="S402" s="194" t="s">
        <v>63</v>
      </c>
      <c r="T402" s="187" t="s">
        <v>9</v>
      </c>
    </row>
    <row r="403" spans="2:20">
      <c r="B403" s="187" t="s">
        <v>1541</v>
      </c>
      <c r="C403" s="187" t="s">
        <v>595</v>
      </c>
      <c r="D403" s="188">
        <v>50</v>
      </c>
      <c r="E403" s="188">
        <v>55</v>
      </c>
      <c r="F403" s="188">
        <v>0</v>
      </c>
      <c r="G403" s="188">
        <v>0</v>
      </c>
      <c r="H403" s="187" t="s">
        <v>1112</v>
      </c>
      <c r="I403" s="187" t="s">
        <v>41</v>
      </c>
      <c r="J403" s="187" t="s">
        <v>1176</v>
      </c>
      <c r="K403" s="187" t="s">
        <v>1165</v>
      </c>
      <c r="L403" s="194" t="s">
        <v>64</v>
      </c>
      <c r="M403" s="195">
        <v>45705</v>
      </c>
      <c r="N403" s="194"/>
      <c r="O403" s="188">
        <v>1</v>
      </c>
      <c r="P403" s="187" t="s">
        <v>65</v>
      </c>
      <c r="Q403" s="187" t="s">
        <v>1106</v>
      </c>
      <c r="R403" s="187" t="s">
        <v>1107</v>
      </c>
      <c r="S403" s="194" t="s">
        <v>63</v>
      </c>
      <c r="T403" s="194"/>
    </row>
    <row r="404" spans="2:20">
      <c r="B404" s="187" t="s">
        <v>1542</v>
      </c>
      <c r="C404" s="187" t="s">
        <v>62</v>
      </c>
      <c r="D404" s="188">
        <v>47</v>
      </c>
      <c r="E404" s="188">
        <v>52</v>
      </c>
      <c r="F404" s="188">
        <v>0</v>
      </c>
      <c r="G404" s="188">
        <v>0</v>
      </c>
      <c r="H404" s="187" t="s">
        <v>1170</v>
      </c>
      <c r="I404" s="187" t="s">
        <v>1171</v>
      </c>
      <c r="J404" s="187" t="s">
        <v>1172</v>
      </c>
      <c r="K404" s="187" t="s">
        <v>1173</v>
      </c>
      <c r="L404" s="194" t="s">
        <v>64</v>
      </c>
      <c r="M404" s="195">
        <v>44986</v>
      </c>
      <c r="N404" s="194"/>
      <c r="O404" s="188">
        <v>1</v>
      </c>
      <c r="P404" s="187" t="s">
        <v>65</v>
      </c>
      <c r="Q404" s="187" t="s">
        <v>1106</v>
      </c>
      <c r="R404" s="187" t="s">
        <v>1107</v>
      </c>
      <c r="S404" s="194" t="s">
        <v>63</v>
      </c>
      <c r="T404" s="187" t="s">
        <v>1463</v>
      </c>
    </row>
    <row r="405" spans="2:20">
      <c r="B405" s="187" t="s">
        <v>1543</v>
      </c>
      <c r="C405" s="187" t="s">
        <v>624</v>
      </c>
      <c r="D405" s="188">
        <v>-30</v>
      </c>
      <c r="E405" s="188">
        <v>-20</v>
      </c>
      <c r="F405" s="188">
        <v>0</v>
      </c>
      <c r="G405" s="188">
        <v>0</v>
      </c>
      <c r="H405" s="187" t="s">
        <v>1188</v>
      </c>
      <c r="I405" s="187" t="s">
        <v>1189</v>
      </c>
      <c r="J405" s="187" t="s">
        <v>1190</v>
      </c>
      <c r="K405" s="187" t="s">
        <v>1165</v>
      </c>
      <c r="L405" s="194" t="s">
        <v>64</v>
      </c>
      <c r="M405" s="195">
        <v>45705</v>
      </c>
      <c r="N405" s="194"/>
      <c r="O405" s="188">
        <v>1</v>
      </c>
      <c r="P405" s="187" t="s">
        <v>65</v>
      </c>
      <c r="Q405" s="187" t="s">
        <v>1106</v>
      </c>
      <c r="R405" s="187" t="s">
        <v>1107</v>
      </c>
      <c r="S405" s="194" t="s">
        <v>63</v>
      </c>
      <c r="T405" s="194"/>
    </row>
    <row r="406" spans="2:20">
      <c r="B406" s="187" t="s">
        <v>70</v>
      </c>
      <c r="C406" s="187" t="s">
        <v>70</v>
      </c>
      <c r="D406" s="188">
        <v>-5</v>
      </c>
      <c r="E406" s="188">
        <v>12</v>
      </c>
      <c r="F406" s="188">
        <v>0</v>
      </c>
      <c r="G406" s="188">
        <v>0</v>
      </c>
      <c r="H406" s="187" t="s">
        <v>1490</v>
      </c>
      <c r="I406" s="187" t="s">
        <v>1544</v>
      </c>
      <c r="J406" s="187" t="s">
        <v>1545</v>
      </c>
      <c r="K406" s="187" t="s">
        <v>1546</v>
      </c>
      <c r="L406" s="194" t="s">
        <v>64</v>
      </c>
      <c r="M406" s="195">
        <v>45670</v>
      </c>
      <c r="N406" s="194"/>
      <c r="O406" s="188">
        <v>1</v>
      </c>
      <c r="P406" s="187" t="s">
        <v>65</v>
      </c>
      <c r="Q406" s="187" t="s">
        <v>1106</v>
      </c>
      <c r="R406" s="187" t="s">
        <v>1107</v>
      </c>
      <c r="S406" s="194" t="s">
        <v>63</v>
      </c>
      <c r="T406" s="187" t="s">
        <v>1547</v>
      </c>
    </row>
    <row r="407" spans="2:20">
      <c r="B407" s="187" t="s">
        <v>1548</v>
      </c>
      <c r="C407" s="187" t="s">
        <v>758</v>
      </c>
      <c r="D407" s="188">
        <v>-100</v>
      </c>
      <c r="E407" s="188">
        <v>-95</v>
      </c>
      <c r="F407" s="188">
        <v>45</v>
      </c>
      <c r="G407" s="188">
        <v>0</v>
      </c>
      <c r="H407" s="187" t="s">
        <v>41</v>
      </c>
      <c r="I407" s="187" t="s">
        <v>51</v>
      </c>
      <c r="J407" s="187" t="s">
        <v>1246</v>
      </c>
      <c r="K407" s="187" t="s">
        <v>1122</v>
      </c>
      <c r="L407" s="194" t="s">
        <v>64</v>
      </c>
      <c r="M407" s="195">
        <v>45705</v>
      </c>
      <c r="N407" s="194"/>
      <c r="O407" s="188">
        <v>1</v>
      </c>
      <c r="P407" s="187" t="s">
        <v>65</v>
      </c>
      <c r="Q407" s="187" t="s">
        <v>1106</v>
      </c>
      <c r="R407" s="187" t="s">
        <v>1107</v>
      </c>
      <c r="S407" s="194" t="s">
        <v>181</v>
      </c>
      <c r="T407" s="187" t="s">
        <v>1296</v>
      </c>
    </row>
    <row r="408" spans="2:20">
      <c r="B408" s="187" t="s">
        <v>999</v>
      </c>
      <c r="C408" s="187" t="s">
        <v>994</v>
      </c>
      <c r="D408" s="188">
        <v>25</v>
      </c>
      <c r="E408" s="188">
        <v>35</v>
      </c>
      <c r="F408" s="188">
        <v>30</v>
      </c>
      <c r="G408" s="188">
        <v>0</v>
      </c>
      <c r="H408" s="187" t="s">
        <v>1162</v>
      </c>
      <c r="I408" s="187" t="s">
        <v>1152</v>
      </c>
      <c r="J408" s="187" t="s">
        <v>1204</v>
      </c>
      <c r="K408" s="187" t="s">
        <v>1146</v>
      </c>
      <c r="L408" s="194" t="s">
        <v>64</v>
      </c>
      <c r="M408" s="195">
        <v>45726</v>
      </c>
      <c r="N408" s="194"/>
      <c r="O408" s="188">
        <v>1</v>
      </c>
      <c r="P408" s="187" t="s">
        <v>65</v>
      </c>
      <c r="Q408" s="187" t="s">
        <v>1106</v>
      </c>
      <c r="R408" s="187" t="s">
        <v>1139</v>
      </c>
      <c r="S408" s="194" t="s">
        <v>63</v>
      </c>
      <c r="T408" s="187" t="s">
        <v>1205</v>
      </c>
    </row>
    <row r="409" spans="2:20">
      <c r="B409" s="187" t="s">
        <v>999</v>
      </c>
      <c r="C409" s="187" t="s">
        <v>994</v>
      </c>
      <c r="D409" s="188">
        <v>55</v>
      </c>
      <c r="E409" s="188">
        <v>65</v>
      </c>
      <c r="F409" s="188">
        <v>30</v>
      </c>
      <c r="G409" s="188">
        <v>0</v>
      </c>
      <c r="H409" s="187" t="s">
        <v>1162</v>
      </c>
      <c r="I409" s="187" t="s">
        <v>1152</v>
      </c>
      <c r="J409" s="187" t="s">
        <v>1204</v>
      </c>
      <c r="K409" s="187" t="s">
        <v>1146</v>
      </c>
      <c r="L409" s="194" t="s">
        <v>64</v>
      </c>
      <c r="M409" s="195">
        <v>45712</v>
      </c>
      <c r="N409" s="195">
        <v>45725</v>
      </c>
      <c r="O409" s="188">
        <v>1</v>
      </c>
      <c r="P409" s="187" t="s">
        <v>65</v>
      </c>
      <c r="Q409" s="187" t="s">
        <v>1106</v>
      </c>
      <c r="R409" s="187" t="s">
        <v>1139</v>
      </c>
      <c r="S409" s="194" t="s">
        <v>63</v>
      </c>
      <c r="T409" s="187" t="s">
        <v>1205</v>
      </c>
    </row>
    <row r="410" spans="2:20">
      <c r="B410" s="187" t="s">
        <v>999</v>
      </c>
      <c r="C410" s="187" t="s">
        <v>984</v>
      </c>
      <c r="D410" s="188">
        <v>25</v>
      </c>
      <c r="E410" s="188">
        <v>35</v>
      </c>
      <c r="F410" s="188">
        <v>30</v>
      </c>
      <c r="G410" s="188">
        <v>0</v>
      </c>
      <c r="H410" s="187" t="s">
        <v>1162</v>
      </c>
      <c r="I410" s="187" t="s">
        <v>1152</v>
      </c>
      <c r="J410" s="187" t="s">
        <v>1204</v>
      </c>
      <c r="K410" s="187" t="s">
        <v>1146</v>
      </c>
      <c r="L410" s="194" t="s">
        <v>64</v>
      </c>
      <c r="M410" s="195">
        <v>45726</v>
      </c>
      <c r="N410" s="194"/>
      <c r="O410" s="188">
        <v>1</v>
      </c>
      <c r="P410" s="187" t="s">
        <v>65</v>
      </c>
      <c r="Q410" s="187" t="s">
        <v>1106</v>
      </c>
      <c r="R410" s="187" t="s">
        <v>1139</v>
      </c>
      <c r="S410" s="194" t="s">
        <v>63</v>
      </c>
      <c r="T410" s="187" t="s">
        <v>1205</v>
      </c>
    </row>
    <row r="411" spans="2:20">
      <c r="B411" s="187" t="s">
        <v>999</v>
      </c>
      <c r="C411" s="187" t="s">
        <v>984</v>
      </c>
      <c r="D411" s="188">
        <v>55</v>
      </c>
      <c r="E411" s="188">
        <v>65</v>
      </c>
      <c r="F411" s="188">
        <v>30</v>
      </c>
      <c r="G411" s="188">
        <v>0</v>
      </c>
      <c r="H411" s="187" t="s">
        <v>1162</v>
      </c>
      <c r="I411" s="187" t="s">
        <v>1152</v>
      </c>
      <c r="J411" s="187" t="s">
        <v>1204</v>
      </c>
      <c r="K411" s="187" t="s">
        <v>1146</v>
      </c>
      <c r="L411" s="194" t="s">
        <v>64</v>
      </c>
      <c r="M411" s="195">
        <v>45712</v>
      </c>
      <c r="N411" s="195">
        <v>45725</v>
      </c>
      <c r="O411" s="188">
        <v>1</v>
      </c>
      <c r="P411" s="187" t="s">
        <v>65</v>
      </c>
      <c r="Q411" s="187" t="s">
        <v>1106</v>
      </c>
      <c r="R411" s="187" t="s">
        <v>1139</v>
      </c>
      <c r="S411" s="194" t="s">
        <v>63</v>
      </c>
      <c r="T411" s="187" t="s">
        <v>1205</v>
      </c>
    </row>
    <row r="412" spans="2:20">
      <c r="B412" s="187" t="s">
        <v>1549</v>
      </c>
      <c r="C412" s="187" t="s">
        <v>624</v>
      </c>
      <c r="D412" s="188">
        <v>-5</v>
      </c>
      <c r="E412" s="188">
        <v>5</v>
      </c>
      <c r="F412" s="188">
        <v>0</v>
      </c>
      <c r="G412" s="188">
        <v>0</v>
      </c>
      <c r="H412" s="187" t="s">
        <v>1188</v>
      </c>
      <c r="I412" s="187" t="s">
        <v>1189</v>
      </c>
      <c r="J412" s="187" t="s">
        <v>1190</v>
      </c>
      <c r="K412" s="187" t="s">
        <v>1165</v>
      </c>
      <c r="L412" s="194" t="s">
        <v>64</v>
      </c>
      <c r="M412" s="195">
        <v>45705</v>
      </c>
      <c r="N412" s="194"/>
      <c r="O412" s="188">
        <v>1</v>
      </c>
      <c r="P412" s="187" t="s">
        <v>65</v>
      </c>
      <c r="Q412" s="187" t="s">
        <v>1106</v>
      </c>
      <c r="R412" s="187" t="s">
        <v>1107</v>
      </c>
      <c r="S412" s="194" t="s">
        <v>63</v>
      </c>
      <c r="T412" s="194"/>
    </row>
    <row r="413" spans="2:20">
      <c r="B413" s="187" t="s">
        <v>687</v>
      </c>
      <c r="C413" s="187" t="s">
        <v>687</v>
      </c>
      <c r="D413" s="188">
        <v>-80</v>
      </c>
      <c r="E413" s="188">
        <v>-75</v>
      </c>
      <c r="F413" s="188">
        <v>0</v>
      </c>
      <c r="G413" s="188">
        <v>0</v>
      </c>
      <c r="H413" s="187" t="s">
        <v>1151</v>
      </c>
      <c r="I413" s="187" t="s">
        <v>1152</v>
      </c>
      <c r="J413" s="187" t="s">
        <v>1153</v>
      </c>
      <c r="K413" s="187" t="s">
        <v>1550</v>
      </c>
      <c r="L413" s="194" t="s">
        <v>96</v>
      </c>
      <c r="M413" s="195">
        <v>45705</v>
      </c>
      <c r="N413" s="194"/>
      <c r="O413" s="188">
        <v>1</v>
      </c>
      <c r="P413" s="187" t="s">
        <v>65</v>
      </c>
      <c r="Q413" s="187" t="s">
        <v>1106</v>
      </c>
      <c r="R413" s="187" t="s">
        <v>1107</v>
      </c>
      <c r="S413" s="194" t="s">
        <v>63</v>
      </c>
      <c r="T413" s="187" t="s">
        <v>1551</v>
      </c>
    </row>
    <row r="414" spans="2:20">
      <c r="B414" s="187" t="s">
        <v>687</v>
      </c>
      <c r="C414" s="187" t="s">
        <v>687</v>
      </c>
      <c r="D414" s="188">
        <v>-27</v>
      </c>
      <c r="E414" s="188">
        <v>-22</v>
      </c>
      <c r="F414" s="188">
        <v>0</v>
      </c>
      <c r="G414" s="188">
        <v>0</v>
      </c>
      <c r="H414" s="187" t="s">
        <v>1151</v>
      </c>
      <c r="I414" s="187" t="s">
        <v>1152</v>
      </c>
      <c r="J414" s="187" t="s">
        <v>1153</v>
      </c>
      <c r="K414" s="187" t="s">
        <v>1550</v>
      </c>
      <c r="L414" s="194" t="s">
        <v>100</v>
      </c>
      <c r="M414" s="195">
        <v>45705</v>
      </c>
      <c r="N414" s="194"/>
      <c r="O414" s="188">
        <v>1</v>
      </c>
      <c r="P414" s="187" t="s">
        <v>65</v>
      </c>
      <c r="Q414" s="187" t="s">
        <v>1106</v>
      </c>
      <c r="R414" s="187" t="s">
        <v>1107</v>
      </c>
      <c r="S414" s="194" t="s">
        <v>63</v>
      </c>
      <c r="T414" s="187" t="s">
        <v>1552</v>
      </c>
    </row>
    <row r="415" spans="2:20">
      <c r="B415" s="187" t="s">
        <v>960</v>
      </c>
      <c r="C415" s="187" t="s">
        <v>963</v>
      </c>
      <c r="D415" s="188">
        <v>5</v>
      </c>
      <c r="E415" s="188">
        <v>5</v>
      </c>
      <c r="F415" s="188">
        <v>0</v>
      </c>
      <c r="G415" s="188">
        <v>0</v>
      </c>
      <c r="H415" s="187" t="s">
        <v>1162</v>
      </c>
      <c r="I415" s="187" t="s">
        <v>1152</v>
      </c>
      <c r="J415" s="187" t="s">
        <v>1336</v>
      </c>
      <c r="K415" s="187" t="s">
        <v>1115</v>
      </c>
      <c r="L415" s="194" t="s">
        <v>64</v>
      </c>
      <c r="M415" s="195">
        <v>45726</v>
      </c>
      <c r="N415" s="194"/>
      <c r="O415" s="188">
        <v>1</v>
      </c>
      <c r="P415" s="187" t="s">
        <v>65</v>
      </c>
      <c r="Q415" s="187" t="s">
        <v>1106</v>
      </c>
      <c r="R415" s="187" t="s">
        <v>1139</v>
      </c>
      <c r="S415" s="194" t="s">
        <v>63</v>
      </c>
      <c r="T415" s="187" t="s">
        <v>1553</v>
      </c>
    </row>
    <row r="416" spans="2:20">
      <c r="B416" s="187" t="s">
        <v>960</v>
      </c>
      <c r="C416" s="187" t="s">
        <v>963</v>
      </c>
      <c r="D416" s="188">
        <v>40</v>
      </c>
      <c r="E416" s="188">
        <v>40</v>
      </c>
      <c r="F416" s="188">
        <v>0</v>
      </c>
      <c r="G416" s="188">
        <v>0</v>
      </c>
      <c r="H416" s="187" t="s">
        <v>1162</v>
      </c>
      <c r="I416" s="187" t="s">
        <v>1152</v>
      </c>
      <c r="J416" s="187" t="s">
        <v>1336</v>
      </c>
      <c r="K416" s="187" t="s">
        <v>1115</v>
      </c>
      <c r="L416" s="194" t="s">
        <v>64</v>
      </c>
      <c r="M416" s="195">
        <v>45712</v>
      </c>
      <c r="N416" s="195">
        <v>45725</v>
      </c>
      <c r="O416" s="188">
        <v>1</v>
      </c>
      <c r="P416" s="187" t="s">
        <v>65</v>
      </c>
      <c r="Q416" s="187" t="s">
        <v>1106</v>
      </c>
      <c r="R416" s="187" t="s">
        <v>1139</v>
      </c>
      <c r="S416" s="194" t="s">
        <v>63</v>
      </c>
      <c r="T416" s="187" t="s">
        <v>1553</v>
      </c>
    </row>
    <row r="417" spans="2:20">
      <c r="B417" s="187" t="s">
        <v>960</v>
      </c>
      <c r="C417" s="187" t="s">
        <v>960</v>
      </c>
      <c r="D417" s="188">
        <v>80</v>
      </c>
      <c r="E417" s="188">
        <v>80</v>
      </c>
      <c r="F417" s="188">
        <v>0</v>
      </c>
      <c r="G417" s="188">
        <v>0</v>
      </c>
      <c r="H417" s="187" t="s">
        <v>51</v>
      </c>
      <c r="I417" s="187" t="s">
        <v>1133</v>
      </c>
      <c r="J417" s="187" t="s">
        <v>488</v>
      </c>
      <c r="K417" s="187" t="s">
        <v>1132</v>
      </c>
      <c r="L417" s="194" t="s">
        <v>64</v>
      </c>
      <c r="M417" s="195">
        <v>45656</v>
      </c>
      <c r="N417" s="194"/>
      <c r="O417" s="188">
        <v>1</v>
      </c>
      <c r="P417" s="187" t="s">
        <v>65</v>
      </c>
      <c r="Q417" s="187" t="s">
        <v>1106</v>
      </c>
      <c r="R417" s="187" t="s">
        <v>1139</v>
      </c>
      <c r="S417" s="194" t="s">
        <v>63</v>
      </c>
      <c r="T417" s="187" t="s">
        <v>1554</v>
      </c>
    </row>
    <row r="418" spans="2:20">
      <c r="B418" s="187" t="s">
        <v>696</v>
      </c>
      <c r="C418" s="187" t="s">
        <v>696</v>
      </c>
      <c r="D418" s="188">
        <v>-50</v>
      </c>
      <c r="E418" s="188">
        <v>-45</v>
      </c>
      <c r="F418" s="188">
        <v>0</v>
      </c>
      <c r="G418" s="188">
        <v>0</v>
      </c>
      <c r="H418" s="187" t="s">
        <v>1121</v>
      </c>
      <c r="I418" s="187" t="s">
        <v>1112</v>
      </c>
      <c r="J418" s="187" t="s">
        <v>1555</v>
      </c>
      <c r="K418" s="187" t="s">
        <v>1120</v>
      </c>
      <c r="L418" s="194" t="s">
        <v>96</v>
      </c>
      <c r="M418" s="195">
        <v>45705</v>
      </c>
      <c r="N418" s="194"/>
      <c r="O418" s="188">
        <v>1</v>
      </c>
      <c r="P418" s="187" t="s">
        <v>65</v>
      </c>
      <c r="Q418" s="187" t="s">
        <v>1106</v>
      </c>
      <c r="R418" s="187" t="s">
        <v>1107</v>
      </c>
      <c r="S418" s="194" t="s">
        <v>63</v>
      </c>
      <c r="T418" s="187" t="s">
        <v>1199</v>
      </c>
    </row>
    <row r="419" spans="2:20">
      <c r="B419" s="187" t="s">
        <v>696</v>
      </c>
      <c r="C419" s="187" t="s">
        <v>696</v>
      </c>
      <c r="D419" s="188">
        <v>0</v>
      </c>
      <c r="E419" s="188">
        <v>5</v>
      </c>
      <c r="F419" s="188">
        <v>0</v>
      </c>
      <c r="G419" s="188">
        <v>0</v>
      </c>
      <c r="H419" s="187" t="s">
        <v>1121</v>
      </c>
      <c r="I419" s="187" t="s">
        <v>1112</v>
      </c>
      <c r="J419" s="187" t="s">
        <v>1555</v>
      </c>
      <c r="K419" s="187" t="s">
        <v>1120</v>
      </c>
      <c r="L419" s="194" t="s">
        <v>100</v>
      </c>
      <c r="M419" s="195">
        <v>45705</v>
      </c>
      <c r="N419" s="194"/>
      <c r="O419" s="188">
        <v>1</v>
      </c>
      <c r="P419" s="187" t="s">
        <v>65</v>
      </c>
      <c r="Q419" s="187" t="s">
        <v>1106</v>
      </c>
      <c r="R419" s="187" t="s">
        <v>1107</v>
      </c>
      <c r="S419" s="194" t="s">
        <v>63</v>
      </c>
      <c r="T419" s="187" t="s">
        <v>1199</v>
      </c>
    </row>
    <row r="420" spans="2:20">
      <c r="B420" s="187" t="s">
        <v>1556</v>
      </c>
      <c r="C420" s="187" t="s">
        <v>687</v>
      </c>
      <c r="D420" s="188">
        <v>-11</v>
      </c>
      <c r="E420" s="188">
        <v>-6</v>
      </c>
      <c r="F420" s="188">
        <v>0</v>
      </c>
      <c r="G420" s="188">
        <v>0</v>
      </c>
      <c r="H420" s="187" t="s">
        <v>1151</v>
      </c>
      <c r="I420" s="187" t="s">
        <v>1152</v>
      </c>
      <c r="J420" s="187" t="s">
        <v>1153</v>
      </c>
      <c r="K420" s="187" t="s">
        <v>1154</v>
      </c>
      <c r="L420" s="194" t="s">
        <v>96</v>
      </c>
      <c r="M420" s="195">
        <v>45705</v>
      </c>
      <c r="N420" s="194"/>
      <c r="O420" s="188">
        <v>1</v>
      </c>
      <c r="P420" s="187" t="s">
        <v>65</v>
      </c>
      <c r="Q420" s="187" t="s">
        <v>1106</v>
      </c>
      <c r="R420" s="187" t="s">
        <v>1107</v>
      </c>
      <c r="S420" s="194" t="s">
        <v>63</v>
      </c>
      <c r="T420" s="194"/>
    </row>
    <row r="421" spans="2:20">
      <c r="B421" s="187" t="s">
        <v>1556</v>
      </c>
      <c r="C421" s="187" t="s">
        <v>687</v>
      </c>
      <c r="D421" s="188">
        <v>11</v>
      </c>
      <c r="E421" s="188">
        <v>16</v>
      </c>
      <c r="F421" s="188">
        <v>0</v>
      </c>
      <c r="G421" s="188">
        <v>0</v>
      </c>
      <c r="H421" s="187" t="s">
        <v>1151</v>
      </c>
      <c r="I421" s="187" t="s">
        <v>1152</v>
      </c>
      <c r="J421" s="187" t="s">
        <v>1153</v>
      </c>
      <c r="K421" s="187" t="s">
        <v>1154</v>
      </c>
      <c r="L421" s="194" t="s">
        <v>100</v>
      </c>
      <c r="M421" s="195">
        <v>45705</v>
      </c>
      <c r="N421" s="194"/>
      <c r="O421" s="188">
        <v>1</v>
      </c>
      <c r="P421" s="187" t="s">
        <v>65</v>
      </c>
      <c r="Q421" s="187" t="s">
        <v>1106</v>
      </c>
      <c r="R421" s="187" t="s">
        <v>1107</v>
      </c>
      <c r="S421" s="194" t="s">
        <v>63</v>
      </c>
      <c r="T421" s="194"/>
    </row>
    <row r="422" spans="2:20">
      <c r="B422" s="187" t="s">
        <v>1557</v>
      </c>
      <c r="C422" s="187" t="s">
        <v>592</v>
      </c>
      <c r="D422" s="188">
        <v>17</v>
      </c>
      <c r="E422" s="188">
        <v>22</v>
      </c>
      <c r="F422" s="188">
        <v>0</v>
      </c>
      <c r="G422" s="188">
        <v>0</v>
      </c>
      <c r="H422" s="187" t="s">
        <v>1133</v>
      </c>
      <c r="I422" s="187" t="s">
        <v>1124</v>
      </c>
      <c r="J422" s="187" t="s">
        <v>590</v>
      </c>
      <c r="K422" s="187" t="s">
        <v>1115</v>
      </c>
      <c r="L422" s="194" t="s">
        <v>64</v>
      </c>
      <c r="M422" s="195">
        <v>45705</v>
      </c>
      <c r="N422" s="194"/>
      <c r="O422" s="188">
        <v>1</v>
      </c>
      <c r="P422" s="187" t="s">
        <v>65</v>
      </c>
      <c r="Q422" s="187" t="s">
        <v>1106</v>
      </c>
      <c r="R422" s="187" t="s">
        <v>1107</v>
      </c>
      <c r="S422" s="194" t="s">
        <v>63</v>
      </c>
      <c r="T422" s="194"/>
    </row>
    <row r="423" spans="2:20">
      <c r="B423" s="187" t="s">
        <v>405</v>
      </c>
      <c r="C423" s="187" t="s">
        <v>405</v>
      </c>
      <c r="D423" s="188">
        <v>-105</v>
      </c>
      <c r="E423" s="188">
        <v>-100</v>
      </c>
      <c r="F423" s="188">
        <v>0</v>
      </c>
      <c r="G423" s="188">
        <v>0</v>
      </c>
      <c r="H423" s="187" t="s">
        <v>1558</v>
      </c>
      <c r="I423" s="187" t="s">
        <v>1118</v>
      </c>
      <c r="J423" s="187" t="s">
        <v>1559</v>
      </c>
      <c r="K423" s="187" t="s">
        <v>1560</v>
      </c>
      <c r="L423" s="194" t="s">
        <v>64</v>
      </c>
      <c r="M423" s="195">
        <v>45597</v>
      </c>
      <c r="N423" s="194"/>
      <c r="O423" s="188">
        <v>1</v>
      </c>
      <c r="P423" s="187" t="s">
        <v>65</v>
      </c>
      <c r="Q423" s="187" t="s">
        <v>1106</v>
      </c>
      <c r="R423" s="187" t="s">
        <v>1107</v>
      </c>
      <c r="S423" s="194" t="s">
        <v>63</v>
      </c>
      <c r="T423" s="187" t="s">
        <v>1561</v>
      </c>
    </row>
    <row r="424" spans="2:20">
      <c r="B424" s="187" t="s">
        <v>460</v>
      </c>
      <c r="C424" s="187" t="s">
        <v>460</v>
      </c>
      <c r="D424" s="188">
        <v>-14</v>
      </c>
      <c r="E424" s="188">
        <v>6</v>
      </c>
      <c r="F424" s="188">
        <v>0</v>
      </c>
      <c r="G424" s="188">
        <v>0</v>
      </c>
      <c r="H424" s="187" t="s">
        <v>1129</v>
      </c>
      <c r="I424" s="187" t="s">
        <v>1130</v>
      </c>
      <c r="J424" s="187" t="s">
        <v>1131</v>
      </c>
      <c r="K424" s="187" t="s">
        <v>1410</v>
      </c>
      <c r="L424" s="194" t="s">
        <v>64</v>
      </c>
      <c r="M424" s="195">
        <v>45719</v>
      </c>
      <c r="N424" s="194"/>
      <c r="O424" s="188">
        <v>1</v>
      </c>
      <c r="P424" s="187" t="s">
        <v>65</v>
      </c>
      <c r="Q424" s="187" t="s">
        <v>1106</v>
      </c>
      <c r="R424" s="187" t="s">
        <v>1107</v>
      </c>
      <c r="S424" s="194" t="s">
        <v>63</v>
      </c>
      <c r="T424" s="194"/>
    </row>
    <row r="425" spans="2:20">
      <c r="B425" s="187" t="s">
        <v>474</v>
      </c>
      <c r="C425" s="187" t="s">
        <v>460</v>
      </c>
      <c r="D425" s="188">
        <v>31</v>
      </c>
      <c r="E425" s="188">
        <v>51</v>
      </c>
      <c r="F425" s="188">
        <v>0</v>
      </c>
      <c r="G425" s="188">
        <v>0</v>
      </c>
      <c r="H425" s="187" t="s">
        <v>1129</v>
      </c>
      <c r="I425" s="187" t="s">
        <v>1130</v>
      </c>
      <c r="J425" s="187" t="s">
        <v>1131</v>
      </c>
      <c r="K425" s="187" t="s">
        <v>1115</v>
      </c>
      <c r="L425" s="194" t="s">
        <v>64</v>
      </c>
      <c r="M425" s="195">
        <v>45719</v>
      </c>
      <c r="N425" s="194"/>
      <c r="O425" s="188">
        <v>1</v>
      </c>
      <c r="P425" s="187" t="s">
        <v>65</v>
      </c>
      <c r="Q425" s="187" t="s">
        <v>1106</v>
      </c>
      <c r="R425" s="187" t="s">
        <v>1107</v>
      </c>
      <c r="S425" s="194" t="s">
        <v>63</v>
      </c>
      <c r="T425" s="194"/>
    </row>
    <row r="426" spans="2:20">
      <c r="B426" s="187" t="s">
        <v>474</v>
      </c>
      <c r="C426" s="187" t="s">
        <v>474</v>
      </c>
      <c r="D426" s="188">
        <v>30</v>
      </c>
      <c r="E426" s="188">
        <v>35</v>
      </c>
      <c r="F426" s="188">
        <v>0</v>
      </c>
      <c r="G426" s="188">
        <v>0</v>
      </c>
      <c r="H426" s="187" t="s">
        <v>1133</v>
      </c>
      <c r="I426" s="187" t="s">
        <v>1124</v>
      </c>
      <c r="J426" s="187" t="s">
        <v>1562</v>
      </c>
      <c r="K426" s="187" t="s">
        <v>482</v>
      </c>
      <c r="L426" s="194" t="s">
        <v>64</v>
      </c>
      <c r="M426" s="195">
        <v>45712</v>
      </c>
      <c r="N426" s="194"/>
      <c r="O426" s="188">
        <v>1</v>
      </c>
      <c r="P426" s="187" t="s">
        <v>65</v>
      </c>
      <c r="Q426" s="187" t="s">
        <v>1106</v>
      </c>
      <c r="R426" s="187" t="s">
        <v>1107</v>
      </c>
      <c r="S426" s="194" t="s">
        <v>63</v>
      </c>
      <c r="T426" s="187" t="s">
        <v>1563</v>
      </c>
    </row>
    <row r="427" spans="2:20">
      <c r="B427" s="187" t="s">
        <v>183</v>
      </c>
      <c r="C427" s="187" t="s">
        <v>178</v>
      </c>
      <c r="D427" s="188">
        <v>4</v>
      </c>
      <c r="E427" s="188">
        <v>19</v>
      </c>
      <c r="F427" s="188">
        <v>0</v>
      </c>
      <c r="G427" s="188">
        <v>0</v>
      </c>
      <c r="H427" s="187" t="s">
        <v>51</v>
      </c>
      <c r="I427" s="187" t="s">
        <v>1133</v>
      </c>
      <c r="J427" s="187" t="s">
        <v>1265</v>
      </c>
      <c r="K427" s="187" t="s">
        <v>591</v>
      </c>
      <c r="L427" s="194" t="s">
        <v>64</v>
      </c>
      <c r="M427" s="195">
        <v>45712</v>
      </c>
      <c r="N427" s="194"/>
      <c r="O427" s="188">
        <v>1</v>
      </c>
      <c r="P427" s="187" t="s">
        <v>65</v>
      </c>
      <c r="Q427" s="187" t="s">
        <v>1106</v>
      </c>
      <c r="R427" s="187" t="s">
        <v>1107</v>
      </c>
      <c r="S427" s="194" t="s">
        <v>63</v>
      </c>
      <c r="T427" s="194"/>
    </row>
    <row r="428" spans="2:20">
      <c r="B428" s="187" t="s">
        <v>183</v>
      </c>
      <c r="C428" s="187" t="s">
        <v>178</v>
      </c>
      <c r="D428" s="188">
        <v>-41</v>
      </c>
      <c r="E428" s="188">
        <v>-26</v>
      </c>
      <c r="F428" s="188">
        <v>45</v>
      </c>
      <c r="G428" s="188">
        <v>0</v>
      </c>
      <c r="H428" s="187" t="s">
        <v>51</v>
      </c>
      <c r="I428" s="187" t="s">
        <v>1133</v>
      </c>
      <c r="J428" s="187" t="s">
        <v>1265</v>
      </c>
      <c r="K428" s="187" t="s">
        <v>591</v>
      </c>
      <c r="L428" s="194" t="s">
        <v>64</v>
      </c>
      <c r="M428" s="195">
        <v>45712</v>
      </c>
      <c r="N428" s="194"/>
      <c r="O428" s="188">
        <v>1</v>
      </c>
      <c r="P428" s="187" t="s">
        <v>65</v>
      </c>
      <c r="Q428" s="187" t="s">
        <v>1106</v>
      </c>
      <c r="R428" s="187" t="s">
        <v>1107</v>
      </c>
      <c r="S428" s="194" t="s">
        <v>181</v>
      </c>
      <c r="T428" s="194"/>
    </row>
    <row r="429" spans="2:20">
      <c r="B429" s="187" t="s">
        <v>1564</v>
      </c>
      <c r="C429" s="187" t="s">
        <v>504</v>
      </c>
      <c r="D429" s="188">
        <v>370</v>
      </c>
      <c r="E429" s="188">
        <v>375</v>
      </c>
      <c r="F429" s="188">
        <v>0</v>
      </c>
      <c r="G429" s="188">
        <v>0</v>
      </c>
      <c r="H429" s="187" t="s">
        <v>41</v>
      </c>
      <c r="I429" s="187" t="s">
        <v>51</v>
      </c>
      <c r="J429" s="187" t="s">
        <v>156</v>
      </c>
      <c r="K429" s="187" t="s">
        <v>1165</v>
      </c>
      <c r="L429" s="194" t="s">
        <v>64</v>
      </c>
      <c r="M429" s="195">
        <v>45719</v>
      </c>
      <c r="N429" s="194"/>
      <c r="O429" s="188">
        <v>1</v>
      </c>
      <c r="P429" s="187" t="s">
        <v>65</v>
      </c>
      <c r="Q429" s="187" t="s">
        <v>1127</v>
      </c>
      <c r="R429" s="194"/>
      <c r="S429" s="194" t="s">
        <v>63</v>
      </c>
      <c r="T429" s="194"/>
    </row>
    <row r="430" spans="2:20">
      <c r="B430" s="187" t="s">
        <v>1565</v>
      </c>
      <c r="C430" s="187" t="s">
        <v>733</v>
      </c>
      <c r="D430" s="188">
        <v>238</v>
      </c>
      <c r="E430" s="188">
        <v>243</v>
      </c>
      <c r="F430" s="188">
        <v>0</v>
      </c>
      <c r="G430" s="188">
        <v>0</v>
      </c>
      <c r="H430" s="187" t="s">
        <v>1102</v>
      </c>
      <c r="I430" s="187" t="s">
        <v>1103</v>
      </c>
      <c r="J430" s="187" t="s">
        <v>1104</v>
      </c>
      <c r="K430" s="187" t="s">
        <v>1142</v>
      </c>
      <c r="L430" s="194" t="s">
        <v>64</v>
      </c>
      <c r="M430" s="195">
        <v>45705</v>
      </c>
      <c r="N430" s="194"/>
      <c r="O430" s="188">
        <v>1</v>
      </c>
      <c r="P430" s="187" t="s">
        <v>65</v>
      </c>
      <c r="Q430" s="187" t="s">
        <v>1127</v>
      </c>
      <c r="R430" s="194"/>
      <c r="S430" s="194" t="s">
        <v>63</v>
      </c>
      <c r="T430" s="187" t="s">
        <v>1364</v>
      </c>
    </row>
    <row r="431" spans="2:20">
      <c r="B431" s="187" t="s">
        <v>1566</v>
      </c>
      <c r="C431" s="187" t="s">
        <v>504</v>
      </c>
      <c r="D431" s="188">
        <v>218</v>
      </c>
      <c r="E431" s="188">
        <v>223</v>
      </c>
      <c r="F431" s="188">
        <v>0</v>
      </c>
      <c r="G431" s="188">
        <v>0</v>
      </c>
      <c r="H431" s="187" t="s">
        <v>41</v>
      </c>
      <c r="I431" s="187" t="s">
        <v>51</v>
      </c>
      <c r="J431" s="187" t="s">
        <v>156</v>
      </c>
      <c r="K431" s="187" t="s">
        <v>1120</v>
      </c>
      <c r="L431" s="194" t="s">
        <v>64</v>
      </c>
      <c r="M431" s="195">
        <v>45719</v>
      </c>
      <c r="N431" s="194"/>
      <c r="O431" s="188">
        <v>1</v>
      </c>
      <c r="P431" s="187" t="s">
        <v>65</v>
      </c>
      <c r="Q431" s="187" t="s">
        <v>1106</v>
      </c>
      <c r="R431" s="187" t="s">
        <v>1107</v>
      </c>
      <c r="S431" s="194" t="s">
        <v>63</v>
      </c>
      <c r="T431" s="194"/>
    </row>
    <row r="432" spans="2:20">
      <c r="B432" s="187" t="s">
        <v>1567</v>
      </c>
      <c r="C432" s="187" t="s">
        <v>62</v>
      </c>
      <c r="D432" s="188">
        <v>52</v>
      </c>
      <c r="E432" s="188">
        <v>57</v>
      </c>
      <c r="F432" s="188">
        <v>0</v>
      </c>
      <c r="G432" s="188">
        <v>0</v>
      </c>
      <c r="H432" s="187" t="s">
        <v>1170</v>
      </c>
      <c r="I432" s="187" t="s">
        <v>1171</v>
      </c>
      <c r="J432" s="187" t="s">
        <v>1172</v>
      </c>
      <c r="K432" s="187" t="s">
        <v>1535</v>
      </c>
      <c r="L432" s="194" t="s">
        <v>64</v>
      </c>
      <c r="M432" s="195">
        <v>44986</v>
      </c>
      <c r="N432" s="194"/>
      <c r="O432" s="188">
        <v>1</v>
      </c>
      <c r="P432" s="187" t="s">
        <v>65</v>
      </c>
      <c r="Q432" s="187" t="s">
        <v>1106</v>
      </c>
      <c r="R432" s="187" t="s">
        <v>1107</v>
      </c>
      <c r="S432" s="194" t="s">
        <v>63</v>
      </c>
      <c r="T432" s="187" t="s">
        <v>1463</v>
      </c>
    </row>
    <row r="433" spans="2:20">
      <c r="B433" s="187" t="s">
        <v>80</v>
      </c>
      <c r="C433" s="187" t="s">
        <v>80</v>
      </c>
      <c r="D433" s="188">
        <v>43</v>
      </c>
      <c r="E433" s="188">
        <v>48</v>
      </c>
      <c r="F433" s="188">
        <v>0</v>
      </c>
      <c r="G433" s="188">
        <v>0</v>
      </c>
      <c r="H433" s="187" t="s">
        <v>1568</v>
      </c>
      <c r="I433" s="187" t="s">
        <v>1569</v>
      </c>
      <c r="J433" s="187" t="s">
        <v>1570</v>
      </c>
      <c r="K433" s="187" t="s">
        <v>1571</v>
      </c>
      <c r="L433" s="194" t="s">
        <v>64</v>
      </c>
      <c r="M433" s="195">
        <v>45673</v>
      </c>
      <c r="N433" s="194"/>
      <c r="O433" s="188">
        <v>1</v>
      </c>
      <c r="P433" s="187" t="s">
        <v>65</v>
      </c>
      <c r="Q433" s="187" t="s">
        <v>1106</v>
      </c>
      <c r="R433" s="187" t="s">
        <v>1107</v>
      </c>
      <c r="S433" s="194" t="s">
        <v>63</v>
      </c>
      <c r="T433" s="187" t="s">
        <v>1572</v>
      </c>
    </row>
    <row r="434" spans="2:20">
      <c r="B434" s="187" t="s">
        <v>533</v>
      </c>
      <c r="C434" s="187" t="s">
        <v>533</v>
      </c>
      <c r="D434" s="188">
        <v>-62</v>
      </c>
      <c r="E434" s="188">
        <v>-57</v>
      </c>
      <c r="F434" s="188">
        <v>0</v>
      </c>
      <c r="G434" s="188">
        <v>0</v>
      </c>
      <c r="H434" s="187" t="s">
        <v>1111</v>
      </c>
      <c r="I434" s="187" t="s">
        <v>1112</v>
      </c>
      <c r="J434" s="187" t="s">
        <v>1573</v>
      </c>
      <c r="K434" s="187" t="s">
        <v>1260</v>
      </c>
      <c r="L434" s="194" t="s">
        <v>64</v>
      </c>
      <c r="M434" s="195">
        <v>45712</v>
      </c>
      <c r="N434" s="194"/>
      <c r="O434" s="188">
        <v>1</v>
      </c>
      <c r="P434" s="187" t="s">
        <v>65</v>
      </c>
      <c r="Q434" s="187" t="s">
        <v>1106</v>
      </c>
      <c r="R434" s="187" t="s">
        <v>1107</v>
      </c>
      <c r="S434" s="194" t="s">
        <v>63</v>
      </c>
      <c r="T434" s="187" t="s">
        <v>1574</v>
      </c>
    </row>
    <row r="435" spans="2:20">
      <c r="B435" s="187" t="s">
        <v>1575</v>
      </c>
      <c r="C435" s="187" t="s">
        <v>733</v>
      </c>
      <c r="D435" s="188">
        <v>7</v>
      </c>
      <c r="E435" s="188">
        <v>12</v>
      </c>
      <c r="F435" s="188">
        <v>90</v>
      </c>
      <c r="G435" s="188">
        <v>0</v>
      </c>
      <c r="H435" s="187" t="s">
        <v>1102</v>
      </c>
      <c r="I435" s="187" t="s">
        <v>1103</v>
      </c>
      <c r="J435" s="187" t="s">
        <v>1104</v>
      </c>
      <c r="K435" s="187" t="s">
        <v>1105</v>
      </c>
      <c r="L435" s="194" t="s">
        <v>64</v>
      </c>
      <c r="M435" s="195">
        <v>45705</v>
      </c>
      <c r="N435" s="194"/>
      <c r="O435" s="188">
        <v>1</v>
      </c>
      <c r="P435" s="187" t="s">
        <v>65</v>
      </c>
      <c r="Q435" s="187" t="s">
        <v>1106</v>
      </c>
      <c r="R435" s="187" t="s">
        <v>1107</v>
      </c>
      <c r="S435" s="194" t="s">
        <v>63</v>
      </c>
      <c r="T435" s="187" t="s">
        <v>1108</v>
      </c>
    </row>
    <row r="436" spans="2:20">
      <c r="B436" s="187" t="s">
        <v>1576</v>
      </c>
      <c r="C436" s="187" t="s">
        <v>733</v>
      </c>
      <c r="D436" s="188">
        <v>7</v>
      </c>
      <c r="E436" s="188">
        <v>12</v>
      </c>
      <c r="F436" s="188">
        <v>90</v>
      </c>
      <c r="G436" s="188">
        <v>0</v>
      </c>
      <c r="H436" s="187" t="s">
        <v>1102</v>
      </c>
      <c r="I436" s="187" t="s">
        <v>1103</v>
      </c>
      <c r="J436" s="187" t="s">
        <v>1104</v>
      </c>
      <c r="K436" s="187" t="s">
        <v>1105</v>
      </c>
      <c r="L436" s="194" t="s">
        <v>64</v>
      </c>
      <c r="M436" s="195">
        <v>45705</v>
      </c>
      <c r="N436" s="194"/>
      <c r="O436" s="188">
        <v>1</v>
      </c>
      <c r="P436" s="187" t="s">
        <v>65</v>
      </c>
      <c r="Q436" s="187" t="s">
        <v>1106</v>
      </c>
      <c r="R436" s="187" t="s">
        <v>1107</v>
      </c>
      <c r="S436" s="194" t="s">
        <v>63</v>
      </c>
      <c r="T436" s="187" t="s">
        <v>1108</v>
      </c>
    </row>
    <row r="437" spans="2:20">
      <c r="B437" s="187" t="s">
        <v>1577</v>
      </c>
      <c r="C437" s="187" t="s">
        <v>777</v>
      </c>
      <c r="D437" s="188">
        <v>-39</v>
      </c>
      <c r="E437" s="188">
        <v>-34</v>
      </c>
      <c r="F437" s="188">
        <v>0</v>
      </c>
      <c r="G437" s="188">
        <v>0</v>
      </c>
      <c r="H437" s="187" t="s">
        <v>1318</v>
      </c>
      <c r="I437" s="187" t="s">
        <v>1319</v>
      </c>
      <c r="J437" s="187" t="s">
        <v>1320</v>
      </c>
      <c r="K437" s="187" t="s">
        <v>1142</v>
      </c>
      <c r="L437" s="194" t="s">
        <v>64</v>
      </c>
      <c r="M437" s="195">
        <v>45705</v>
      </c>
      <c r="N437" s="194"/>
      <c r="O437" s="188">
        <v>1</v>
      </c>
      <c r="P437" s="187" t="s">
        <v>65</v>
      </c>
      <c r="Q437" s="187" t="s">
        <v>1106</v>
      </c>
      <c r="R437" s="187" t="s">
        <v>1107</v>
      </c>
      <c r="S437" s="194" t="s">
        <v>63</v>
      </c>
      <c r="T437" s="194"/>
    </row>
    <row r="438" spans="2:20">
      <c r="B438" s="187" t="s">
        <v>1578</v>
      </c>
      <c r="C438" s="187" t="s">
        <v>550</v>
      </c>
      <c r="D438" s="188">
        <v>42</v>
      </c>
      <c r="E438" s="188">
        <v>52</v>
      </c>
      <c r="F438" s="188">
        <v>0</v>
      </c>
      <c r="G438" s="188">
        <v>0</v>
      </c>
      <c r="H438" s="187" t="s">
        <v>41</v>
      </c>
      <c r="I438" s="187" t="s">
        <v>51</v>
      </c>
      <c r="J438" s="187" t="s">
        <v>438</v>
      </c>
      <c r="K438" s="187" t="s">
        <v>1269</v>
      </c>
      <c r="L438" s="194" t="s">
        <v>64</v>
      </c>
      <c r="M438" s="195">
        <v>45712</v>
      </c>
      <c r="N438" s="195">
        <v>45725</v>
      </c>
      <c r="O438" s="188">
        <v>1</v>
      </c>
      <c r="P438" s="187" t="s">
        <v>65</v>
      </c>
      <c r="Q438" s="187" t="s">
        <v>1106</v>
      </c>
      <c r="R438" s="187" t="s">
        <v>1107</v>
      </c>
      <c r="S438" s="194" t="s">
        <v>63</v>
      </c>
      <c r="T438" s="187" t="s">
        <v>9</v>
      </c>
    </row>
    <row r="439" spans="2:20">
      <c r="B439" s="187" t="s">
        <v>1578</v>
      </c>
      <c r="C439" s="187" t="s">
        <v>550</v>
      </c>
      <c r="D439" s="188">
        <v>37</v>
      </c>
      <c r="E439" s="188">
        <v>47</v>
      </c>
      <c r="F439" s="188">
        <v>0</v>
      </c>
      <c r="G439" s="188">
        <v>0</v>
      </c>
      <c r="H439" s="187" t="s">
        <v>41</v>
      </c>
      <c r="I439" s="187" t="s">
        <v>51</v>
      </c>
      <c r="J439" s="187" t="s">
        <v>438</v>
      </c>
      <c r="K439" s="187" t="s">
        <v>1269</v>
      </c>
      <c r="L439" s="194" t="s">
        <v>64</v>
      </c>
      <c r="M439" s="195">
        <v>45726</v>
      </c>
      <c r="N439" s="194"/>
      <c r="O439" s="188">
        <v>1</v>
      </c>
      <c r="P439" s="187" t="s">
        <v>65</v>
      </c>
      <c r="Q439" s="187" t="s">
        <v>1106</v>
      </c>
      <c r="R439" s="187" t="s">
        <v>1107</v>
      </c>
      <c r="S439" s="194" t="s">
        <v>63</v>
      </c>
      <c r="T439" s="187" t="s">
        <v>9</v>
      </c>
    </row>
    <row r="440" spans="2:20">
      <c r="B440" s="187" t="s">
        <v>1579</v>
      </c>
      <c r="C440" s="187" t="s">
        <v>706</v>
      </c>
      <c r="D440" s="188">
        <v>50</v>
      </c>
      <c r="E440" s="188">
        <v>55</v>
      </c>
      <c r="F440" s="188">
        <v>0</v>
      </c>
      <c r="G440" s="188">
        <v>0</v>
      </c>
      <c r="H440" s="187" t="s">
        <v>1121</v>
      </c>
      <c r="I440" s="187" t="s">
        <v>1112</v>
      </c>
      <c r="J440" s="187" t="s">
        <v>1149</v>
      </c>
      <c r="K440" s="187" t="s">
        <v>1146</v>
      </c>
      <c r="L440" s="194" t="s">
        <v>100</v>
      </c>
      <c r="M440" s="195">
        <v>45705</v>
      </c>
      <c r="N440" s="194"/>
      <c r="O440" s="188">
        <v>1</v>
      </c>
      <c r="P440" s="187" t="s">
        <v>65</v>
      </c>
      <c r="Q440" s="187" t="s">
        <v>1106</v>
      </c>
      <c r="R440" s="187" t="s">
        <v>1107</v>
      </c>
      <c r="S440" s="194" t="s">
        <v>63</v>
      </c>
      <c r="T440" s="194"/>
    </row>
    <row r="441" spans="2:20">
      <c r="B441" s="187" t="s">
        <v>1579</v>
      </c>
      <c r="C441" s="187" t="s">
        <v>706</v>
      </c>
      <c r="D441" s="188">
        <v>10</v>
      </c>
      <c r="E441" s="188">
        <v>15</v>
      </c>
      <c r="F441" s="188">
        <v>0</v>
      </c>
      <c r="G441" s="188">
        <v>0</v>
      </c>
      <c r="H441" s="187" t="s">
        <v>1121</v>
      </c>
      <c r="I441" s="187" t="s">
        <v>1112</v>
      </c>
      <c r="J441" s="187" t="s">
        <v>1149</v>
      </c>
      <c r="K441" s="187" t="s">
        <v>1146</v>
      </c>
      <c r="L441" s="194" t="s">
        <v>96</v>
      </c>
      <c r="M441" s="195">
        <v>45705</v>
      </c>
      <c r="N441" s="194"/>
      <c r="O441" s="188">
        <v>1</v>
      </c>
      <c r="P441" s="187" t="s">
        <v>65</v>
      </c>
      <c r="Q441" s="187" t="s">
        <v>1106</v>
      </c>
      <c r="R441" s="187" t="s">
        <v>1107</v>
      </c>
      <c r="S441" s="194" t="s">
        <v>63</v>
      </c>
      <c r="T441" s="194"/>
    </row>
    <row r="442" spans="2:20">
      <c r="B442" s="187" t="s">
        <v>1580</v>
      </c>
      <c r="C442" s="187" t="s">
        <v>811</v>
      </c>
      <c r="D442" s="188">
        <v>179</v>
      </c>
      <c r="E442" s="188">
        <v>189</v>
      </c>
      <c r="F442" s="188">
        <v>0</v>
      </c>
      <c r="G442" s="188">
        <v>0</v>
      </c>
      <c r="H442" s="187" t="s">
        <v>1133</v>
      </c>
      <c r="I442" s="187" t="s">
        <v>1124</v>
      </c>
      <c r="J442" s="187" t="s">
        <v>1436</v>
      </c>
      <c r="K442" s="187" t="s">
        <v>1437</v>
      </c>
      <c r="L442" s="194" t="s">
        <v>64</v>
      </c>
      <c r="M442" s="195">
        <v>45656</v>
      </c>
      <c r="N442" s="194"/>
      <c r="O442" s="188">
        <v>1</v>
      </c>
      <c r="P442" s="187" t="s">
        <v>65</v>
      </c>
      <c r="Q442" s="187" t="s">
        <v>1106</v>
      </c>
      <c r="R442" s="187" t="s">
        <v>1107</v>
      </c>
      <c r="S442" s="194" t="s">
        <v>63</v>
      </c>
      <c r="T442" s="187" t="s">
        <v>1581</v>
      </c>
    </row>
    <row r="443" spans="2:20">
      <c r="B443" s="187" t="s">
        <v>85</v>
      </c>
      <c r="C443" s="187" t="s">
        <v>85</v>
      </c>
      <c r="D443" s="188">
        <v>45</v>
      </c>
      <c r="E443" s="188">
        <v>50</v>
      </c>
      <c r="F443" s="188">
        <v>0</v>
      </c>
      <c r="G443" s="188">
        <v>0</v>
      </c>
      <c r="H443" s="187" t="s">
        <v>1568</v>
      </c>
      <c r="I443" s="187" t="s">
        <v>1569</v>
      </c>
      <c r="J443" s="187" t="s">
        <v>1582</v>
      </c>
      <c r="K443" s="187" t="s">
        <v>1583</v>
      </c>
      <c r="L443" s="194" t="s">
        <v>64</v>
      </c>
      <c r="M443" s="195">
        <v>45673</v>
      </c>
      <c r="N443" s="194"/>
      <c r="O443" s="188">
        <v>1</v>
      </c>
      <c r="P443" s="187" t="s">
        <v>65</v>
      </c>
      <c r="Q443" s="187" t="s">
        <v>1106</v>
      </c>
      <c r="R443" s="187" t="s">
        <v>1107</v>
      </c>
      <c r="S443" s="194" t="s">
        <v>63</v>
      </c>
      <c r="T443" s="187" t="s">
        <v>1584</v>
      </c>
    </row>
    <row r="444" spans="2:20">
      <c r="B444" s="187" t="s">
        <v>1585</v>
      </c>
      <c r="C444" s="187" t="s">
        <v>733</v>
      </c>
      <c r="D444" s="188">
        <v>605</v>
      </c>
      <c r="E444" s="188">
        <v>610</v>
      </c>
      <c r="F444" s="188">
        <v>0</v>
      </c>
      <c r="G444" s="188">
        <v>0</v>
      </c>
      <c r="H444" s="187" t="s">
        <v>1102</v>
      </c>
      <c r="I444" s="187" t="s">
        <v>1103</v>
      </c>
      <c r="J444" s="187" t="s">
        <v>1104</v>
      </c>
      <c r="K444" s="187" t="s">
        <v>1346</v>
      </c>
      <c r="L444" s="194" t="s">
        <v>64</v>
      </c>
      <c r="M444" s="195">
        <v>45705</v>
      </c>
      <c r="N444" s="194"/>
      <c r="O444" s="188">
        <v>1</v>
      </c>
      <c r="P444" s="187" t="s">
        <v>65</v>
      </c>
      <c r="Q444" s="187" t="s">
        <v>1127</v>
      </c>
      <c r="R444" s="194"/>
      <c r="S444" s="194" t="s">
        <v>63</v>
      </c>
      <c r="T444" s="187" t="s">
        <v>1586</v>
      </c>
    </row>
    <row r="445" spans="2:20">
      <c r="B445" s="187" t="s">
        <v>1587</v>
      </c>
      <c r="C445" s="187" t="s">
        <v>733</v>
      </c>
      <c r="D445" s="188">
        <v>7</v>
      </c>
      <c r="E445" s="188">
        <v>12</v>
      </c>
      <c r="F445" s="188">
        <v>90</v>
      </c>
      <c r="G445" s="188">
        <v>0</v>
      </c>
      <c r="H445" s="187" t="s">
        <v>1102</v>
      </c>
      <c r="I445" s="187" t="s">
        <v>1103</v>
      </c>
      <c r="J445" s="187" t="s">
        <v>1104</v>
      </c>
      <c r="K445" s="187" t="s">
        <v>1105</v>
      </c>
      <c r="L445" s="194" t="s">
        <v>64</v>
      </c>
      <c r="M445" s="195">
        <v>45705</v>
      </c>
      <c r="N445" s="194"/>
      <c r="O445" s="188">
        <v>1</v>
      </c>
      <c r="P445" s="187" t="s">
        <v>65</v>
      </c>
      <c r="Q445" s="187" t="s">
        <v>1106</v>
      </c>
      <c r="R445" s="187" t="s">
        <v>1107</v>
      </c>
      <c r="S445" s="194" t="s">
        <v>63</v>
      </c>
      <c r="T445" s="187" t="s">
        <v>1108</v>
      </c>
    </row>
    <row r="446" spans="2:20">
      <c r="B446" s="187" t="s">
        <v>826</v>
      </c>
      <c r="C446" s="187" t="s">
        <v>777</v>
      </c>
      <c r="D446" s="188">
        <v>45</v>
      </c>
      <c r="E446" s="188">
        <v>55</v>
      </c>
      <c r="F446" s="188">
        <v>0</v>
      </c>
      <c r="G446" s="188">
        <v>0</v>
      </c>
      <c r="H446" s="187" t="s">
        <v>1318</v>
      </c>
      <c r="I446" s="187" t="s">
        <v>1319</v>
      </c>
      <c r="J446" s="187" t="s">
        <v>1320</v>
      </c>
      <c r="K446" s="187" t="s">
        <v>1146</v>
      </c>
      <c r="L446" s="194" t="s">
        <v>64</v>
      </c>
      <c r="M446" s="195">
        <v>45705</v>
      </c>
      <c r="N446" s="194"/>
      <c r="O446" s="188">
        <v>1</v>
      </c>
      <c r="P446" s="187" t="s">
        <v>65</v>
      </c>
      <c r="Q446" s="187" t="s">
        <v>1106</v>
      </c>
      <c r="R446" s="187" t="s">
        <v>1107</v>
      </c>
      <c r="S446" s="194" t="s">
        <v>63</v>
      </c>
      <c r="T446" s="187" t="s">
        <v>1588</v>
      </c>
    </row>
    <row r="447" spans="2:20">
      <c r="B447" s="187" t="s">
        <v>1589</v>
      </c>
      <c r="C447" s="187" t="s">
        <v>504</v>
      </c>
      <c r="D447" s="188">
        <v>571</v>
      </c>
      <c r="E447" s="188">
        <v>576</v>
      </c>
      <c r="F447" s="188">
        <v>0</v>
      </c>
      <c r="G447" s="188">
        <v>0</v>
      </c>
      <c r="H447" s="187" t="s">
        <v>41</v>
      </c>
      <c r="I447" s="187" t="s">
        <v>51</v>
      </c>
      <c r="J447" s="187" t="s">
        <v>156</v>
      </c>
      <c r="K447" s="187" t="s">
        <v>1590</v>
      </c>
      <c r="L447" s="194" t="s">
        <v>64</v>
      </c>
      <c r="M447" s="195">
        <v>45719</v>
      </c>
      <c r="N447" s="194"/>
      <c r="O447" s="188">
        <v>3</v>
      </c>
      <c r="P447" s="187" t="s">
        <v>65</v>
      </c>
      <c r="Q447" s="187" t="s">
        <v>1127</v>
      </c>
      <c r="R447" s="194"/>
      <c r="S447" s="194" t="s">
        <v>63</v>
      </c>
      <c r="T447" s="187" t="s">
        <v>1591</v>
      </c>
    </row>
    <row r="448" spans="2:20">
      <c r="B448" s="187" t="s">
        <v>1045</v>
      </c>
      <c r="C448" s="187" t="s">
        <v>1022</v>
      </c>
      <c r="D448" s="188">
        <v>64</v>
      </c>
      <c r="E448" s="188">
        <v>84</v>
      </c>
      <c r="F448" s="188">
        <v>40</v>
      </c>
      <c r="G448" s="188">
        <v>0</v>
      </c>
      <c r="H448" s="187" t="s">
        <v>1121</v>
      </c>
      <c r="I448" s="187" t="s">
        <v>1112</v>
      </c>
      <c r="J448" s="187" t="s">
        <v>1227</v>
      </c>
      <c r="K448" s="187" t="s">
        <v>1126</v>
      </c>
      <c r="L448" s="194" t="s">
        <v>64</v>
      </c>
      <c r="M448" s="195">
        <v>45712</v>
      </c>
      <c r="N448" s="194"/>
      <c r="O448" s="188">
        <v>1</v>
      </c>
      <c r="P448" s="187" t="s">
        <v>65</v>
      </c>
      <c r="Q448" s="187" t="s">
        <v>1106</v>
      </c>
      <c r="R448" s="187" t="s">
        <v>1139</v>
      </c>
      <c r="S448" s="194" t="s">
        <v>63</v>
      </c>
      <c r="T448" s="187" t="s">
        <v>1592</v>
      </c>
    </row>
    <row r="449" spans="2:20">
      <c r="B449" s="187" t="s">
        <v>1593</v>
      </c>
      <c r="C449" s="187" t="s">
        <v>320</v>
      </c>
      <c r="D449" s="188">
        <v>420</v>
      </c>
      <c r="E449" s="188">
        <v>440</v>
      </c>
      <c r="F449" s="188">
        <v>0</v>
      </c>
      <c r="G449" s="188">
        <v>0</v>
      </c>
      <c r="H449" s="187" t="s">
        <v>1121</v>
      </c>
      <c r="I449" s="187" t="s">
        <v>1112</v>
      </c>
      <c r="J449" s="187" t="s">
        <v>156</v>
      </c>
      <c r="K449" s="187" t="s">
        <v>1346</v>
      </c>
      <c r="L449" s="194" t="s">
        <v>64</v>
      </c>
      <c r="M449" s="195">
        <v>45710</v>
      </c>
      <c r="N449" s="194"/>
      <c r="O449" s="188">
        <v>1</v>
      </c>
      <c r="P449" s="187" t="s">
        <v>65</v>
      </c>
      <c r="Q449" s="187" t="s">
        <v>1127</v>
      </c>
      <c r="R449" s="194"/>
      <c r="S449" s="194" t="s">
        <v>63</v>
      </c>
      <c r="T449" s="187" t="s">
        <v>1347</v>
      </c>
    </row>
    <row r="450" spans="2:20">
      <c r="B450" s="187" t="s">
        <v>1594</v>
      </c>
      <c r="C450" s="187" t="s">
        <v>878</v>
      </c>
      <c r="D450" s="188">
        <v>625</v>
      </c>
      <c r="E450" s="188">
        <v>635</v>
      </c>
      <c r="F450" s="188">
        <v>0</v>
      </c>
      <c r="G450" s="188">
        <v>0</v>
      </c>
      <c r="H450" s="187" t="s">
        <v>1144</v>
      </c>
      <c r="I450" s="187" t="s">
        <v>1118</v>
      </c>
      <c r="J450" s="187" t="s">
        <v>1145</v>
      </c>
      <c r="K450" s="187" t="s">
        <v>1346</v>
      </c>
      <c r="L450" s="194" t="s">
        <v>64</v>
      </c>
      <c r="M450" s="195">
        <v>45715</v>
      </c>
      <c r="N450" s="194"/>
      <c r="O450" s="188">
        <v>1</v>
      </c>
      <c r="P450" s="187" t="s">
        <v>65</v>
      </c>
      <c r="Q450" s="187" t="s">
        <v>1127</v>
      </c>
      <c r="R450" s="194"/>
      <c r="S450" s="194" t="s">
        <v>63</v>
      </c>
      <c r="T450" s="187" t="s">
        <v>3082</v>
      </c>
    </row>
    <row r="451" spans="2:20">
      <c r="B451" s="187" t="s">
        <v>1595</v>
      </c>
      <c r="C451" s="187" t="s">
        <v>927</v>
      </c>
      <c r="D451" s="188">
        <v>300</v>
      </c>
      <c r="E451" s="188">
        <v>305</v>
      </c>
      <c r="F451" s="188">
        <v>0</v>
      </c>
      <c r="G451" s="188">
        <v>0</v>
      </c>
      <c r="H451" s="187" t="s">
        <v>41</v>
      </c>
      <c r="I451" s="187" t="s">
        <v>51</v>
      </c>
      <c r="J451" s="187" t="s">
        <v>1110</v>
      </c>
      <c r="K451" s="187" t="s">
        <v>1105</v>
      </c>
      <c r="L451" s="194" t="s">
        <v>64</v>
      </c>
      <c r="M451" s="195">
        <v>45705</v>
      </c>
      <c r="N451" s="194"/>
      <c r="O451" s="188">
        <v>2</v>
      </c>
      <c r="P451" s="187" t="s">
        <v>65</v>
      </c>
      <c r="Q451" s="187" t="s">
        <v>1106</v>
      </c>
      <c r="R451" s="187" t="s">
        <v>1107</v>
      </c>
      <c r="S451" s="194" t="s">
        <v>63</v>
      </c>
      <c r="T451" s="194"/>
    </row>
    <row r="452" spans="2:20">
      <c r="B452" s="187" t="s">
        <v>1596</v>
      </c>
      <c r="C452" s="187" t="s">
        <v>178</v>
      </c>
      <c r="D452" s="188">
        <v>390</v>
      </c>
      <c r="E452" s="188">
        <v>400</v>
      </c>
      <c r="F452" s="188">
        <v>0</v>
      </c>
      <c r="G452" s="188">
        <v>0</v>
      </c>
      <c r="H452" s="187" t="s">
        <v>51</v>
      </c>
      <c r="I452" s="187" t="s">
        <v>1133</v>
      </c>
      <c r="J452" s="187" t="s">
        <v>1265</v>
      </c>
      <c r="K452" s="187" t="s">
        <v>1263</v>
      </c>
      <c r="L452" s="194" t="s">
        <v>64</v>
      </c>
      <c r="M452" s="195">
        <v>45712</v>
      </c>
      <c r="N452" s="194"/>
      <c r="O452" s="188">
        <v>2</v>
      </c>
      <c r="P452" s="187" t="s">
        <v>65</v>
      </c>
      <c r="Q452" s="187" t="s">
        <v>1127</v>
      </c>
      <c r="R452" s="194"/>
      <c r="S452" s="194" t="s">
        <v>63</v>
      </c>
      <c r="T452" s="187" t="s">
        <v>1283</v>
      </c>
    </row>
    <row r="453" spans="2:20">
      <c r="B453" s="187" t="s">
        <v>1597</v>
      </c>
      <c r="C453" s="187" t="s">
        <v>758</v>
      </c>
      <c r="D453" s="188">
        <v>-110</v>
      </c>
      <c r="E453" s="188">
        <v>-105</v>
      </c>
      <c r="F453" s="188">
        <v>45</v>
      </c>
      <c r="G453" s="188">
        <v>0</v>
      </c>
      <c r="H453" s="187" t="s">
        <v>41</v>
      </c>
      <c r="I453" s="187" t="s">
        <v>51</v>
      </c>
      <c r="J453" s="187" t="s">
        <v>1246</v>
      </c>
      <c r="K453" s="187" t="s">
        <v>1122</v>
      </c>
      <c r="L453" s="194" t="s">
        <v>64</v>
      </c>
      <c r="M453" s="195">
        <v>45705</v>
      </c>
      <c r="N453" s="194"/>
      <c r="O453" s="188">
        <v>1</v>
      </c>
      <c r="P453" s="187" t="s">
        <v>65</v>
      </c>
      <c r="Q453" s="187" t="s">
        <v>1106</v>
      </c>
      <c r="R453" s="187" t="s">
        <v>1107</v>
      </c>
      <c r="S453" s="194" t="s">
        <v>181</v>
      </c>
      <c r="T453" s="187" t="s">
        <v>1296</v>
      </c>
    </row>
    <row r="454" spans="2:20">
      <c r="B454" s="187" t="s">
        <v>801</v>
      </c>
      <c r="C454" s="187" t="s">
        <v>801</v>
      </c>
      <c r="D454" s="188">
        <v>10</v>
      </c>
      <c r="E454" s="188">
        <v>15</v>
      </c>
      <c r="F454" s="188">
        <v>0</v>
      </c>
      <c r="G454" s="188">
        <v>0</v>
      </c>
      <c r="H454" s="187" t="s">
        <v>1112</v>
      </c>
      <c r="I454" s="187" t="s">
        <v>51</v>
      </c>
      <c r="J454" s="187" t="s">
        <v>1598</v>
      </c>
      <c r="K454" s="187" t="s">
        <v>1142</v>
      </c>
      <c r="L454" s="194" t="s">
        <v>64</v>
      </c>
      <c r="M454" s="195">
        <v>45705</v>
      </c>
      <c r="N454" s="194"/>
      <c r="O454" s="188">
        <v>1</v>
      </c>
      <c r="P454" s="187" t="s">
        <v>65</v>
      </c>
      <c r="Q454" s="187" t="s">
        <v>1106</v>
      </c>
      <c r="R454" s="187" t="s">
        <v>1107</v>
      </c>
      <c r="S454" s="194" t="s">
        <v>63</v>
      </c>
      <c r="T454" s="194"/>
    </row>
    <row r="455" spans="2:20">
      <c r="B455" s="187" t="s">
        <v>1599</v>
      </c>
      <c r="C455" s="187" t="s">
        <v>1599</v>
      </c>
      <c r="D455" s="188">
        <v>-56</v>
      </c>
      <c r="E455" s="188">
        <v>-56</v>
      </c>
      <c r="F455" s="188">
        <v>0</v>
      </c>
      <c r="G455" s="188">
        <v>0</v>
      </c>
      <c r="H455" s="187" t="s">
        <v>1600</v>
      </c>
      <c r="I455" s="187" t="s">
        <v>1531</v>
      </c>
      <c r="J455" s="187" t="s">
        <v>1601</v>
      </c>
      <c r="K455" s="187" t="s">
        <v>1602</v>
      </c>
      <c r="L455" s="194" t="s">
        <v>96</v>
      </c>
      <c r="M455" s="195">
        <v>45492</v>
      </c>
      <c r="N455" s="194"/>
      <c r="O455" s="188">
        <v>1</v>
      </c>
      <c r="P455" s="187" t="s">
        <v>65</v>
      </c>
      <c r="Q455" s="187" t="s">
        <v>1106</v>
      </c>
      <c r="R455" s="187" t="s">
        <v>1107</v>
      </c>
      <c r="S455" s="194" t="s">
        <v>63</v>
      </c>
      <c r="T455" s="187" t="s">
        <v>1603</v>
      </c>
    </row>
    <row r="456" spans="2:20">
      <c r="B456" s="187" t="s">
        <v>1599</v>
      </c>
      <c r="C456" s="187" t="s">
        <v>1599</v>
      </c>
      <c r="D456" s="188">
        <v>-28</v>
      </c>
      <c r="E456" s="188">
        <v>-28</v>
      </c>
      <c r="F456" s="188">
        <v>0</v>
      </c>
      <c r="G456" s="188">
        <v>0</v>
      </c>
      <c r="H456" s="187" t="s">
        <v>1600</v>
      </c>
      <c r="I456" s="187" t="s">
        <v>1531</v>
      </c>
      <c r="J456" s="187" t="s">
        <v>1601</v>
      </c>
      <c r="K456" s="187" t="s">
        <v>1602</v>
      </c>
      <c r="L456" s="194" t="s">
        <v>100</v>
      </c>
      <c r="M456" s="195">
        <v>45492</v>
      </c>
      <c r="N456" s="194"/>
      <c r="O456" s="188">
        <v>1</v>
      </c>
      <c r="P456" s="187" t="s">
        <v>65</v>
      </c>
      <c r="Q456" s="187" t="s">
        <v>1106</v>
      </c>
      <c r="R456" s="187" t="s">
        <v>1107</v>
      </c>
      <c r="S456" s="194" t="s">
        <v>63</v>
      </c>
      <c r="T456" s="187" t="s">
        <v>1604</v>
      </c>
    </row>
    <row r="457" spans="2:20">
      <c r="B457" s="187" t="s">
        <v>1599</v>
      </c>
      <c r="C457" s="187" t="s">
        <v>1599</v>
      </c>
      <c r="D457" s="188">
        <v>0</v>
      </c>
      <c r="E457" s="188">
        <v>0</v>
      </c>
      <c r="F457" s="188">
        <v>0</v>
      </c>
      <c r="G457" s="188">
        <v>0</v>
      </c>
      <c r="H457" s="187" t="s">
        <v>1111</v>
      </c>
      <c r="I457" s="187" t="s">
        <v>41</v>
      </c>
      <c r="J457" s="187" t="s">
        <v>1605</v>
      </c>
      <c r="K457" s="187" t="s">
        <v>1124</v>
      </c>
      <c r="L457" s="194" t="s">
        <v>64</v>
      </c>
      <c r="M457" s="195">
        <v>41727</v>
      </c>
      <c r="N457" s="195">
        <v>72975</v>
      </c>
      <c r="O457" s="188">
        <v>1</v>
      </c>
      <c r="P457" s="187" t="s">
        <v>65</v>
      </c>
      <c r="Q457" s="187" t="s">
        <v>1106</v>
      </c>
      <c r="R457" s="187" t="s">
        <v>1107</v>
      </c>
      <c r="S457" s="194" t="s">
        <v>63</v>
      </c>
      <c r="T457" s="187" t="s">
        <v>1606</v>
      </c>
    </row>
    <row r="458" spans="2:20">
      <c r="B458" s="187" t="s">
        <v>1607</v>
      </c>
      <c r="C458" s="187" t="s">
        <v>733</v>
      </c>
      <c r="D458" s="188">
        <v>7</v>
      </c>
      <c r="E458" s="188">
        <v>12</v>
      </c>
      <c r="F458" s="188">
        <v>90</v>
      </c>
      <c r="G458" s="188">
        <v>0</v>
      </c>
      <c r="H458" s="187" t="s">
        <v>1102</v>
      </c>
      <c r="I458" s="187" t="s">
        <v>1103</v>
      </c>
      <c r="J458" s="187" t="s">
        <v>1104</v>
      </c>
      <c r="K458" s="187" t="s">
        <v>1105</v>
      </c>
      <c r="L458" s="194" t="s">
        <v>64</v>
      </c>
      <c r="M458" s="195">
        <v>45705</v>
      </c>
      <c r="N458" s="194"/>
      <c r="O458" s="188">
        <v>1</v>
      </c>
      <c r="P458" s="187" t="s">
        <v>65</v>
      </c>
      <c r="Q458" s="187" t="s">
        <v>1106</v>
      </c>
      <c r="R458" s="187" t="s">
        <v>1107</v>
      </c>
      <c r="S458" s="194" t="s">
        <v>63</v>
      </c>
      <c r="T458" s="187" t="s">
        <v>1108</v>
      </c>
    </row>
    <row r="459" spans="2:20">
      <c r="B459" s="187" t="s">
        <v>1608</v>
      </c>
      <c r="C459" s="187" t="s">
        <v>1608</v>
      </c>
      <c r="D459" s="188">
        <v>100</v>
      </c>
      <c r="E459" s="188">
        <v>110</v>
      </c>
      <c r="F459" s="188">
        <v>0</v>
      </c>
      <c r="G459" s="188">
        <v>0</v>
      </c>
      <c r="H459" s="187" t="s">
        <v>51</v>
      </c>
      <c r="I459" s="187" t="s">
        <v>1133</v>
      </c>
      <c r="J459" s="187" t="s">
        <v>438</v>
      </c>
      <c r="K459" s="187" t="s">
        <v>1217</v>
      </c>
      <c r="L459" s="194" t="s">
        <v>64</v>
      </c>
      <c r="M459" s="195">
        <v>45593</v>
      </c>
      <c r="N459" s="194"/>
      <c r="O459" s="188">
        <v>1</v>
      </c>
      <c r="P459" s="187" t="s">
        <v>65</v>
      </c>
      <c r="Q459" s="187" t="s">
        <v>1127</v>
      </c>
      <c r="R459" s="194"/>
      <c r="S459" s="194" t="s">
        <v>63</v>
      </c>
      <c r="T459" s="187" t="s">
        <v>9</v>
      </c>
    </row>
    <row r="460" spans="2:20">
      <c r="B460" s="187" t="s">
        <v>1609</v>
      </c>
      <c r="C460" s="187" t="s">
        <v>733</v>
      </c>
      <c r="D460" s="188">
        <v>7</v>
      </c>
      <c r="E460" s="188">
        <v>12</v>
      </c>
      <c r="F460" s="188">
        <v>90</v>
      </c>
      <c r="G460" s="188">
        <v>0</v>
      </c>
      <c r="H460" s="187" t="s">
        <v>1102</v>
      </c>
      <c r="I460" s="187" t="s">
        <v>1103</v>
      </c>
      <c r="J460" s="187" t="s">
        <v>1104</v>
      </c>
      <c r="K460" s="187" t="s">
        <v>1105</v>
      </c>
      <c r="L460" s="194" t="s">
        <v>64</v>
      </c>
      <c r="M460" s="195">
        <v>45705</v>
      </c>
      <c r="N460" s="194"/>
      <c r="O460" s="188">
        <v>1</v>
      </c>
      <c r="P460" s="187" t="s">
        <v>65</v>
      </c>
      <c r="Q460" s="187" t="s">
        <v>1106</v>
      </c>
      <c r="R460" s="187" t="s">
        <v>1107</v>
      </c>
      <c r="S460" s="194" t="s">
        <v>63</v>
      </c>
      <c r="T460" s="187" t="s">
        <v>1108</v>
      </c>
    </row>
    <row r="461" spans="2:20">
      <c r="B461" s="187" t="s">
        <v>1610</v>
      </c>
      <c r="C461" s="187" t="s">
        <v>706</v>
      </c>
      <c r="D461" s="188">
        <v>50</v>
      </c>
      <c r="E461" s="188">
        <v>55</v>
      </c>
      <c r="F461" s="188">
        <v>0</v>
      </c>
      <c r="G461" s="188">
        <v>0</v>
      </c>
      <c r="H461" s="187" t="s">
        <v>1121</v>
      </c>
      <c r="I461" s="187" t="s">
        <v>1112</v>
      </c>
      <c r="J461" s="187" t="s">
        <v>1149</v>
      </c>
      <c r="K461" s="187" t="s">
        <v>1146</v>
      </c>
      <c r="L461" s="194" t="s">
        <v>100</v>
      </c>
      <c r="M461" s="195">
        <v>45705</v>
      </c>
      <c r="N461" s="194"/>
      <c r="O461" s="188">
        <v>1</v>
      </c>
      <c r="P461" s="187" t="s">
        <v>65</v>
      </c>
      <c r="Q461" s="187" t="s">
        <v>1106</v>
      </c>
      <c r="R461" s="187" t="s">
        <v>1107</v>
      </c>
      <c r="S461" s="194" t="s">
        <v>63</v>
      </c>
      <c r="T461" s="194"/>
    </row>
    <row r="462" spans="2:20">
      <c r="B462" s="187" t="s">
        <v>1610</v>
      </c>
      <c r="C462" s="187" t="s">
        <v>706</v>
      </c>
      <c r="D462" s="188">
        <v>10</v>
      </c>
      <c r="E462" s="188">
        <v>15</v>
      </c>
      <c r="F462" s="188">
        <v>0</v>
      </c>
      <c r="G462" s="188">
        <v>0</v>
      </c>
      <c r="H462" s="187" t="s">
        <v>1121</v>
      </c>
      <c r="I462" s="187" t="s">
        <v>1112</v>
      </c>
      <c r="J462" s="187" t="s">
        <v>1149</v>
      </c>
      <c r="K462" s="187" t="s">
        <v>1146</v>
      </c>
      <c r="L462" s="194" t="s">
        <v>96</v>
      </c>
      <c r="M462" s="195">
        <v>45705</v>
      </c>
      <c r="N462" s="194"/>
      <c r="O462" s="188">
        <v>1</v>
      </c>
      <c r="P462" s="187" t="s">
        <v>65</v>
      </c>
      <c r="Q462" s="187" t="s">
        <v>1106</v>
      </c>
      <c r="R462" s="187" t="s">
        <v>1107</v>
      </c>
      <c r="S462" s="194" t="s">
        <v>63</v>
      </c>
      <c r="T462" s="194"/>
    </row>
    <row r="463" spans="2:20">
      <c r="B463" s="187" t="s">
        <v>758</v>
      </c>
      <c r="C463" s="187" t="s">
        <v>758</v>
      </c>
      <c r="D463" s="188">
        <v>-105</v>
      </c>
      <c r="E463" s="188">
        <v>-100</v>
      </c>
      <c r="F463" s="188">
        <v>0</v>
      </c>
      <c r="G463" s="188">
        <v>0</v>
      </c>
      <c r="H463" s="187" t="s">
        <v>41</v>
      </c>
      <c r="I463" s="187" t="s">
        <v>51</v>
      </c>
      <c r="J463" s="187" t="s">
        <v>1246</v>
      </c>
      <c r="K463" s="187" t="s">
        <v>591</v>
      </c>
      <c r="L463" s="194" t="s">
        <v>64</v>
      </c>
      <c r="M463" s="195">
        <v>45705</v>
      </c>
      <c r="N463" s="194"/>
      <c r="O463" s="188">
        <v>1</v>
      </c>
      <c r="P463" s="187" t="s">
        <v>65</v>
      </c>
      <c r="Q463" s="187" t="s">
        <v>1106</v>
      </c>
      <c r="R463" s="187" t="s">
        <v>1107</v>
      </c>
      <c r="S463" s="194" t="s">
        <v>63</v>
      </c>
      <c r="T463" s="187" t="s">
        <v>1296</v>
      </c>
    </row>
    <row r="464" spans="2:20">
      <c r="B464" s="187" t="s">
        <v>382</v>
      </c>
      <c r="C464" s="187" t="s">
        <v>340</v>
      </c>
      <c r="D464" s="188">
        <v>125</v>
      </c>
      <c r="E464" s="188">
        <v>130</v>
      </c>
      <c r="F464" s="188">
        <v>0</v>
      </c>
      <c r="G464" s="188">
        <v>0</v>
      </c>
      <c r="H464" s="187" t="s">
        <v>1257</v>
      </c>
      <c r="I464" s="187" t="s">
        <v>1258</v>
      </c>
      <c r="J464" s="187" t="s">
        <v>1259</v>
      </c>
      <c r="K464" s="187" t="s">
        <v>1134</v>
      </c>
      <c r="L464" s="194" t="s">
        <v>64</v>
      </c>
      <c r="M464" s="195">
        <v>45537</v>
      </c>
      <c r="N464" s="194"/>
      <c r="O464" s="188">
        <v>1</v>
      </c>
      <c r="P464" s="187" t="s">
        <v>65</v>
      </c>
      <c r="Q464" s="187" t="s">
        <v>1127</v>
      </c>
      <c r="R464" s="194"/>
      <c r="S464" s="194" t="s">
        <v>63</v>
      </c>
      <c r="T464" s="187" t="s">
        <v>1611</v>
      </c>
    </row>
    <row r="465" spans="2:20">
      <c r="B465" s="187" t="s">
        <v>936</v>
      </c>
      <c r="C465" s="187" t="s">
        <v>934</v>
      </c>
      <c r="D465" s="188">
        <v>131</v>
      </c>
      <c r="E465" s="188">
        <v>136</v>
      </c>
      <c r="F465" s="188">
        <v>0</v>
      </c>
      <c r="G465" s="188">
        <v>0</v>
      </c>
      <c r="H465" s="187" t="s">
        <v>41</v>
      </c>
      <c r="I465" s="187" t="s">
        <v>51</v>
      </c>
      <c r="J465" s="187" t="s">
        <v>1446</v>
      </c>
      <c r="K465" s="187" t="s">
        <v>1146</v>
      </c>
      <c r="L465" s="194" t="s">
        <v>64</v>
      </c>
      <c r="M465" s="195">
        <v>45705</v>
      </c>
      <c r="N465" s="194"/>
      <c r="O465" s="188">
        <v>1</v>
      </c>
      <c r="P465" s="187" t="s">
        <v>65</v>
      </c>
      <c r="Q465" s="187" t="s">
        <v>1106</v>
      </c>
      <c r="R465" s="187" t="s">
        <v>1107</v>
      </c>
      <c r="S465" s="194" t="s">
        <v>63</v>
      </c>
      <c r="T465" s="194"/>
    </row>
    <row r="466" spans="2:20">
      <c r="B466" s="187" t="s">
        <v>1612</v>
      </c>
      <c r="C466" s="187" t="s">
        <v>934</v>
      </c>
      <c r="D466" s="188">
        <v>162</v>
      </c>
      <c r="E466" s="188">
        <v>167</v>
      </c>
      <c r="F466" s="188">
        <v>0</v>
      </c>
      <c r="G466" s="188">
        <v>0</v>
      </c>
      <c r="H466" s="187" t="s">
        <v>41</v>
      </c>
      <c r="I466" s="187" t="s">
        <v>51</v>
      </c>
      <c r="J466" s="187" t="s">
        <v>1446</v>
      </c>
      <c r="K466" s="187" t="s">
        <v>1146</v>
      </c>
      <c r="L466" s="194" t="s">
        <v>64</v>
      </c>
      <c r="M466" s="195">
        <v>45705</v>
      </c>
      <c r="N466" s="194"/>
      <c r="O466" s="188">
        <v>2</v>
      </c>
      <c r="P466" s="187" t="s">
        <v>65</v>
      </c>
      <c r="Q466" s="187" t="s">
        <v>1106</v>
      </c>
      <c r="R466" s="187" t="s">
        <v>1107</v>
      </c>
      <c r="S466" s="194" t="s">
        <v>63</v>
      </c>
      <c r="T466" s="194"/>
    </row>
    <row r="467" spans="2:20">
      <c r="B467" s="187" t="s">
        <v>783</v>
      </c>
      <c r="C467" s="187" t="s">
        <v>777</v>
      </c>
      <c r="D467" s="188">
        <v>-39</v>
      </c>
      <c r="E467" s="188">
        <v>-34</v>
      </c>
      <c r="F467" s="188">
        <v>0</v>
      </c>
      <c r="G467" s="188">
        <v>0</v>
      </c>
      <c r="H467" s="187" t="s">
        <v>1318</v>
      </c>
      <c r="I467" s="187" t="s">
        <v>1319</v>
      </c>
      <c r="J467" s="187" t="s">
        <v>1320</v>
      </c>
      <c r="K467" s="187" t="s">
        <v>1142</v>
      </c>
      <c r="L467" s="194" t="s">
        <v>64</v>
      </c>
      <c r="M467" s="195">
        <v>45705</v>
      </c>
      <c r="N467" s="194"/>
      <c r="O467" s="188">
        <v>1</v>
      </c>
      <c r="P467" s="187" t="s">
        <v>65</v>
      </c>
      <c r="Q467" s="187" t="s">
        <v>1106</v>
      </c>
      <c r="R467" s="187" t="s">
        <v>1107</v>
      </c>
      <c r="S467" s="194" t="s">
        <v>63</v>
      </c>
      <c r="T467" s="194"/>
    </row>
    <row r="468" spans="2:20">
      <c r="B468" s="187" t="s">
        <v>1613</v>
      </c>
      <c r="C468" s="187" t="s">
        <v>758</v>
      </c>
      <c r="D468" s="188">
        <v>-130</v>
      </c>
      <c r="E468" s="188">
        <v>-125</v>
      </c>
      <c r="F468" s="188">
        <v>45</v>
      </c>
      <c r="G468" s="188">
        <v>0</v>
      </c>
      <c r="H468" s="187" t="s">
        <v>41</v>
      </c>
      <c r="I468" s="187" t="s">
        <v>51</v>
      </c>
      <c r="J468" s="187" t="s">
        <v>1246</v>
      </c>
      <c r="K468" s="187" t="s">
        <v>1132</v>
      </c>
      <c r="L468" s="194" t="s">
        <v>64</v>
      </c>
      <c r="M468" s="195">
        <v>45705</v>
      </c>
      <c r="N468" s="194"/>
      <c r="O468" s="188">
        <v>1</v>
      </c>
      <c r="P468" s="187" t="s">
        <v>65</v>
      </c>
      <c r="Q468" s="187" t="s">
        <v>1106</v>
      </c>
      <c r="R468" s="187" t="s">
        <v>1107</v>
      </c>
      <c r="S468" s="194" t="s">
        <v>181</v>
      </c>
      <c r="T468" s="187" t="s">
        <v>1354</v>
      </c>
    </row>
    <row r="469" spans="2:20">
      <c r="B469" s="187" t="s">
        <v>1614</v>
      </c>
      <c r="C469" s="187" t="s">
        <v>927</v>
      </c>
      <c r="D469" s="188">
        <v>154</v>
      </c>
      <c r="E469" s="188">
        <v>159</v>
      </c>
      <c r="F469" s="188">
        <v>0</v>
      </c>
      <c r="G469" s="188">
        <v>0</v>
      </c>
      <c r="H469" s="187" t="s">
        <v>41</v>
      </c>
      <c r="I469" s="187" t="s">
        <v>51</v>
      </c>
      <c r="J469" s="187" t="s">
        <v>1110</v>
      </c>
      <c r="K469" s="187" t="s">
        <v>1105</v>
      </c>
      <c r="L469" s="194" t="s">
        <v>64</v>
      </c>
      <c r="M469" s="195">
        <v>45705</v>
      </c>
      <c r="N469" s="194"/>
      <c r="O469" s="188">
        <v>2</v>
      </c>
      <c r="P469" s="187" t="s">
        <v>65</v>
      </c>
      <c r="Q469" s="187" t="s">
        <v>1106</v>
      </c>
      <c r="R469" s="187" t="s">
        <v>1107</v>
      </c>
      <c r="S469" s="194" t="s">
        <v>63</v>
      </c>
      <c r="T469" s="194"/>
    </row>
    <row r="470" spans="2:20">
      <c r="B470" s="187" t="s">
        <v>1615</v>
      </c>
      <c r="C470" s="187" t="s">
        <v>927</v>
      </c>
      <c r="D470" s="188">
        <v>224</v>
      </c>
      <c r="E470" s="188">
        <v>229</v>
      </c>
      <c r="F470" s="188">
        <v>0</v>
      </c>
      <c r="G470" s="188">
        <v>0</v>
      </c>
      <c r="H470" s="187" t="s">
        <v>41</v>
      </c>
      <c r="I470" s="187" t="s">
        <v>51</v>
      </c>
      <c r="J470" s="187" t="s">
        <v>1110</v>
      </c>
      <c r="K470" s="187" t="s">
        <v>1105</v>
      </c>
      <c r="L470" s="194" t="s">
        <v>64</v>
      </c>
      <c r="M470" s="195">
        <v>45705</v>
      </c>
      <c r="N470" s="194"/>
      <c r="O470" s="188">
        <v>2</v>
      </c>
      <c r="P470" s="187" t="s">
        <v>65</v>
      </c>
      <c r="Q470" s="187" t="s">
        <v>1106</v>
      </c>
      <c r="R470" s="187" t="s">
        <v>1107</v>
      </c>
      <c r="S470" s="194" t="s">
        <v>63</v>
      </c>
      <c r="T470" s="194"/>
    </row>
    <row r="471" spans="2:20">
      <c r="B471" s="187" t="s">
        <v>354</v>
      </c>
      <c r="C471" s="187" t="s">
        <v>340</v>
      </c>
      <c r="D471" s="188">
        <v>95</v>
      </c>
      <c r="E471" s="188">
        <v>110</v>
      </c>
      <c r="F471" s="188">
        <v>0</v>
      </c>
      <c r="G471" s="188">
        <v>0</v>
      </c>
      <c r="H471" s="187" t="s">
        <v>1257</v>
      </c>
      <c r="I471" s="187" t="s">
        <v>1258</v>
      </c>
      <c r="J471" s="187" t="s">
        <v>1259</v>
      </c>
      <c r="K471" s="187" t="s">
        <v>1132</v>
      </c>
      <c r="L471" s="194" t="s">
        <v>64</v>
      </c>
      <c r="M471" s="195">
        <v>45537</v>
      </c>
      <c r="N471" s="194"/>
      <c r="O471" s="188">
        <v>1</v>
      </c>
      <c r="P471" s="187" t="s">
        <v>65</v>
      </c>
      <c r="Q471" s="187" t="s">
        <v>1127</v>
      </c>
      <c r="R471" s="194"/>
      <c r="S471" s="194" t="s">
        <v>63</v>
      </c>
      <c r="T471" s="187" t="s">
        <v>1611</v>
      </c>
    </row>
    <row r="472" spans="2:20">
      <c r="B472" s="187" t="s">
        <v>1616</v>
      </c>
      <c r="C472" s="187" t="s">
        <v>62</v>
      </c>
      <c r="D472" s="188">
        <v>52</v>
      </c>
      <c r="E472" s="188">
        <v>57</v>
      </c>
      <c r="F472" s="188">
        <v>0</v>
      </c>
      <c r="G472" s="188">
        <v>0</v>
      </c>
      <c r="H472" s="187" t="s">
        <v>1170</v>
      </c>
      <c r="I472" s="187" t="s">
        <v>1171</v>
      </c>
      <c r="J472" s="187" t="s">
        <v>1172</v>
      </c>
      <c r="K472" s="187" t="s">
        <v>1535</v>
      </c>
      <c r="L472" s="194" t="s">
        <v>64</v>
      </c>
      <c r="M472" s="195">
        <v>44986</v>
      </c>
      <c r="N472" s="194"/>
      <c r="O472" s="188">
        <v>1</v>
      </c>
      <c r="P472" s="187" t="s">
        <v>65</v>
      </c>
      <c r="Q472" s="187" t="s">
        <v>1106</v>
      </c>
      <c r="R472" s="187" t="s">
        <v>1107</v>
      </c>
      <c r="S472" s="194" t="s">
        <v>63</v>
      </c>
      <c r="T472" s="187" t="s">
        <v>1463</v>
      </c>
    </row>
    <row r="473" spans="2:20">
      <c r="B473" s="187" t="s">
        <v>1617</v>
      </c>
      <c r="C473" s="187" t="s">
        <v>830</v>
      </c>
      <c r="D473" s="188">
        <v>108</v>
      </c>
      <c r="E473" s="188">
        <v>113</v>
      </c>
      <c r="F473" s="188">
        <v>0</v>
      </c>
      <c r="G473" s="188">
        <v>0</v>
      </c>
      <c r="H473" s="187" t="s">
        <v>1121</v>
      </c>
      <c r="I473" s="187" t="s">
        <v>1124</v>
      </c>
      <c r="J473" s="187" t="s">
        <v>613</v>
      </c>
      <c r="K473" s="187" t="s">
        <v>1146</v>
      </c>
      <c r="L473" s="194" t="s">
        <v>64</v>
      </c>
      <c r="M473" s="195">
        <v>45705</v>
      </c>
      <c r="N473" s="194"/>
      <c r="O473" s="188">
        <v>1</v>
      </c>
      <c r="P473" s="187" t="s">
        <v>65</v>
      </c>
      <c r="Q473" s="187" t="s">
        <v>1106</v>
      </c>
      <c r="R473" s="187" t="s">
        <v>1107</v>
      </c>
      <c r="S473" s="194" t="s">
        <v>63</v>
      </c>
      <c r="T473" s="187" t="s">
        <v>1618</v>
      </c>
    </row>
    <row r="474" spans="2:20">
      <c r="B474" s="187" t="s">
        <v>476</v>
      </c>
      <c r="C474" s="187" t="s">
        <v>460</v>
      </c>
      <c r="D474" s="188">
        <v>46</v>
      </c>
      <c r="E474" s="188">
        <v>66</v>
      </c>
      <c r="F474" s="188">
        <v>0</v>
      </c>
      <c r="G474" s="188">
        <v>0</v>
      </c>
      <c r="H474" s="187" t="s">
        <v>1129</v>
      </c>
      <c r="I474" s="187" t="s">
        <v>1130</v>
      </c>
      <c r="J474" s="187" t="s">
        <v>1131</v>
      </c>
      <c r="K474" s="187" t="s">
        <v>1115</v>
      </c>
      <c r="L474" s="194" t="s">
        <v>64</v>
      </c>
      <c r="M474" s="195">
        <v>45719</v>
      </c>
      <c r="N474" s="194"/>
      <c r="O474" s="188">
        <v>1</v>
      </c>
      <c r="P474" s="187" t="s">
        <v>65</v>
      </c>
      <c r="Q474" s="187" t="s">
        <v>1106</v>
      </c>
      <c r="R474" s="187" t="s">
        <v>1107</v>
      </c>
      <c r="S474" s="194" t="s">
        <v>63</v>
      </c>
      <c r="T474" s="194"/>
    </row>
    <row r="475" spans="2:20">
      <c r="B475" s="187" t="s">
        <v>476</v>
      </c>
      <c r="C475" s="187" t="s">
        <v>476</v>
      </c>
      <c r="D475" s="188">
        <v>-57</v>
      </c>
      <c r="E475" s="188">
        <v>-47</v>
      </c>
      <c r="F475" s="188">
        <v>0</v>
      </c>
      <c r="G475" s="188">
        <v>0</v>
      </c>
      <c r="H475" s="187" t="s">
        <v>1133</v>
      </c>
      <c r="I475" s="187" t="s">
        <v>1124</v>
      </c>
      <c r="J475" s="187" t="s">
        <v>197</v>
      </c>
      <c r="K475" s="187" t="s">
        <v>469</v>
      </c>
      <c r="L475" s="194" t="s">
        <v>64</v>
      </c>
      <c r="M475" s="195">
        <v>45719</v>
      </c>
      <c r="N475" s="194"/>
      <c r="O475" s="188">
        <v>1</v>
      </c>
      <c r="P475" s="187" t="s">
        <v>65</v>
      </c>
      <c r="Q475" s="187" t="s">
        <v>1106</v>
      </c>
      <c r="R475" s="187" t="s">
        <v>1107</v>
      </c>
      <c r="S475" s="194" t="s">
        <v>63</v>
      </c>
      <c r="T475" s="187" t="s">
        <v>1619</v>
      </c>
    </row>
    <row r="476" spans="2:20">
      <c r="B476" s="187" t="s">
        <v>1620</v>
      </c>
      <c r="C476" s="187" t="s">
        <v>624</v>
      </c>
      <c r="D476" s="188">
        <v>-5</v>
      </c>
      <c r="E476" s="188">
        <v>5</v>
      </c>
      <c r="F476" s="188">
        <v>0</v>
      </c>
      <c r="G476" s="188">
        <v>0</v>
      </c>
      <c r="H476" s="187" t="s">
        <v>1188</v>
      </c>
      <c r="I476" s="187" t="s">
        <v>1189</v>
      </c>
      <c r="J476" s="187" t="s">
        <v>1190</v>
      </c>
      <c r="K476" s="187" t="s">
        <v>1165</v>
      </c>
      <c r="L476" s="194" t="s">
        <v>64</v>
      </c>
      <c r="M476" s="195">
        <v>45705</v>
      </c>
      <c r="N476" s="194"/>
      <c r="O476" s="188">
        <v>1</v>
      </c>
      <c r="P476" s="187" t="s">
        <v>65</v>
      </c>
      <c r="Q476" s="187" t="s">
        <v>1106</v>
      </c>
      <c r="R476" s="187" t="s">
        <v>1107</v>
      </c>
      <c r="S476" s="194" t="s">
        <v>63</v>
      </c>
      <c r="T476" s="194"/>
    </row>
    <row r="477" spans="2:20">
      <c r="B477" s="187" t="s">
        <v>1621</v>
      </c>
      <c r="C477" s="187" t="s">
        <v>595</v>
      </c>
      <c r="D477" s="188">
        <v>7</v>
      </c>
      <c r="E477" s="188">
        <v>12</v>
      </c>
      <c r="F477" s="188">
        <v>0</v>
      </c>
      <c r="G477" s="188">
        <v>0</v>
      </c>
      <c r="H477" s="187" t="s">
        <v>1112</v>
      </c>
      <c r="I477" s="187" t="s">
        <v>41</v>
      </c>
      <c r="J477" s="187" t="s">
        <v>1176</v>
      </c>
      <c r="K477" s="187" t="s">
        <v>1165</v>
      </c>
      <c r="L477" s="194" t="s">
        <v>64</v>
      </c>
      <c r="M477" s="195">
        <v>45705</v>
      </c>
      <c r="N477" s="194"/>
      <c r="O477" s="188">
        <v>1</v>
      </c>
      <c r="P477" s="187" t="s">
        <v>65</v>
      </c>
      <c r="Q477" s="187" t="s">
        <v>1106</v>
      </c>
      <c r="R477" s="187" t="s">
        <v>1107</v>
      </c>
      <c r="S477" s="194" t="s">
        <v>63</v>
      </c>
      <c r="T477" s="194"/>
    </row>
    <row r="478" spans="2:20">
      <c r="B478" s="187" t="s">
        <v>1042</v>
      </c>
      <c r="C478" s="187" t="s">
        <v>1022</v>
      </c>
      <c r="D478" s="188">
        <v>194</v>
      </c>
      <c r="E478" s="188">
        <v>214</v>
      </c>
      <c r="F478" s="188">
        <v>0</v>
      </c>
      <c r="G478" s="188">
        <v>0</v>
      </c>
      <c r="H478" s="187" t="s">
        <v>1121</v>
      </c>
      <c r="I478" s="187" t="s">
        <v>1112</v>
      </c>
      <c r="J478" s="187" t="s">
        <v>1227</v>
      </c>
      <c r="K478" s="187" t="s">
        <v>1146</v>
      </c>
      <c r="L478" s="194" t="s">
        <v>64</v>
      </c>
      <c r="M478" s="195">
        <v>45712</v>
      </c>
      <c r="N478" s="194"/>
      <c r="O478" s="188">
        <v>1</v>
      </c>
      <c r="P478" s="187" t="s">
        <v>65</v>
      </c>
      <c r="Q478" s="187" t="s">
        <v>1127</v>
      </c>
      <c r="R478" s="194"/>
      <c r="S478" s="194" t="s">
        <v>63</v>
      </c>
      <c r="T478" s="187" t="s">
        <v>1622</v>
      </c>
    </row>
    <row r="479" spans="2:20">
      <c r="B479" s="187" t="s">
        <v>1039</v>
      </c>
      <c r="C479" s="187" t="s">
        <v>1022</v>
      </c>
      <c r="D479" s="188">
        <v>211</v>
      </c>
      <c r="E479" s="188">
        <v>231</v>
      </c>
      <c r="F479" s="188">
        <v>0</v>
      </c>
      <c r="G479" s="188">
        <v>0</v>
      </c>
      <c r="H479" s="187" t="s">
        <v>1121</v>
      </c>
      <c r="I479" s="187" t="s">
        <v>1112</v>
      </c>
      <c r="J479" s="187" t="s">
        <v>1227</v>
      </c>
      <c r="K479" s="187" t="s">
        <v>1126</v>
      </c>
      <c r="L479" s="194" t="s">
        <v>64</v>
      </c>
      <c r="M479" s="195">
        <v>45712</v>
      </c>
      <c r="N479" s="194"/>
      <c r="O479" s="188">
        <v>1</v>
      </c>
      <c r="P479" s="187" t="s">
        <v>65</v>
      </c>
      <c r="Q479" s="187" t="s">
        <v>1127</v>
      </c>
      <c r="R479" s="194"/>
      <c r="S479" s="194" t="s">
        <v>63</v>
      </c>
      <c r="T479" s="187" t="s">
        <v>1623</v>
      </c>
    </row>
    <row r="480" spans="2:20">
      <c r="B480" s="187" t="s">
        <v>1624</v>
      </c>
      <c r="C480" s="187" t="s">
        <v>984</v>
      </c>
      <c r="D480" s="188">
        <v>180</v>
      </c>
      <c r="E480" s="188">
        <v>190</v>
      </c>
      <c r="F480" s="188">
        <v>30</v>
      </c>
      <c r="G480" s="188">
        <v>0</v>
      </c>
      <c r="H480" s="187" t="s">
        <v>1162</v>
      </c>
      <c r="I480" s="187" t="s">
        <v>1152</v>
      </c>
      <c r="J480" s="187" t="s">
        <v>1204</v>
      </c>
      <c r="K480" s="187" t="s">
        <v>1115</v>
      </c>
      <c r="L480" s="194" t="s">
        <v>64</v>
      </c>
      <c r="M480" s="195">
        <v>45726</v>
      </c>
      <c r="N480" s="194"/>
      <c r="O480" s="188">
        <v>1</v>
      </c>
      <c r="P480" s="187" t="s">
        <v>65</v>
      </c>
      <c r="Q480" s="187" t="s">
        <v>1106</v>
      </c>
      <c r="R480" s="187" t="s">
        <v>1139</v>
      </c>
      <c r="S480" s="194" t="s">
        <v>63</v>
      </c>
      <c r="T480" s="187" t="s">
        <v>1205</v>
      </c>
    </row>
    <row r="481" spans="2:20">
      <c r="B481" s="187" t="s">
        <v>1624</v>
      </c>
      <c r="C481" s="187" t="s">
        <v>984</v>
      </c>
      <c r="D481" s="188">
        <v>210</v>
      </c>
      <c r="E481" s="188">
        <v>220</v>
      </c>
      <c r="F481" s="188">
        <v>30</v>
      </c>
      <c r="G481" s="188">
        <v>0</v>
      </c>
      <c r="H481" s="187" t="s">
        <v>1162</v>
      </c>
      <c r="I481" s="187" t="s">
        <v>1152</v>
      </c>
      <c r="J481" s="187" t="s">
        <v>1204</v>
      </c>
      <c r="K481" s="187" t="s">
        <v>1115</v>
      </c>
      <c r="L481" s="194" t="s">
        <v>64</v>
      </c>
      <c r="M481" s="195">
        <v>45712</v>
      </c>
      <c r="N481" s="195">
        <v>45725</v>
      </c>
      <c r="O481" s="188">
        <v>1</v>
      </c>
      <c r="P481" s="187" t="s">
        <v>65</v>
      </c>
      <c r="Q481" s="187" t="s">
        <v>1106</v>
      </c>
      <c r="R481" s="187" t="s">
        <v>1139</v>
      </c>
      <c r="S481" s="194" t="s">
        <v>63</v>
      </c>
      <c r="T481" s="187" t="s">
        <v>1205</v>
      </c>
    </row>
    <row r="482" spans="2:20">
      <c r="B482" s="187" t="s">
        <v>1624</v>
      </c>
      <c r="C482" s="187" t="s">
        <v>994</v>
      </c>
      <c r="D482" s="188">
        <v>180</v>
      </c>
      <c r="E482" s="188">
        <v>190</v>
      </c>
      <c r="F482" s="188">
        <v>30</v>
      </c>
      <c r="G482" s="188">
        <v>0</v>
      </c>
      <c r="H482" s="187" t="s">
        <v>1162</v>
      </c>
      <c r="I482" s="187" t="s">
        <v>1152</v>
      </c>
      <c r="J482" s="187" t="s">
        <v>1204</v>
      </c>
      <c r="K482" s="187" t="s">
        <v>1115</v>
      </c>
      <c r="L482" s="194" t="s">
        <v>64</v>
      </c>
      <c r="M482" s="195">
        <v>45726</v>
      </c>
      <c r="N482" s="194"/>
      <c r="O482" s="188">
        <v>1</v>
      </c>
      <c r="P482" s="187" t="s">
        <v>65</v>
      </c>
      <c r="Q482" s="187" t="s">
        <v>1106</v>
      </c>
      <c r="R482" s="187" t="s">
        <v>1139</v>
      </c>
      <c r="S482" s="194" t="s">
        <v>63</v>
      </c>
      <c r="T482" s="187" t="s">
        <v>1205</v>
      </c>
    </row>
    <row r="483" spans="2:20">
      <c r="B483" s="187" t="s">
        <v>1624</v>
      </c>
      <c r="C483" s="187" t="s">
        <v>994</v>
      </c>
      <c r="D483" s="188">
        <v>210</v>
      </c>
      <c r="E483" s="188">
        <v>220</v>
      </c>
      <c r="F483" s="188">
        <v>30</v>
      </c>
      <c r="G483" s="188">
        <v>0</v>
      </c>
      <c r="H483" s="187" t="s">
        <v>1162</v>
      </c>
      <c r="I483" s="187" t="s">
        <v>1152</v>
      </c>
      <c r="J483" s="187" t="s">
        <v>1204</v>
      </c>
      <c r="K483" s="187" t="s">
        <v>1115</v>
      </c>
      <c r="L483" s="194" t="s">
        <v>64</v>
      </c>
      <c r="M483" s="195">
        <v>45712</v>
      </c>
      <c r="N483" s="195">
        <v>45725</v>
      </c>
      <c r="O483" s="188">
        <v>1</v>
      </c>
      <c r="P483" s="187" t="s">
        <v>65</v>
      </c>
      <c r="Q483" s="187" t="s">
        <v>1106</v>
      </c>
      <c r="R483" s="187" t="s">
        <v>1139</v>
      </c>
      <c r="S483" s="194" t="s">
        <v>63</v>
      </c>
      <c r="T483" s="187" t="s">
        <v>1205</v>
      </c>
    </row>
    <row r="484" spans="2:20">
      <c r="B484" s="187" t="s">
        <v>628</v>
      </c>
      <c r="C484" s="187" t="s">
        <v>624</v>
      </c>
      <c r="D484" s="188">
        <v>-105</v>
      </c>
      <c r="E484" s="188">
        <v>-95</v>
      </c>
      <c r="F484" s="188">
        <v>0</v>
      </c>
      <c r="G484" s="188">
        <v>0</v>
      </c>
      <c r="H484" s="187" t="s">
        <v>1188</v>
      </c>
      <c r="I484" s="187" t="s">
        <v>1189</v>
      </c>
      <c r="J484" s="187" t="s">
        <v>1190</v>
      </c>
      <c r="K484" s="187" t="s">
        <v>1165</v>
      </c>
      <c r="L484" s="194" t="s">
        <v>64</v>
      </c>
      <c r="M484" s="195">
        <v>45705</v>
      </c>
      <c r="N484" s="194"/>
      <c r="O484" s="188">
        <v>1</v>
      </c>
      <c r="P484" s="187" t="s">
        <v>65</v>
      </c>
      <c r="Q484" s="187" t="s">
        <v>1106</v>
      </c>
      <c r="R484" s="187" t="s">
        <v>1107</v>
      </c>
      <c r="S484" s="194" t="s">
        <v>63</v>
      </c>
      <c r="T484" s="194"/>
    </row>
    <row r="485" spans="2:20">
      <c r="B485" s="187" t="s">
        <v>1625</v>
      </c>
      <c r="C485" s="187" t="s">
        <v>340</v>
      </c>
      <c r="D485" s="188">
        <v>152</v>
      </c>
      <c r="E485" s="188">
        <v>157</v>
      </c>
      <c r="F485" s="188">
        <v>0</v>
      </c>
      <c r="G485" s="188">
        <v>0</v>
      </c>
      <c r="H485" s="187" t="s">
        <v>1257</v>
      </c>
      <c r="I485" s="187" t="s">
        <v>1258</v>
      </c>
      <c r="J485" s="187" t="s">
        <v>1259</v>
      </c>
      <c r="K485" s="187" t="s">
        <v>1134</v>
      </c>
      <c r="L485" s="194" t="s">
        <v>64</v>
      </c>
      <c r="M485" s="195">
        <v>45537</v>
      </c>
      <c r="N485" s="194"/>
      <c r="O485" s="188">
        <v>2</v>
      </c>
      <c r="P485" s="187" t="s">
        <v>65</v>
      </c>
      <c r="Q485" s="187" t="s">
        <v>1127</v>
      </c>
      <c r="R485" s="194"/>
      <c r="S485" s="194" t="s">
        <v>63</v>
      </c>
      <c r="T485" s="187" t="s">
        <v>1626</v>
      </c>
    </row>
    <row r="486" spans="2:20">
      <c r="B486" s="187" t="s">
        <v>1627</v>
      </c>
      <c r="C486" s="187" t="s">
        <v>340</v>
      </c>
      <c r="D486" s="188">
        <v>288</v>
      </c>
      <c r="E486" s="188">
        <v>308</v>
      </c>
      <c r="F486" s="188">
        <v>0</v>
      </c>
      <c r="G486" s="188">
        <v>0</v>
      </c>
      <c r="H486" s="187" t="s">
        <v>1257</v>
      </c>
      <c r="I486" s="187" t="s">
        <v>1258</v>
      </c>
      <c r="J486" s="187" t="s">
        <v>1259</v>
      </c>
      <c r="K486" s="187" t="s">
        <v>1213</v>
      </c>
      <c r="L486" s="194" t="s">
        <v>64</v>
      </c>
      <c r="M486" s="195">
        <v>45537</v>
      </c>
      <c r="N486" s="194"/>
      <c r="O486" s="188">
        <v>1</v>
      </c>
      <c r="P486" s="187" t="s">
        <v>65</v>
      </c>
      <c r="Q486" s="187" t="s">
        <v>1127</v>
      </c>
      <c r="R486" s="194"/>
      <c r="S486" s="194" t="s">
        <v>63</v>
      </c>
      <c r="T486" s="187" t="s">
        <v>1268</v>
      </c>
    </row>
    <row r="487" spans="2:20">
      <c r="B487" s="187" t="s">
        <v>396</v>
      </c>
      <c r="C487" s="187" t="s">
        <v>396</v>
      </c>
      <c r="D487" s="188">
        <v>22</v>
      </c>
      <c r="E487" s="188">
        <v>27</v>
      </c>
      <c r="F487" s="188">
        <v>0</v>
      </c>
      <c r="G487" s="188">
        <v>0</v>
      </c>
      <c r="H487" s="187" t="s">
        <v>1628</v>
      </c>
      <c r="I487" s="187" t="s">
        <v>1379</v>
      </c>
      <c r="J487" s="187" t="s">
        <v>1629</v>
      </c>
      <c r="K487" s="187" t="s">
        <v>1630</v>
      </c>
      <c r="L487" s="194" t="s">
        <v>96</v>
      </c>
      <c r="M487" s="195">
        <v>45706</v>
      </c>
      <c r="N487" s="195">
        <v>72733</v>
      </c>
      <c r="O487" s="188">
        <v>1</v>
      </c>
      <c r="P487" s="187" t="s">
        <v>65</v>
      </c>
      <c r="Q487" s="187" t="s">
        <v>1106</v>
      </c>
      <c r="R487" s="187" t="s">
        <v>1107</v>
      </c>
      <c r="S487" s="194" t="s">
        <v>63</v>
      </c>
      <c r="T487" s="187" t="s">
        <v>1631</v>
      </c>
    </row>
    <row r="488" spans="2:20">
      <c r="B488" s="187" t="s">
        <v>396</v>
      </c>
      <c r="C488" s="187" t="s">
        <v>396</v>
      </c>
      <c r="D488" s="188">
        <v>26</v>
      </c>
      <c r="E488" s="188">
        <v>31</v>
      </c>
      <c r="F488" s="188">
        <v>0</v>
      </c>
      <c r="G488" s="188">
        <v>0</v>
      </c>
      <c r="H488" s="187" t="s">
        <v>1628</v>
      </c>
      <c r="I488" s="187" t="s">
        <v>1379</v>
      </c>
      <c r="J488" s="187" t="s">
        <v>1629</v>
      </c>
      <c r="K488" s="187" t="s">
        <v>1630</v>
      </c>
      <c r="L488" s="194" t="s">
        <v>100</v>
      </c>
      <c r="M488" s="195">
        <v>45706</v>
      </c>
      <c r="N488" s="194"/>
      <c r="O488" s="188">
        <v>1</v>
      </c>
      <c r="P488" s="187" t="s">
        <v>65</v>
      </c>
      <c r="Q488" s="187" t="s">
        <v>1106</v>
      </c>
      <c r="R488" s="187" t="s">
        <v>1107</v>
      </c>
      <c r="S488" s="194" t="s">
        <v>63</v>
      </c>
      <c r="T488" s="187" t="s">
        <v>1631</v>
      </c>
    </row>
    <row r="489" spans="2:20">
      <c r="B489" s="187" t="s">
        <v>203</v>
      </c>
      <c r="C489" s="187" t="s">
        <v>203</v>
      </c>
      <c r="D489" s="188">
        <v>340</v>
      </c>
      <c r="E489" s="188">
        <v>345</v>
      </c>
      <c r="F489" s="188">
        <v>0</v>
      </c>
      <c r="G489" s="188">
        <v>0</v>
      </c>
      <c r="H489" s="187" t="s">
        <v>1124</v>
      </c>
      <c r="I489" s="187" t="s">
        <v>51</v>
      </c>
      <c r="J489" s="187" t="s">
        <v>299</v>
      </c>
      <c r="K489" s="187" t="s">
        <v>1115</v>
      </c>
      <c r="L489" s="194" t="s">
        <v>64</v>
      </c>
      <c r="M489" s="195">
        <v>45712</v>
      </c>
      <c r="N489" s="194"/>
      <c r="O489" s="188">
        <v>1</v>
      </c>
      <c r="P489" s="187" t="s">
        <v>65</v>
      </c>
      <c r="Q489" s="187" t="s">
        <v>1127</v>
      </c>
      <c r="R489" s="194"/>
      <c r="S489" s="194" t="s">
        <v>63</v>
      </c>
      <c r="T489" s="194"/>
    </row>
    <row r="490" spans="2:20">
      <c r="B490" s="187" t="s">
        <v>536</v>
      </c>
      <c r="C490" s="187" t="s">
        <v>533</v>
      </c>
      <c r="D490" s="188">
        <v>88</v>
      </c>
      <c r="E490" s="188">
        <v>93</v>
      </c>
      <c r="F490" s="188">
        <v>0</v>
      </c>
      <c r="G490" s="188">
        <v>0</v>
      </c>
      <c r="H490" s="187" t="s">
        <v>1111</v>
      </c>
      <c r="I490" s="187" t="s">
        <v>1112</v>
      </c>
      <c r="J490" s="187" t="s">
        <v>1573</v>
      </c>
      <c r="K490" s="187" t="s">
        <v>1132</v>
      </c>
      <c r="L490" s="194" t="s">
        <v>64</v>
      </c>
      <c r="M490" s="195">
        <v>45712</v>
      </c>
      <c r="N490" s="194"/>
      <c r="O490" s="188">
        <v>3</v>
      </c>
      <c r="P490" s="187" t="s">
        <v>65</v>
      </c>
      <c r="Q490" s="187" t="s">
        <v>1106</v>
      </c>
      <c r="R490" s="187" t="s">
        <v>1107</v>
      </c>
      <c r="S490" s="194" t="s">
        <v>63</v>
      </c>
      <c r="T490" s="187" t="s">
        <v>1632</v>
      </c>
    </row>
    <row r="491" spans="2:20">
      <c r="B491" s="187" t="s">
        <v>1633</v>
      </c>
      <c r="C491" s="187" t="s">
        <v>934</v>
      </c>
      <c r="D491" s="188">
        <v>141</v>
      </c>
      <c r="E491" s="188">
        <v>146</v>
      </c>
      <c r="F491" s="188">
        <v>0</v>
      </c>
      <c r="G491" s="188">
        <v>0</v>
      </c>
      <c r="H491" s="187" t="s">
        <v>41</v>
      </c>
      <c r="I491" s="187" t="s">
        <v>51</v>
      </c>
      <c r="J491" s="187" t="s">
        <v>1446</v>
      </c>
      <c r="K491" s="187" t="s">
        <v>1146</v>
      </c>
      <c r="L491" s="194" t="s">
        <v>64</v>
      </c>
      <c r="M491" s="195">
        <v>45705</v>
      </c>
      <c r="N491" s="194"/>
      <c r="O491" s="188">
        <v>1</v>
      </c>
      <c r="P491" s="187" t="s">
        <v>65</v>
      </c>
      <c r="Q491" s="187" t="s">
        <v>1106</v>
      </c>
      <c r="R491" s="187" t="s">
        <v>1107</v>
      </c>
      <c r="S491" s="194" t="s">
        <v>63</v>
      </c>
      <c r="T491" s="194"/>
    </row>
    <row r="492" spans="2:20">
      <c r="B492" s="187" t="s">
        <v>1634</v>
      </c>
      <c r="C492" s="187" t="s">
        <v>934</v>
      </c>
      <c r="D492" s="188">
        <v>172</v>
      </c>
      <c r="E492" s="188">
        <v>177</v>
      </c>
      <c r="F492" s="188">
        <v>0</v>
      </c>
      <c r="G492" s="188">
        <v>0</v>
      </c>
      <c r="H492" s="187" t="s">
        <v>41</v>
      </c>
      <c r="I492" s="187" t="s">
        <v>51</v>
      </c>
      <c r="J492" s="187" t="s">
        <v>1446</v>
      </c>
      <c r="K492" s="187" t="s">
        <v>1146</v>
      </c>
      <c r="L492" s="194" t="s">
        <v>64</v>
      </c>
      <c r="M492" s="195">
        <v>45705</v>
      </c>
      <c r="N492" s="194"/>
      <c r="O492" s="188">
        <v>2</v>
      </c>
      <c r="P492" s="187" t="s">
        <v>65</v>
      </c>
      <c r="Q492" s="187" t="s">
        <v>1106</v>
      </c>
      <c r="R492" s="187" t="s">
        <v>1107</v>
      </c>
      <c r="S492" s="194" t="s">
        <v>63</v>
      </c>
      <c r="T492" s="194"/>
    </row>
    <row r="493" spans="2:20">
      <c r="B493" s="187" t="s">
        <v>1635</v>
      </c>
      <c r="C493" s="187" t="s">
        <v>717</v>
      </c>
      <c r="D493" s="188">
        <v>232</v>
      </c>
      <c r="E493" s="188">
        <v>237</v>
      </c>
      <c r="F493" s="188">
        <v>0</v>
      </c>
      <c r="G493" s="188">
        <v>0</v>
      </c>
      <c r="H493" s="187" t="s">
        <v>1111</v>
      </c>
      <c r="I493" s="187" t="s">
        <v>41</v>
      </c>
      <c r="J493" s="187" t="s">
        <v>716</v>
      </c>
      <c r="K493" s="187" t="s">
        <v>1146</v>
      </c>
      <c r="L493" s="194" t="s">
        <v>64</v>
      </c>
      <c r="M493" s="195">
        <v>45705</v>
      </c>
      <c r="N493" s="194"/>
      <c r="O493" s="188">
        <v>2</v>
      </c>
      <c r="P493" s="187" t="s">
        <v>65</v>
      </c>
      <c r="Q493" s="187" t="s">
        <v>1106</v>
      </c>
      <c r="R493" s="187" t="s">
        <v>1139</v>
      </c>
      <c r="S493" s="194" t="s">
        <v>63</v>
      </c>
      <c r="T493" s="187" t="s">
        <v>1636</v>
      </c>
    </row>
    <row r="494" spans="2:20">
      <c r="B494" s="187" t="s">
        <v>1637</v>
      </c>
      <c r="C494" s="187" t="s">
        <v>927</v>
      </c>
      <c r="D494" s="188">
        <v>151</v>
      </c>
      <c r="E494" s="188">
        <v>156</v>
      </c>
      <c r="F494" s="188">
        <v>0</v>
      </c>
      <c r="G494" s="188">
        <v>0</v>
      </c>
      <c r="H494" s="187" t="s">
        <v>41</v>
      </c>
      <c r="I494" s="187" t="s">
        <v>51</v>
      </c>
      <c r="J494" s="187" t="s">
        <v>1110</v>
      </c>
      <c r="K494" s="187" t="s">
        <v>1105</v>
      </c>
      <c r="L494" s="194" t="s">
        <v>64</v>
      </c>
      <c r="M494" s="195">
        <v>45705</v>
      </c>
      <c r="N494" s="194"/>
      <c r="O494" s="188">
        <v>2</v>
      </c>
      <c r="P494" s="187" t="s">
        <v>65</v>
      </c>
      <c r="Q494" s="187" t="s">
        <v>1106</v>
      </c>
      <c r="R494" s="187" t="s">
        <v>1107</v>
      </c>
      <c r="S494" s="194" t="s">
        <v>63</v>
      </c>
      <c r="T494" s="194"/>
    </row>
    <row r="495" spans="2:20">
      <c r="B495" s="187" t="s">
        <v>1638</v>
      </c>
      <c r="C495" s="187" t="s">
        <v>595</v>
      </c>
      <c r="D495" s="188">
        <v>46</v>
      </c>
      <c r="E495" s="188">
        <v>51</v>
      </c>
      <c r="F495" s="188">
        <v>0</v>
      </c>
      <c r="G495" s="188">
        <v>0</v>
      </c>
      <c r="H495" s="187" t="s">
        <v>1112</v>
      </c>
      <c r="I495" s="187" t="s">
        <v>41</v>
      </c>
      <c r="J495" s="187" t="s">
        <v>1176</v>
      </c>
      <c r="K495" s="187" t="s">
        <v>1165</v>
      </c>
      <c r="L495" s="194" t="s">
        <v>64</v>
      </c>
      <c r="M495" s="195">
        <v>45705</v>
      </c>
      <c r="N495" s="194"/>
      <c r="O495" s="188">
        <v>1</v>
      </c>
      <c r="P495" s="187" t="s">
        <v>65</v>
      </c>
      <c r="Q495" s="187" t="s">
        <v>1106</v>
      </c>
      <c r="R495" s="187" t="s">
        <v>1107</v>
      </c>
      <c r="S495" s="194" t="s">
        <v>63</v>
      </c>
      <c r="T495" s="194"/>
    </row>
    <row r="496" spans="2:20">
      <c r="B496" s="187" t="s">
        <v>356</v>
      </c>
      <c r="C496" s="187" t="s">
        <v>340</v>
      </c>
      <c r="D496" s="188">
        <v>70</v>
      </c>
      <c r="E496" s="188">
        <v>80</v>
      </c>
      <c r="F496" s="188">
        <v>0</v>
      </c>
      <c r="G496" s="188">
        <v>0</v>
      </c>
      <c r="H496" s="187" t="s">
        <v>1257</v>
      </c>
      <c r="I496" s="187" t="s">
        <v>1258</v>
      </c>
      <c r="J496" s="187" t="s">
        <v>1259</v>
      </c>
      <c r="K496" s="187" t="s">
        <v>1134</v>
      </c>
      <c r="L496" s="194" t="s">
        <v>64</v>
      </c>
      <c r="M496" s="195">
        <v>45537</v>
      </c>
      <c r="N496" s="194"/>
      <c r="O496" s="188">
        <v>1</v>
      </c>
      <c r="P496" s="187" t="s">
        <v>65</v>
      </c>
      <c r="Q496" s="187" t="s">
        <v>1106</v>
      </c>
      <c r="R496" s="187" t="s">
        <v>1107</v>
      </c>
      <c r="S496" s="194" t="s">
        <v>63</v>
      </c>
      <c r="T496" s="187" t="s">
        <v>1639</v>
      </c>
    </row>
    <row r="497" spans="2:20">
      <c r="B497" s="187" t="s">
        <v>1640</v>
      </c>
      <c r="C497" s="187" t="s">
        <v>624</v>
      </c>
      <c r="D497" s="188">
        <v>-30</v>
      </c>
      <c r="E497" s="188">
        <v>-20</v>
      </c>
      <c r="F497" s="188">
        <v>0</v>
      </c>
      <c r="G497" s="188">
        <v>0</v>
      </c>
      <c r="H497" s="187" t="s">
        <v>1188</v>
      </c>
      <c r="I497" s="187" t="s">
        <v>1189</v>
      </c>
      <c r="J497" s="187" t="s">
        <v>1190</v>
      </c>
      <c r="K497" s="187" t="s">
        <v>1165</v>
      </c>
      <c r="L497" s="194" t="s">
        <v>64</v>
      </c>
      <c r="M497" s="195">
        <v>45705</v>
      </c>
      <c r="N497" s="194"/>
      <c r="O497" s="188">
        <v>1</v>
      </c>
      <c r="P497" s="187" t="s">
        <v>65</v>
      </c>
      <c r="Q497" s="187" t="s">
        <v>1106</v>
      </c>
      <c r="R497" s="187" t="s">
        <v>1107</v>
      </c>
      <c r="S497" s="194" t="s">
        <v>63</v>
      </c>
      <c r="T497" s="194"/>
    </row>
    <row r="498" spans="2:20">
      <c r="B498" s="187" t="s">
        <v>1641</v>
      </c>
      <c r="C498" s="187" t="s">
        <v>733</v>
      </c>
      <c r="D498" s="188">
        <v>222</v>
      </c>
      <c r="E498" s="188">
        <v>227</v>
      </c>
      <c r="F498" s="188">
        <v>0</v>
      </c>
      <c r="G498" s="188">
        <v>0</v>
      </c>
      <c r="H498" s="187" t="s">
        <v>1102</v>
      </c>
      <c r="I498" s="187" t="s">
        <v>1103</v>
      </c>
      <c r="J498" s="187" t="s">
        <v>1104</v>
      </c>
      <c r="K498" s="187" t="s">
        <v>1142</v>
      </c>
      <c r="L498" s="194" t="s">
        <v>64</v>
      </c>
      <c r="M498" s="195">
        <v>45705</v>
      </c>
      <c r="N498" s="194"/>
      <c r="O498" s="188">
        <v>2</v>
      </c>
      <c r="P498" s="187" t="s">
        <v>65</v>
      </c>
      <c r="Q498" s="187" t="s">
        <v>1127</v>
      </c>
      <c r="R498" s="194"/>
      <c r="S498" s="194" t="s">
        <v>63</v>
      </c>
      <c r="T498" s="187" t="s">
        <v>1642</v>
      </c>
    </row>
    <row r="499" spans="2:20">
      <c r="B499" s="187" t="s">
        <v>1643</v>
      </c>
      <c r="C499" s="187" t="s">
        <v>157</v>
      </c>
      <c r="D499" s="188">
        <v>302</v>
      </c>
      <c r="E499" s="188">
        <v>307</v>
      </c>
      <c r="F499" s="188">
        <v>0</v>
      </c>
      <c r="G499" s="188">
        <v>0</v>
      </c>
      <c r="H499" s="187" t="s">
        <v>1133</v>
      </c>
      <c r="I499" s="187" t="s">
        <v>1124</v>
      </c>
      <c r="J499" s="187" t="s">
        <v>156</v>
      </c>
      <c r="K499" s="187" t="s">
        <v>1165</v>
      </c>
      <c r="L499" s="194" t="s">
        <v>64</v>
      </c>
      <c r="M499" s="195">
        <v>45719</v>
      </c>
      <c r="N499" s="194"/>
      <c r="O499" s="188">
        <v>1</v>
      </c>
      <c r="P499" s="187" t="s">
        <v>65</v>
      </c>
      <c r="Q499" s="187" t="s">
        <v>1127</v>
      </c>
      <c r="R499" s="194"/>
      <c r="S499" s="194" t="s">
        <v>63</v>
      </c>
      <c r="T499" s="194"/>
    </row>
    <row r="500" spans="2:20">
      <c r="B500" s="187" t="s">
        <v>1644</v>
      </c>
      <c r="C500" s="187" t="s">
        <v>1644</v>
      </c>
      <c r="D500" s="188">
        <v>65</v>
      </c>
      <c r="E500" s="188">
        <v>75</v>
      </c>
      <c r="F500" s="188">
        <v>20</v>
      </c>
      <c r="G500" s="188">
        <v>22</v>
      </c>
      <c r="H500" s="187" t="s">
        <v>51</v>
      </c>
      <c r="I500" s="187" t="s">
        <v>1133</v>
      </c>
      <c r="J500" s="187" t="s">
        <v>156</v>
      </c>
      <c r="K500" s="187" t="s">
        <v>1645</v>
      </c>
      <c r="L500" s="194" t="s">
        <v>64</v>
      </c>
      <c r="M500" s="195">
        <v>45520</v>
      </c>
      <c r="N500" s="194"/>
      <c r="O500" s="188">
        <v>1</v>
      </c>
      <c r="P500" s="187" t="s">
        <v>65</v>
      </c>
      <c r="Q500" s="187" t="s">
        <v>1106</v>
      </c>
      <c r="R500" s="187" t="s">
        <v>1139</v>
      </c>
      <c r="S500" s="194" t="s">
        <v>63</v>
      </c>
      <c r="T500" s="187" t="s">
        <v>1646</v>
      </c>
    </row>
    <row r="501" spans="2:20">
      <c r="B501" s="187" t="s">
        <v>896</v>
      </c>
      <c r="C501" s="187" t="s">
        <v>896</v>
      </c>
      <c r="D501" s="188">
        <v>-35</v>
      </c>
      <c r="E501" s="188">
        <v>-45</v>
      </c>
      <c r="F501" s="188">
        <v>0</v>
      </c>
      <c r="G501" s="188">
        <v>0</v>
      </c>
      <c r="H501" s="187" t="s">
        <v>1111</v>
      </c>
      <c r="I501" s="187" t="s">
        <v>1124</v>
      </c>
      <c r="J501" s="187" t="s">
        <v>1178</v>
      </c>
      <c r="K501" s="187" t="s">
        <v>1132</v>
      </c>
      <c r="L501" s="194" t="s">
        <v>64</v>
      </c>
      <c r="M501" s="195">
        <v>45705</v>
      </c>
      <c r="N501" s="194"/>
      <c r="O501" s="188">
        <v>1</v>
      </c>
      <c r="P501" s="187" t="s">
        <v>65</v>
      </c>
      <c r="Q501" s="187" t="s">
        <v>1106</v>
      </c>
      <c r="R501" s="187" t="s">
        <v>1107</v>
      </c>
      <c r="S501" s="194" t="s">
        <v>63</v>
      </c>
      <c r="T501" s="194"/>
    </row>
    <row r="502" spans="2:20">
      <c r="B502" s="187" t="s">
        <v>1647</v>
      </c>
      <c r="C502" s="187" t="s">
        <v>896</v>
      </c>
      <c r="D502" s="188">
        <v>64</v>
      </c>
      <c r="E502" s="188">
        <v>54</v>
      </c>
      <c r="F502" s="188">
        <v>0</v>
      </c>
      <c r="G502" s="188">
        <v>0</v>
      </c>
      <c r="H502" s="187" t="s">
        <v>1111</v>
      </c>
      <c r="I502" s="187" t="s">
        <v>1124</v>
      </c>
      <c r="J502" s="187" t="s">
        <v>1178</v>
      </c>
      <c r="K502" s="187" t="s">
        <v>1115</v>
      </c>
      <c r="L502" s="194" t="s">
        <v>64</v>
      </c>
      <c r="M502" s="195">
        <v>45705</v>
      </c>
      <c r="N502" s="194"/>
      <c r="O502" s="188">
        <v>1</v>
      </c>
      <c r="P502" s="187" t="s">
        <v>65</v>
      </c>
      <c r="Q502" s="187" t="s">
        <v>1106</v>
      </c>
      <c r="R502" s="187" t="s">
        <v>1107</v>
      </c>
      <c r="S502" s="194" t="s">
        <v>63</v>
      </c>
      <c r="T502" s="194"/>
    </row>
    <row r="503" spans="2:20">
      <c r="B503" s="187" t="s">
        <v>1648</v>
      </c>
      <c r="C503" s="187" t="s">
        <v>624</v>
      </c>
      <c r="D503" s="188">
        <v>-40</v>
      </c>
      <c r="E503" s="188">
        <v>-30</v>
      </c>
      <c r="F503" s="188">
        <v>0</v>
      </c>
      <c r="G503" s="188">
        <v>0</v>
      </c>
      <c r="H503" s="187" t="s">
        <v>1188</v>
      </c>
      <c r="I503" s="187" t="s">
        <v>1189</v>
      </c>
      <c r="J503" s="187" t="s">
        <v>1190</v>
      </c>
      <c r="K503" s="187" t="s">
        <v>1165</v>
      </c>
      <c r="L503" s="194" t="s">
        <v>64</v>
      </c>
      <c r="M503" s="195">
        <v>45705</v>
      </c>
      <c r="N503" s="194"/>
      <c r="O503" s="188">
        <v>1</v>
      </c>
      <c r="P503" s="187" t="s">
        <v>65</v>
      </c>
      <c r="Q503" s="187" t="s">
        <v>1106</v>
      </c>
      <c r="R503" s="187" t="s">
        <v>1107</v>
      </c>
      <c r="S503" s="194" t="s">
        <v>63</v>
      </c>
      <c r="T503" s="187" t="s">
        <v>1649</v>
      </c>
    </row>
    <row r="504" spans="2:20">
      <c r="B504" s="187" t="s">
        <v>857</v>
      </c>
      <c r="C504" s="187" t="s">
        <v>838</v>
      </c>
      <c r="D504" s="188">
        <v>-25</v>
      </c>
      <c r="E504" s="188">
        <v>-20</v>
      </c>
      <c r="F504" s="188">
        <v>0</v>
      </c>
      <c r="G504" s="188">
        <v>0</v>
      </c>
      <c r="H504" s="187" t="s">
        <v>1117</v>
      </c>
      <c r="I504" s="187" t="s">
        <v>1118</v>
      </c>
      <c r="J504" s="187" t="s">
        <v>1119</v>
      </c>
      <c r="K504" s="187" t="s">
        <v>1120</v>
      </c>
      <c r="L504" s="194" t="s">
        <v>64</v>
      </c>
      <c r="M504" s="195">
        <v>45705</v>
      </c>
      <c r="N504" s="194"/>
      <c r="O504" s="188">
        <v>1</v>
      </c>
      <c r="P504" s="187" t="s">
        <v>65</v>
      </c>
      <c r="Q504" s="187" t="s">
        <v>1106</v>
      </c>
      <c r="R504" s="187" t="s">
        <v>1107</v>
      </c>
      <c r="S504" s="194" t="s">
        <v>63</v>
      </c>
      <c r="T504" s="187" t="s">
        <v>3079</v>
      </c>
    </row>
    <row r="505" spans="2:20">
      <c r="B505" s="187" t="s">
        <v>857</v>
      </c>
      <c r="C505" s="187" t="s">
        <v>841</v>
      </c>
      <c r="D505" s="188">
        <v>-25</v>
      </c>
      <c r="E505" s="188">
        <v>-20</v>
      </c>
      <c r="F505" s="188">
        <v>0</v>
      </c>
      <c r="G505" s="188">
        <v>0</v>
      </c>
      <c r="H505" s="187" t="s">
        <v>1121</v>
      </c>
      <c r="I505" s="187" t="s">
        <v>1112</v>
      </c>
      <c r="J505" s="187" t="s">
        <v>488</v>
      </c>
      <c r="K505" s="187" t="s">
        <v>992</v>
      </c>
      <c r="L505" s="194" t="s">
        <v>64</v>
      </c>
      <c r="M505" s="195">
        <v>45705</v>
      </c>
      <c r="N505" s="194"/>
      <c r="O505" s="188">
        <v>1</v>
      </c>
      <c r="P505" s="187" t="s">
        <v>65</v>
      </c>
      <c r="Q505" s="187" t="s">
        <v>1106</v>
      </c>
      <c r="R505" s="187" t="s">
        <v>1107</v>
      </c>
      <c r="S505" s="194" t="s">
        <v>63</v>
      </c>
      <c r="T505" s="187" t="s">
        <v>3080</v>
      </c>
    </row>
    <row r="506" spans="2:20">
      <c r="B506" s="187" t="s">
        <v>1650</v>
      </c>
      <c r="C506" s="187" t="s">
        <v>838</v>
      </c>
      <c r="D506" s="188">
        <v>-90</v>
      </c>
      <c r="E506" s="188">
        <v>-85</v>
      </c>
      <c r="F506" s="188">
        <v>70</v>
      </c>
      <c r="G506" s="188">
        <v>0</v>
      </c>
      <c r="H506" s="187" t="s">
        <v>1117</v>
      </c>
      <c r="I506" s="187" t="s">
        <v>1118</v>
      </c>
      <c r="J506" s="187" t="s">
        <v>1119</v>
      </c>
      <c r="K506" s="187" t="s">
        <v>1120</v>
      </c>
      <c r="L506" s="194" t="s">
        <v>64</v>
      </c>
      <c r="M506" s="195">
        <v>45705</v>
      </c>
      <c r="N506" s="194"/>
      <c r="O506" s="188">
        <v>1</v>
      </c>
      <c r="P506" s="187" t="s">
        <v>65</v>
      </c>
      <c r="Q506" s="187" t="s">
        <v>1106</v>
      </c>
      <c r="R506" s="187" t="s">
        <v>1107</v>
      </c>
      <c r="S506" s="194" t="s">
        <v>181</v>
      </c>
      <c r="T506" s="187" t="s">
        <v>3079</v>
      </c>
    </row>
    <row r="507" spans="2:20">
      <c r="B507" s="187" t="s">
        <v>1650</v>
      </c>
      <c r="C507" s="187" t="s">
        <v>841</v>
      </c>
      <c r="D507" s="188">
        <v>-90</v>
      </c>
      <c r="E507" s="188">
        <v>-85</v>
      </c>
      <c r="F507" s="188">
        <v>70</v>
      </c>
      <c r="G507" s="188">
        <v>0</v>
      </c>
      <c r="H507" s="187" t="s">
        <v>1121</v>
      </c>
      <c r="I507" s="187" t="s">
        <v>1112</v>
      </c>
      <c r="J507" s="187" t="s">
        <v>488</v>
      </c>
      <c r="K507" s="187" t="s">
        <v>992</v>
      </c>
      <c r="L507" s="194" t="s">
        <v>64</v>
      </c>
      <c r="M507" s="195">
        <v>45705</v>
      </c>
      <c r="N507" s="194"/>
      <c r="O507" s="188">
        <v>1</v>
      </c>
      <c r="P507" s="187" t="s">
        <v>65</v>
      </c>
      <c r="Q507" s="187" t="s">
        <v>1106</v>
      </c>
      <c r="R507" s="187" t="s">
        <v>1107</v>
      </c>
      <c r="S507" s="194" t="s">
        <v>181</v>
      </c>
      <c r="T507" s="187" t="s">
        <v>3080</v>
      </c>
    </row>
    <row r="508" spans="2:20">
      <c r="B508" s="187" t="s">
        <v>1651</v>
      </c>
      <c r="C508" s="187" t="s">
        <v>733</v>
      </c>
      <c r="D508" s="188">
        <v>7</v>
      </c>
      <c r="E508" s="188">
        <v>12</v>
      </c>
      <c r="F508" s="188">
        <v>90</v>
      </c>
      <c r="G508" s="188">
        <v>0</v>
      </c>
      <c r="H508" s="187" t="s">
        <v>1102</v>
      </c>
      <c r="I508" s="187" t="s">
        <v>1103</v>
      </c>
      <c r="J508" s="187" t="s">
        <v>1104</v>
      </c>
      <c r="K508" s="187" t="s">
        <v>1105</v>
      </c>
      <c r="L508" s="194" t="s">
        <v>64</v>
      </c>
      <c r="M508" s="195">
        <v>45705</v>
      </c>
      <c r="N508" s="194"/>
      <c r="O508" s="188">
        <v>1</v>
      </c>
      <c r="P508" s="187" t="s">
        <v>65</v>
      </c>
      <c r="Q508" s="187" t="s">
        <v>1106</v>
      </c>
      <c r="R508" s="187" t="s">
        <v>1107</v>
      </c>
      <c r="S508" s="194" t="s">
        <v>63</v>
      </c>
      <c r="T508" s="187" t="s">
        <v>1108</v>
      </c>
    </row>
    <row r="509" spans="2:20">
      <c r="B509" s="187" t="s">
        <v>904</v>
      </c>
      <c r="C509" s="187" t="s">
        <v>904</v>
      </c>
      <c r="D509" s="188">
        <v>-45</v>
      </c>
      <c r="E509" s="188">
        <v>-35</v>
      </c>
      <c r="F509" s="188">
        <v>0</v>
      </c>
      <c r="G509" s="188">
        <v>0</v>
      </c>
      <c r="H509" s="187" t="s">
        <v>1124</v>
      </c>
      <c r="I509" s="187" t="s">
        <v>1112</v>
      </c>
      <c r="J509" s="187" t="s">
        <v>1652</v>
      </c>
      <c r="K509" s="187" t="s">
        <v>926</v>
      </c>
      <c r="L509" s="194" t="s">
        <v>64</v>
      </c>
      <c r="M509" s="195">
        <v>45705</v>
      </c>
      <c r="N509" s="194"/>
      <c r="O509" s="188">
        <v>1</v>
      </c>
      <c r="P509" s="187" t="s">
        <v>65</v>
      </c>
      <c r="Q509" s="187" t="s">
        <v>1106</v>
      </c>
      <c r="R509" s="187" t="s">
        <v>1107</v>
      </c>
      <c r="S509" s="194" t="s">
        <v>63</v>
      </c>
      <c r="T509" s="194"/>
    </row>
    <row r="510" spans="2:20">
      <c r="B510" s="187" t="s">
        <v>904</v>
      </c>
      <c r="C510" s="187" t="s">
        <v>1653</v>
      </c>
      <c r="D510" s="188">
        <v>-45</v>
      </c>
      <c r="E510" s="188">
        <v>-35</v>
      </c>
      <c r="F510" s="188">
        <v>0</v>
      </c>
      <c r="G510" s="188">
        <v>0</v>
      </c>
      <c r="H510" s="187" t="s">
        <v>1124</v>
      </c>
      <c r="I510" s="187" t="s">
        <v>1112</v>
      </c>
      <c r="J510" s="187" t="s">
        <v>1652</v>
      </c>
      <c r="K510" s="187" t="s">
        <v>926</v>
      </c>
      <c r="L510" s="194" t="s">
        <v>64</v>
      </c>
      <c r="M510" s="195">
        <v>45705</v>
      </c>
      <c r="N510" s="194"/>
      <c r="O510" s="188">
        <v>1</v>
      </c>
      <c r="P510" s="187" t="s">
        <v>65</v>
      </c>
      <c r="Q510" s="187" t="s">
        <v>1106</v>
      </c>
      <c r="R510" s="187" t="s">
        <v>1107</v>
      </c>
      <c r="S510" s="194" t="s">
        <v>63</v>
      </c>
      <c r="T510" s="194"/>
    </row>
    <row r="511" spans="2:20">
      <c r="B511" s="187" t="s">
        <v>1654</v>
      </c>
      <c r="C511" s="187" t="s">
        <v>595</v>
      </c>
      <c r="D511" s="188">
        <v>18</v>
      </c>
      <c r="E511" s="188">
        <v>23</v>
      </c>
      <c r="F511" s="188">
        <v>0</v>
      </c>
      <c r="G511" s="188">
        <v>0</v>
      </c>
      <c r="H511" s="187" t="s">
        <v>1112</v>
      </c>
      <c r="I511" s="187" t="s">
        <v>41</v>
      </c>
      <c r="J511" s="187" t="s">
        <v>1176</v>
      </c>
      <c r="K511" s="187" t="s">
        <v>1105</v>
      </c>
      <c r="L511" s="194" t="s">
        <v>64</v>
      </c>
      <c r="M511" s="195">
        <v>45705</v>
      </c>
      <c r="N511" s="194"/>
      <c r="O511" s="188">
        <v>1</v>
      </c>
      <c r="P511" s="187" t="s">
        <v>65</v>
      </c>
      <c r="Q511" s="187" t="s">
        <v>1106</v>
      </c>
      <c r="R511" s="187" t="s">
        <v>1107</v>
      </c>
      <c r="S511" s="194" t="s">
        <v>63</v>
      </c>
      <c r="T511" s="194"/>
    </row>
    <row r="512" spans="2:20">
      <c r="B512" s="187" t="s">
        <v>1655</v>
      </c>
      <c r="C512" s="187" t="s">
        <v>1005</v>
      </c>
      <c r="D512" s="188">
        <v>38</v>
      </c>
      <c r="E512" s="188">
        <v>58</v>
      </c>
      <c r="F512" s="188">
        <v>20</v>
      </c>
      <c r="G512" s="188">
        <v>0</v>
      </c>
      <c r="H512" s="187" t="s">
        <v>1162</v>
      </c>
      <c r="I512" s="187" t="s">
        <v>1163</v>
      </c>
      <c r="J512" s="187" t="s">
        <v>1164</v>
      </c>
      <c r="K512" s="187" t="s">
        <v>1165</v>
      </c>
      <c r="L512" s="194" t="s">
        <v>64</v>
      </c>
      <c r="M512" s="195">
        <v>45727</v>
      </c>
      <c r="N512" s="194"/>
      <c r="O512" s="188">
        <v>2</v>
      </c>
      <c r="P512" s="187" t="s">
        <v>65</v>
      </c>
      <c r="Q512" s="187" t="s">
        <v>1106</v>
      </c>
      <c r="R512" s="187" t="s">
        <v>1139</v>
      </c>
      <c r="S512" s="194" t="s">
        <v>63</v>
      </c>
      <c r="T512" s="187" t="s">
        <v>3127</v>
      </c>
    </row>
    <row r="513" spans="2:20">
      <c r="B513" s="187" t="s">
        <v>1655</v>
      </c>
      <c r="C513" s="187" t="s">
        <v>1005</v>
      </c>
      <c r="D513" s="188">
        <v>58</v>
      </c>
      <c r="E513" s="188">
        <v>78</v>
      </c>
      <c r="F513" s="188">
        <v>20</v>
      </c>
      <c r="G513" s="188">
        <v>0</v>
      </c>
      <c r="H513" s="187" t="s">
        <v>1162</v>
      </c>
      <c r="I513" s="187" t="s">
        <v>1163</v>
      </c>
      <c r="J513" s="187" t="s">
        <v>1164</v>
      </c>
      <c r="K513" s="187" t="s">
        <v>1165</v>
      </c>
      <c r="L513" s="194" t="s">
        <v>64</v>
      </c>
      <c r="M513" s="195">
        <v>45726</v>
      </c>
      <c r="N513" s="195">
        <v>45726</v>
      </c>
      <c r="O513" s="188">
        <v>2</v>
      </c>
      <c r="P513" s="187" t="s">
        <v>65</v>
      </c>
      <c r="Q513" s="187" t="s">
        <v>1106</v>
      </c>
      <c r="R513" s="187" t="s">
        <v>1139</v>
      </c>
      <c r="S513" s="194" t="s">
        <v>63</v>
      </c>
      <c r="T513" s="187" t="s">
        <v>3127</v>
      </c>
    </row>
    <row r="514" spans="2:20">
      <c r="B514" s="187" t="s">
        <v>1655</v>
      </c>
      <c r="C514" s="187" t="s">
        <v>1005</v>
      </c>
      <c r="D514" s="188">
        <v>88</v>
      </c>
      <c r="E514" s="188">
        <v>108</v>
      </c>
      <c r="F514" s="188">
        <v>20</v>
      </c>
      <c r="G514" s="188">
        <v>0</v>
      </c>
      <c r="H514" s="187" t="s">
        <v>1162</v>
      </c>
      <c r="I514" s="187" t="s">
        <v>1163</v>
      </c>
      <c r="J514" s="187" t="s">
        <v>1164</v>
      </c>
      <c r="K514" s="187" t="s">
        <v>1165</v>
      </c>
      <c r="L514" s="194" t="s">
        <v>64</v>
      </c>
      <c r="M514" s="195">
        <v>45716</v>
      </c>
      <c r="N514" s="195">
        <v>45725</v>
      </c>
      <c r="O514" s="188">
        <v>2</v>
      </c>
      <c r="P514" s="187" t="s">
        <v>65</v>
      </c>
      <c r="Q514" s="187" t="s">
        <v>1106</v>
      </c>
      <c r="R514" s="187" t="s">
        <v>1139</v>
      </c>
      <c r="S514" s="194" t="s">
        <v>63</v>
      </c>
      <c r="T514" s="187" t="s">
        <v>3127</v>
      </c>
    </row>
    <row r="515" spans="2:20">
      <c r="B515" s="187" t="s">
        <v>1656</v>
      </c>
      <c r="C515" s="187" t="s">
        <v>878</v>
      </c>
      <c r="D515" s="188">
        <v>355</v>
      </c>
      <c r="E515" s="188">
        <v>365</v>
      </c>
      <c r="F515" s="188">
        <v>0</v>
      </c>
      <c r="G515" s="188">
        <v>0</v>
      </c>
      <c r="H515" s="187" t="s">
        <v>1144</v>
      </c>
      <c r="I515" s="187" t="s">
        <v>1118</v>
      </c>
      <c r="J515" s="187" t="s">
        <v>1145</v>
      </c>
      <c r="K515" s="187" t="s">
        <v>1146</v>
      </c>
      <c r="L515" s="194" t="s">
        <v>64</v>
      </c>
      <c r="M515" s="195">
        <v>45705</v>
      </c>
      <c r="N515" s="194"/>
      <c r="O515" s="188">
        <v>1</v>
      </c>
      <c r="P515" s="187" t="s">
        <v>65</v>
      </c>
      <c r="Q515" s="187" t="s">
        <v>1127</v>
      </c>
      <c r="R515" s="194"/>
      <c r="S515" s="194" t="s">
        <v>63</v>
      </c>
      <c r="T515" s="187" t="s">
        <v>1244</v>
      </c>
    </row>
    <row r="516" spans="2:20">
      <c r="B516" s="187" t="s">
        <v>1657</v>
      </c>
      <c r="C516" s="187" t="s">
        <v>896</v>
      </c>
      <c r="D516" s="188">
        <v>34</v>
      </c>
      <c r="E516" s="188">
        <v>24</v>
      </c>
      <c r="F516" s="188">
        <v>0</v>
      </c>
      <c r="G516" s="188">
        <v>0</v>
      </c>
      <c r="H516" s="187" t="s">
        <v>1111</v>
      </c>
      <c r="I516" s="187" t="s">
        <v>1124</v>
      </c>
      <c r="J516" s="187" t="s">
        <v>1178</v>
      </c>
      <c r="K516" s="187" t="s">
        <v>1115</v>
      </c>
      <c r="L516" s="194" t="s">
        <v>64</v>
      </c>
      <c r="M516" s="195">
        <v>45705</v>
      </c>
      <c r="N516" s="194"/>
      <c r="O516" s="188">
        <v>1</v>
      </c>
      <c r="P516" s="187" t="s">
        <v>65</v>
      </c>
      <c r="Q516" s="187" t="s">
        <v>1106</v>
      </c>
      <c r="R516" s="187" t="s">
        <v>1107</v>
      </c>
      <c r="S516" s="194" t="s">
        <v>63</v>
      </c>
      <c r="T516" s="194"/>
    </row>
    <row r="517" spans="2:20">
      <c r="B517" s="187" t="s">
        <v>1658</v>
      </c>
      <c r="C517" s="187" t="s">
        <v>927</v>
      </c>
      <c r="D517" s="188">
        <v>200</v>
      </c>
      <c r="E517" s="188">
        <v>205</v>
      </c>
      <c r="F517" s="188">
        <v>0</v>
      </c>
      <c r="G517" s="188">
        <v>0</v>
      </c>
      <c r="H517" s="187" t="s">
        <v>41</v>
      </c>
      <c r="I517" s="187" t="s">
        <v>51</v>
      </c>
      <c r="J517" s="187" t="s">
        <v>1110</v>
      </c>
      <c r="K517" s="187" t="s">
        <v>1105</v>
      </c>
      <c r="L517" s="194" t="s">
        <v>64</v>
      </c>
      <c r="M517" s="195">
        <v>45705</v>
      </c>
      <c r="N517" s="194"/>
      <c r="O517" s="188">
        <v>2</v>
      </c>
      <c r="P517" s="187" t="s">
        <v>65</v>
      </c>
      <c r="Q517" s="187" t="s">
        <v>1106</v>
      </c>
      <c r="R517" s="187" t="s">
        <v>1107</v>
      </c>
      <c r="S517" s="194" t="s">
        <v>63</v>
      </c>
      <c r="T517" s="194"/>
    </row>
    <row r="518" spans="2:20">
      <c r="B518" s="187" t="s">
        <v>1659</v>
      </c>
      <c r="C518" s="187" t="s">
        <v>178</v>
      </c>
      <c r="D518" s="188">
        <v>355</v>
      </c>
      <c r="E518" s="188">
        <v>375</v>
      </c>
      <c r="F518" s="188">
        <v>0</v>
      </c>
      <c r="G518" s="188">
        <v>0</v>
      </c>
      <c r="H518" s="187" t="s">
        <v>51</v>
      </c>
      <c r="I518" s="187" t="s">
        <v>1133</v>
      </c>
      <c r="J518" s="187" t="s">
        <v>1265</v>
      </c>
      <c r="K518" s="187" t="s">
        <v>1146</v>
      </c>
      <c r="L518" s="194" t="s">
        <v>64</v>
      </c>
      <c r="M518" s="195">
        <v>45712</v>
      </c>
      <c r="N518" s="194"/>
      <c r="O518" s="188">
        <v>2</v>
      </c>
      <c r="P518" s="187" t="s">
        <v>65</v>
      </c>
      <c r="Q518" s="187" t="s">
        <v>1127</v>
      </c>
      <c r="R518" s="194"/>
      <c r="S518" s="194" t="s">
        <v>63</v>
      </c>
      <c r="T518" s="187" t="s">
        <v>1283</v>
      </c>
    </row>
    <row r="519" spans="2:20">
      <c r="B519" s="187" t="s">
        <v>982</v>
      </c>
      <c r="C519" s="187" t="s">
        <v>979</v>
      </c>
      <c r="D519" s="188">
        <v>-65</v>
      </c>
      <c r="E519" s="188">
        <v>-55</v>
      </c>
      <c r="F519" s="188">
        <v>30</v>
      </c>
      <c r="G519" s="188">
        <v>0</v>
      </c>
      <c r="H519" s="187" t="s">
        <v>1133</v>
      </c>
      <c r="I519" s="187" t="s">
        <v>1133</v>
      </c>
      <c r="J519" s="187" t="s">
        <v>1327</v>
      </c>
      <c r="K519" s="187" t="s">
        <v>1115</v>
      </c>
      <c r="L519" s="194" t="s">
        <v>64</v>
      </c>
      <c r="M519" s="195">
        <v>45726</v>
      </c>
      <c r="N519" s="194"/>
      <c r="O519" s="188">
        <v>1</v>
      </c>
      <c r="P519" s="187" t="s">
        <v>65</v>
      </c>
      <c r="Q519" s="187" t="s">
        <v>1106</v>
      </c>
      <c r="R519" s="187" t="s">
        <v>1139</v>
      </c>
      <c r="S519" s="194" t="s">
        <v>63</v>
      </c>
      <c r="T519" s="187" t="s">
        <v>1660</v>
      </c>
    </row>
    <row r="520" spans="2:20">
      <c r="B520" s="187" t="s">
        <v>982</v>
      </c>
      <c r="C520" s="187" t="s">
        <v>979</v>
      </c>
      <c r="D520" s="188">
        <v>-35</v>
      </c>
      <c r="E520" s="188">
        <v>-25</v>
      </c>
      <c r="F520" s="188">
        <v>30</v>
      </c>
      <c r="G520" s="188">
        <v>0</v>
      </c>
      <c r="H520" s="187" t="s">
        <v>1133</v>
      </c>
      <c r="I520" s="187" t="s">
        <v>1133</v>
      </c>
      <c r="J520" s="187" t="s">
        <v>1327</v>
      </c>
      <c r="K520" s="187" t="s">
        <v>1115</v>
      </c>
      <c r="L520" s="194" t="s">
        <v>64</v>
      </c>
      <c r="M520" s="195">
        <v>45705</v>
      </c>
      <c r="N520" s="195">
        <v>45725</v>
      </c>
      <c r="O520" s="188">
        <v>1</v>
      </c>
      <c r="P520" s="187" t="s">
        <v>65</v>
      </c>
      <c r="Q520" s="187" t="s">
        <v>1106</v>
      </c>
      <c r="R520" s="187" t="s">
        <v>1139</v>
      </c>
      <c r="S520" s="194" t="s">
        <v>63</v>
      </c>
      <c r="T520" s="187" t="s">
        <v>1660</v>
      </c>
    </row>
    <row r="521" spans="2:20">
      <c r="B521" s="187" t="s">
        <v>717</v>
      </c>
      <c r="C521" s="187" t="s">
        <v>717</v>
      </c>
      <c r="D521" s="188">
        <v>131</v>
      </c>
      <c r="E521" s="188">
        <v>136</v>
      </c>
      <c r="F521" s="188">
        <v>0</v>
      </c>
      <c r="G521" s="188">
        <v>0</v>
      </c>
      <c r="H521" s="187" t="s">
        <v>1111</v>
      </c>
      <c r="I521" s="187" t="s">
        <v>41</v>
      </c>
      <c r="J521" s="187" t="s">
        <v>716</v>
      </c>
      <c r="K521" s="187" t="s">
        <v>1120</v>
      </c>
      <c r="L521" s="194" t="s">
        <v>64</v>
      </c>
      <c r="M521" s="195">
        <v>45705</v>
      </c>
      <c r="N521" s="194"/>
      <c r="O521" s="188">
        <v>1</v>
      </c>
      <c r="P521" s="187" t="s">
        <v>65</v>
      </c>
      <c r="Q521" s="187" t="s">
        <v>1106</v>
      </c>
      <c r="R521" s="187" t="s">
        <v>1139</v>
      </c>
      <c r="S521" s="194" t="s">
        <v>63</v>
      </c>
      <c r="T521" s="187" t="s">
        <v>1661</v>
      </c>
    </row>
    <row r="522" spans="2:20">
      <c r="B522" s="187" t="s">
        <v>1662</v>
      </c>
      <c r="C522" s="187" t="s">
        <v>889</v>
      </c>
      <c r="D522" s="188">
        <v>42</v>
      </c>
      <c r="E522" s="188">
        <v>47</v>
      </c>
      <c r="F522" s="188">
        <v>0</v>
      </c>
      <c r="G522" s="188">
        <v>0</v>
      </c>
      <c r="H522" s="187" t="s">
        <v>1124</v>
      </c>
      <c r="I522" s="187" t="s">
        <v>41</v>
      </c>
      <c r="J522" s="187" t="s">
        <v>1271</v>
      </c>
      <c r="K522" s="187" t="s">
        <v>1120</v>
      </c>
      <c r="L522" s="194" t="s">
        <v>64</v>
      </c>
      <c r="M522" s="195">
        <v>45705</v>
      </c>
      <c r="N522" s="194"/>
      <c r="O522" s="188">
        <v>1</v>
      </c>
      <c r="P522" s="187" t="s">
        <v>65</v>
      </c>
      <c r="Q522" s="187" t="s">
        <v>1106</v>
      </c>
      <c r="R522" s="187" t="s">
        <v>1107</v>
      </c>
      <c r="S522" s="194" t="s">
        <v>63</v>
      </c>
      <c r="T522" s="194"/>
    </row>
    <row r="523" spans="2:20">
      <c r="B523" s="187" t="s">
        <v>1663</v>
      </c>
      <c r="C523" s="187" t="s">
        <v>896</v>
      </c>
      <c r="D523" s="188">
        <v>65</v>
      </c>
      <c r="E523" s="188">
        <v>55</v>
      </c>
      <c r="F523" s="188">
        <v>0</v>
      </c>
      <c r="G523" s="188">
        <v>0</v>
      </c>
      <c r="H523" s="187" t="s">
        <v>1111</v>
      </c>
      <c r="I523" s="187" t="s">
        <v>1124</v>
      </c>
      <c r="J523" s="187" t="s">
        <v>1178</v>
      </c>
      <c r="K523" s="187" t="s">
        <v>1115</v>
      </c>
      <c r="L523" s="194" t="s">
        <v>64</v>
      </c>
      <c r="M523" s="195">
        <v>45705</v>
      </c>
      <c r="N523" s="194"/>
      <c r="O523" s="188">
        <v>1</v>
      </c>
      <c r="P523" s="187" t="s">
        <v>65</v>
      </c>
      <c r="Q523" s="187" t="s">
        <v>1106</v>
      </c>
      <c r="R523" s="187" t="s">
        <v>1107</v>
      </c>
      <c r="S523" s="194" t="s">
        <v>63</v>
      </c>
      <c r="T523" s="194"/>
    </row>
    <row r="524" spans="2:20">
      <c r="B524" s="187" t="s">
        <v>1664</v>
      </c>
      <c r="C524" s="187" t="s">
        <v>733</v>
      </c>
      <c r="D524" s="188">
        <v>7</v>
      </c>
      <c r="E524" s="188">
        <v>12</v>
      </c>
      <c r="F524" s="188">
        <v>90</v>
      </c>
      <c r="G524" s="188">
        <v>0</v>
      </c>
      <c r="H524" s="187" t="s">
        <v>1102</v>
      </c>
      <c r="I524" s="187" t="s">
        <v>1103</v>
      </c>
      <c r="J524" s="187" t="s">
        <v>1104</v>
      </c>
      <c r="K524" s="187" t="s">
        <v>1105</v>
      </c>
      <c r="L524" s="194" t="s">
        <v>64</v>
      </c>
      <c r="M524" s="195">
        <v>45705</v>
      </c>
      <c r="N524" s="194"/>
      <c r="O524" s="188">
        <v>1</v>
      </c>
      <c r="P524" s="187" t="s">
        <v>65</v>
      </c>
      <c r="Q524" s="187" t="s">
        <v>1106</v>
      </c>
      <c r="R524" s="187" t="s">
        <v>1107</v>
      </c>
      <c r="S524" s="194" t="s">
        <v>63</v>
      </c>
      <c r="T524" s="187" t="s">
        <v>1108</v>
      </c>
    </row>
    <row r="525" spans="2:20">
      <c r="B525" s="187" t="s">
        <v>1665</v>
      </c>
      <c r="C525" s="187" t="s">
        <v>758</v>
      </c>
      <c r="D525" s="188">
        <v>-120</v>
      </c>
      <c r="E525" s="188">
        <v>-115</v>
      </c>
      <c r="F525" s="188">
        <v>45</v>
      </c>
      <c r="G525" s="188">
        <v>0</v>
      </c>
      <c r="H525" s="187" t="s">
        <v>41</v>
      </c>
      <c r="I525" s="187" t="s">
        <v>51</v>
      </c>
      <c r="J525" s="187" t="s">
        <v>1246</v>
      </c>
      <c r="K525" s="187" t="s">
        <v>1666</v>
      </c>
      <c r="L525" s="194" t="s">
        <v>64</v>
      </c>
      <c r="M525" s="195">
        <v>45705</v>
      </c>
      <c r="N525" s="194"/>
      <c r="O525" s="188">
        <v>1</v>
      </c>
      <c r="P525" s="187" t="s">
        <v>65</v>
      </c>
      <c r="Q525" s="187" t="s">
        <v>1106</v>
      </c>
      <c r="R525" s="187" t="s">
        <v>1107</v>
      </c>
      <c r="S525" s="194" t="s">
        <v>181</v>
      </c>
      <c r="T525" s="187" t="s">
        <v>1296</v>
      </c>
    </row>
    <row r="526" spans="2:20">
      <c r="B526" s="187" t="s">
        <v>1653</v>
      </c>
      <c r="C526" s="187" t="s">
        <v>904</v>
      </c>
      <c r="D526" s="188">
        <v>-45</v>
      </c>
      <c r="E526" s="188">
        <v>-35</v>
      </c>
      <c r="F526" s="188">
        <v>0</v>
      </c>
      <c r="G526" s="188">
        <v>0</v>
      </c>
      <c r="H526" s="187" t="s">
        <v>1124</v>
      </c>
      <c r="I526" s="187" t="s">
        <v>1112</v>
      </c>
      <c r="J526" s="187" t="s">
        <v>1652</v>
      </c>
      <c r="K526" s="187" t="s">
        <v>926</v>
      </c>
      <c r="L526" s="194" t="s">
        <v>64</v>
      </c>
      <c r="M526" s="195">
        <v>45705</v>
      </c>
      <c r="N526" s="194"/>
      <c r="O526" s="188">
        <v>1</v>
      </c>
      <c r="P526" s="187" t="s">
        <v>65</v>
      </c>
      <c r="Q526" s="187" t="s">
        <v>1106</v>
      </c>
      <c r="R526" s="187" t="s">
        <v>1107</v>
      </c>
      <c r="S526" s="194" t="s">
        <v>63</v>
      </c>
      <c r="T526" s="194"/>
    </row>
    <row r="527" spans="2:20">
      <c r="B527" s="187" t="s">
        <v>1653</v>
      </c>
      <c r="C527" s="187" t="s">
        <v>1653</v>
      </c>
      <c r="D527" s="188">
        <v>-45</v>
      </c>
      <c r="E527" s="188">
        <v>-35</v>
      </c>
      <c r="F527" s="188">
        <v>0</v>
      </c>
      <c r="G527" s="188">
        <v>0</v>
      </c>
      <c r="H527" s="187" t="s">
        <v>1124</v>
      </c>
      <c r="I527" s="187" t="s">
        <v>1112</v>
      </c>
      <c r="J527" s="187" t="s">
        <v>1652</v>
      </c>
      <c r="K527" s="187" t="s">
        <v>926</v>
      </c>
      <c r="L527" s="194" t="s">
        <v>64</v>
      </c>
      <c r="M527" s="195">
        <v>45705</v>
      </c>
      <c r="N527" s="194"/>
      <c r="O527" s="188">
        <v>1</v>
      </c>
      <c r="P527" s="187" t="s">
        <v>65</v>
      </c>
      <c r="Q527" s="187" t="s">
        <v>1106</v>
      </c>
      <c r="R527" s="187" t="s">
        <v>1107</v>
      </c>
      <c r="S527" s="194" t="s">
        <v>63</v>
      </c>
      <c r="T527" s="194"/>
    </row>
    <row r="528" spans="2:20">
      <c r="B528" s="187" t="s">
        <v>852</v>
      </c>
      <c r="C528" s="187" t="s">
        <v>838</v>
      </c>
      <c r="D528" s="188">
        <v>-25</v>
      </c>
      <c r="E528" s="188">
        <v>-20</v>
      </c>
      <c r="F528" s="188">
        <v>0</v>
      </c>
      <c r="G528" s="188">
        <v>0</v>
      </c>
      <c r="H528" s="187" t="s">
        <v>1117</v>
      </c>
      <c r="I528" s="187" t="s">
        <v>1118</v>
      </c>
      <c r="J528" s="187" t="s">
        <v>1119</v>
      </c>
      <c r="K528" s="187" t="s">
        <v>1120</v>
      </c>
      <c r="L528" s="194" t="s">
        <v>64</v>
      </c>
      <c r="M528" s="195">
        <v>45705</v>
      </c>
      <c r="N528" s="194"/>
      <c r="O528" s="188">
        <v>1</v>
      </c>
      <c r="P528" s="187" t="s">
        <v>65</v>
      </c>
      <c r="Q528" s="187" t="s">
        <v>1106</v>
      </c>
      <c r="R528" s="187" t="s">
        <v>1107</v>
      </c>
      <c r="S528" s="194" t="s">
        <v>63</v>
      </c>
      <c r="T528" s="187" t="s">
        <v>3079</v>
      </c>
    </row>
    <row r="529" spans="2:20">
      <c r="B529" s="187" t="s">
        <v>852</v>
      </c>
      <c r="C529" s="187" t="s">
        <v>841</v>
      </c>
      <c r="D529" s="188">
        <v>-25</v>
      </c>
      <c r="E529" s="188">
        <v>-20</v>
      </c>
      <c r="F529" s="188">
        <v>0</v>
      </c>
      <c r="G529" s="188">
        <v>0</v>
      </c>
      <c r="H529" s="187" t="s">
        <v>1121</v>
      </c>
      <c r="I529" s="187" t="s">
        <v>1112</v>
      </c>
      <c r="J529" s="187" t="s">
        <v>488</v>
      </c>
      <c r="K529" s="187" t="s">
        <v>992</v>
      </c>
      <c r="L529" s="194" t="s">
        <v>64</v>
      </c>
      <c r="M529" s="195">
        <v>45705</v>
      </c>
      <c r="N529" s="194"/>
      <c r="O529" s="188">
        <v>1</v>
      </c>
      <c r="P529" s="187" t="s">
        <v>65</v>
      </c>
      <c r="Q529" s="187" t="s">
        <v>1106</v>
      </c>
      <c r="R529" s="187" t="s">
        <v>1107</v>
      </c>
      <c r="S529" s="194" t="s">
        <v>63</v>
      </c>
      <c r="T529" s="187" t="s">
        <v>3080</v>
      </c>
    </row>
    <row r="530" spans="2:20">
      <c r="B530" s="187" t="s">
        <v>631</v>
      </c>
      <c r="C530" s="187" t="s">
        <v>624</v>
      </c>
      <c r="D530" s="188">
        <v>-80</v>
      </c>
      <c r="E530" s="188">
        <v>-70</v>
      </c>
      <c r="F530" s="188">
        <v>0</v>
      </c>
      <c r="G530" s="188">
        <v>0</v>
      </c>
      <c r="H530" s="187" t="s">
        <v>1188</v>
      </c>
      <c r="I530" s="187" t="s">
        <v>1189</v>
      </c>
      <c r="J530" s="187" t="s">
        <v>1190</v>
      </c>
      <c r="K530" s="187" t="s">
        <v>1165</v>
      </c>
      <c r="L530" s="194" t="s">
        <v>64</v>
      </c>
      <c r="M530" s="195">
        <v>45705</v>
      </c>
      <c r="N530" s="194"/>
      <c r="O530" s="188">
        <v>1</v>
      </c>
      <c r="P530" s="187" t="s">
        <v>65</v>
      </c>
      <c r="Q530" s="187" t="s">
        <v>1106</v>
      </c>
      <c r="R530" s="187" t="s">
        <v>1107</v>
      </c>
      <c r="S530" s="194" t="s">
        <v>63</v>
      </c>
      <c r="T530" s="194"/>
    </row>
    <row r="531" spans="2:20">
      <c r="B531" s="187" t="s">
        <v>1667</v>
      </c>
      <c r="C531" s="187" t="s">
        <v>758</v>
      </c>
      <c r="D531" s="188">
        <v>-150</v>
      </c>
      <c r="E531" s="188">
        <v>-145</v>
      </c>
      <c r="F531" s="188">
        <v>45</v>
      </c>
      <c r="G531" s="188">
        <v>0</v>
      </c>
      <c r="H531" s="187" t="s">
        <v>41</v>
      </c>
      <c r="I531" s="187" t="s">
        <v>51</v>
      </c>
      <c r="J531" s="187" t="s">
        <v>1246</v>
      </c>
      <c r="K531" s="187" t="s">
        <v>1132</v>
      </c>
      <c r="L531" s="194" t="s">
        <v>64</v>
      </c>
      <c r="M531" s="195">
        <v>45705</v>
      </c>
      <c r="N531" s="194"/>
      <c r="O531" s="188">
        <v>1</v>
      </c>
      <c r="P531" s="187" t="s">
        <v>65</v>
      </c>
      <c r="Q531" s="187" t="s">
        <v>1106</v>
      </c>
      <c r="R531" s="187" t="s">
        <v>1107</v>
      </c>
      <c r="S531" s="194" t="s">
        <v>181</v>
      </c>
      <c r="T531" s="187" t="s">
        <v>1468</v>
      </c>
    </row>
    <row r="532" spans="2:20">
      <c r="B532" s="187" t="s">
        <v>1668</v>
      </c>
      <c r="C532" s="187" t="s">
        <v>777</v>
      </c>
      <c r="D532" s="188">
        <v>-39</v>
      </c>
      <c r="E532" s="188">
        <v>-34</v>
      </c>
      <c r="F532" s="188">
        <v>0</v>
      </c>
      <c r="G532" s="188">
        <v>0</v>
      </c>
      <c r="H532" s="187" t="s">
        <v>1318</v>
      </c>
      <c r="I532" s="187" t="s">
        <v>1319</v>
      </c>
      <c r="J532" s="187" t="s">
        <v>1320</v>
      </c>
      <c r="K532" s="187" t="s">
        <v>1142</v>
      </c>
      <c r="L532" s="194" t="s">
        <v>64</v>
      </c>
      <c r="M532" s="195">
        <v>45705</v>
      </c>
      <c r="N532" s="194"/>
      <c r="O532" s="188">
        <v>1</v>
      </c>
      <c r="P532" s="187" t="s">
        <v>65</v>
      </c>
      <c r="Q532" s="187" t="s">
        <v>1106</v>
      </c>
      <c r="R532" s="187" t="s">
        <v>1107</v>
      </c>
      <c r="S532" s="194" t="s">
        <v>63</v>
      </c>
      <c r="T532" s="194"/>
    </row>
    <row r="533" spans="2:20">
      <c r="B533" s="187" t="s">
        <v>1669</v>
      </c>
      <c r="C533" s="187" t="s">
        <v>595</v>
      </c>
      <c r="D533" s="188">
        <v>43</v>
      </c>
      <c r="E533" s="188">
        <v>48</v>
      </c>
      <c r="F533" s="188">
        <v>0</v>
      </c>
      <c r="G533" s="188">
        <v>0</v>
      </c>
      <c r="H533" s="187" t="s">
        <v>1112</v>
      </c>
      <c r="I533" s="187" t="s">
        <v>41</v>
      </c>
      <c r="J533" s="187" t="s">
        <v>1176</v>
      </c>
      <c r="K533" s="187" t="s">
        <v>1105</v>
      </c>
      <c r="L533" s="194" t="s">
        <v>64</v>
      </c>
      <c r="M533" s="195">
        <v>45705</v>
      </c>
      <c r="N533" s="194"/>
      <c r="O533" s="188">
        <v>1</v>
      </c>
      <c r="P533" s="187" t="s">
        <v>65</v>
      </c>
      <c r="Q533" s="187" t="s">
        <v>1106</v>
      </c>
      <c r="R533" s="187" t="s">
        <v>1107</v>
      </c>
      <c r="S533" s="194" t="s">
        <v>63</v>
      </c>
      <c r="T533" s="194"/>
    </row>
    <row r="534" spans="2:20">
      <c r="B534" s="187" t="s">
        <v>1670</v>
      </c>
      <c r="C534" s="187" t="s">
        <v>868</v>
      </c>
      <c r="D534" s="188">
        <v>289</v>
      </c>
      <c r="E534" s="188">
        <v>294</v>
      </c>
      <c r="F534" s="188">
        <v>0</v>
      </c>
      <c r="G534" s="188">
        <v>0</v>
      </c>
      <c r="H534" s="187" t="s">
        <v>1124</v>
      </c>
      <c r="I534" s="187" t="s">
        <v>1112</v>
      </c>
      <c r="J534" s="187" t="s">
        <v>1125</v>
      </c>
      <c r="K534" s="187" t="s">
        <v>1126</v>
      </c>
      <c r="L534" s="194" t="s">
        <v>64</v>
      </c>
      <c r="M534" s="195">
        <v>45705</v>
      </c>
      <c r="N534" s="194"/>
      <c r="O534" s="188">
        <v>1</v>
      </c>
      <c r="P534" s="187" t="s">
        <v>65</v>
      </c>
      <c r="Q534" s="187" t="s">
        <v>1127</v>
      </c>
      <c r="R534" s="194"/>
      <c r="S534" s="194" t="s">
        <v>63</v>
      </c>
      <c r="T534" s="187" t="s">
        <v>1395</v>
      </c>
    </row>
    <row r="535" spans="2:20">
      <c r="B535" s="187" t="s">
        <v>859</v>
      </c>
      <c r="C535" s="187" t="s">
        <v>838</v>
      </c>
      <c r="D535" s="188">
        <v>-25</v>
      </c>
      <c r="E535" s="188">
        <v>-20</v>
      </c>
      <c r="F535" s="188">
        <v>0</v>
      </c>
      <c r="G535" s="188">
        <v>0</v>
      </c>
      <c r="H535" s="187" t="s">
        <v>1117</v>
      </c>
      <c r="I535" s="187" t="s">
        <v>1118</v>
      </c>
      <c r="J535" s="187" t="s">
        <v>1119</v>
      </c>
      <c r="K535" s="187" t="s">
        <v>1120</v>
      </c>
      <c r="L535" s="194" t="s">
        <v>64</v>
      </c>
      <c r="M535" s="195">
        <v>45705</v>
      </c>
      <c r="N535" s="194"/>
      <c r="O535" s="188">
        <v>1</v>
      </c>
      <c r="P535" s="187" t="s">
        <v>65</v>
      </c>
      <c r="Q535" s="187" t="s">
        <v>1106</v>
      </c>
      <c r="R535" s="187" t="s">
        <v>1107</v>
      </c>
      <c r="S535" s="194" t="s">
        <v>63</v>
      </c>
      <c r="T535" s="187" t="s">
        <v>3079</v>
      </c>
    </row>
    <row r="536" spans="2:20">
      <c r="B536" s="187" t="s">
        <v>859</v>
      </c>
      <c r="C536" s="187" t="s">
        <v>841</v>
      </c>
      <c r="D536" s="188">
        <v>-25</v>
      </c>
      <c r="E536" s="188">
        <v>-20</v>
      </c>
      <c r="F536" s="188">
        <v>0</v>
      </c>
      <c r="G536" s="188">
        <v>0</v>
      </c>
      <c r="H536" s="187" t="s">
        <v>1121</v>
      </c>
      <c r="I536" s="187" t="s">
        <v>1112</v>
      </c>
      <c r="J536" s="187" t="s">
        <v>488</v>
      </c>
      <c r="K536" s="187" t="s">
        <v>992</v>
      </c>
      <c r="L536" s="194" t="s">
        <v>64</v>
      </c>
      <c r="M536" s="195">
        <v>45705</v>
      </c>
      <c r="N536" s="194"/>
      <c r="O536" s="188">
        <v>1</v>
      </c>
      <c r="P536" s="187" t="s">
        <v>65</v>
      </c>
      <c r="Q536" s="187" t="s">
        <v>1106</v>
      </c>
      <c r="R536" s="187" t="s">
        <v>1107</v>
      </c>
      <c r="S536" s="194" t="s">
        <v>63</v>
      </c>
      <c r="T536" s="187" t="s">
        <v>3080</v>
      </c>
    </row>
    <row r="537" spans="2:20">
      <c r="B537" s="187" t="s">
        <v>1671</v>
      </c>
      <c r="C537" s="187" t="s">
        <v>1671</v>
      </c>
      <c r="D537" s="188">
        <v>100</v>
      </c>
      <c r="E537" s="188">
        <v>110</v>
      </c>
      <c r="F537" s="188">
        <v>0</v>
      </c>
      <c r="G537" s="188">
        <v>0</v>
      </c>
      <c r="H537" s="187" t="s">
        <v>1672</v>
      </c>
      <c r="I537" s="187" t="s">
        <v>1673</v>
      </c>
      <c r="J537" s="187" t="s">
        <v>1674</v>
      </c>
      <c r="K537" s="187" t="s">
        <v>1675</v>
      </c>
      <c r="L537" s="194" t="s">
        <v>100</v>
      </c>
      <c r="M537" s="195">
        <v>45717</v>
      </c>
      <c r="N537" s="194"/>
      <c r="O537" s="188">
        <v>1</v>
      </c>
      <c r="P537" s="187" t="s">
        <v>65</v>
      </c>
      <c r="Q537" s="187" t="s">
        <v>1106</v>
      </c>
      <c r="R537" s="187" t="s">
        <v>1107</v>
      </c>
      <c r="S537" s="194" t="s">
        <v>63</v>
      </c>
      <c r="T537" s="187" t="s">
        <v>1233</v>
      </c>
    </row>
    <row r="538" spans="2:20">
      <c r="B538" s="187" t="s">
        <v>1671</v>
      </c>
      <c r="C538" s="187" t="s">
        <v>1671</v>
      </c>
      <c r="D538" s="188">
        <v>95</v>
      </c>
      <c r="E538" s="188">
        <v>105</v>
      </c>
      <c r="F538" s="188">
        <v>0</v>
      </c>
      <c r="G538" s="188">
        <v>0</v>
      </c>
      <c r="H538" s="187" t="s">
        <v>1672</v>
      </c>
      <c r="I538" s="187" t="s">
        <v>1673</v>
      </c>
      <c r="J538" s="187" t="s">
        <v>1674</v>
      </c>
      <c r="K538" s="187" t="s">
        <v>1675</v>
      </c>
      <c r="L538" s="194" t="s">
        <v>96</v>
      </c>
      <c r="M538" s="195">
        <v>45717</v>
      </c>
      <c r="N538" s="194"/>
      <c r="O538" s="188">
        <v>1</v>
      </c>
      <c r="P538" s="187" t="s">
        <v>65</v>
      </c>
      <c r="Q538" s="187" t="s">
        <v>1106</v>
      </c>
      <c r="R538" s="187" t="s">
        <v>1107</v>
      </c>
      <c r="S538" s="194" t="s">
        <v>63</v>
      </c>
      <c r="T538" s="187" t="s">
        <v>1676</v>
      </c>
    </row>
    <row r="539" spans="2:20">
      <c r="B539" s="187" t="s">
        <v>1671</v>
      </c>
      <c r="C539" s="187" t="s">
        <v>1671</v>
      </c>
      <c r="D539" s="188">
        <v>165</v>
      </c>
      <c r="E539" s="188">
        <v>185</v>
      </c>
      <c r="F539" s="188">
        <v>0</v>
      </c>
      <c r="G539" s="188">
        <v>0</v>
      </c>
      <c r="H539" s="187" t="s">
        <v>41</v>
      </c>
      <c r="I539" s="187" t="s">
        <v>51</v>
      </c>
      <c r="J539" s="187" t="s">
        <v>257</v>
      </c>
      <c r="K539" s="187" t="s">
        <v>543</v>
      </c>
      <c r="L539" s="194" t="s">
        <v>100</v>
      </c>
      <c r="M539" s="195">
        <v>45710</v>
      </c>
      <c r="N539" s="194"/>
      <c r="O539" s="188">
        <v>1</v>
      </c>
      <c r="P539" s="187" t="s">
        <v>65</v>
      </c>
      <c r="Q539" s="187" t="s">
        <v>1106</v>
      </c>
      <c r="R539" s="187" t="s">
        <v>1107</v>
      </c>
      <c r="S539" s="194" t="s">
        <v>63</v>
      </c>
      <c r="T539" s="187" t="s">
        <v>1677</v>
      </c>
    </row>
    <row r="540" spans="2:20">
      <c r="B540" s="187" t="s">
        <v>1671</v>
      </c>
      <c r="C540" s="187" t="s">
        <v>1671</v>
      </c>
      <c r="D540" s="188">
        <v>145</v>
      </c>
      <c r="E540" s="188">
        <v>165</v>
      </c>
      <c r="F540" s="188">
        <v>0</v>
      </c>
      <c r="G540" s="188">
        <v>0</v>
      </c>
      <c r="H540" s="187" t="s">
        <v>41</v>
      </c>
      <c r="I540" s="187" t="s">
        <v>51</v>
      </c>
      <c r="J540" s="187" t="s">
        <v>257</v>
      </c>
      <c r="K540" s="187" t="s">
        <v>543</v>
      </c>
      <c r="L540" s="194" t="s">
        <v>96</v>
      </c>
      <c r="M540" s="195">
        <v>45710</v>
      </c>
      <c r="N540" s="194"/>
      <c r="O540" s="188">
        <v>1</v>
      </c>
      <c r="P540" s="187" t="s">
        <v>65</v>
      </c>
      <c r="Q540" s="187" t="s">
        <v>1106</v>
      </c>
      <c r="R540" s="187" t="s">
        <v>1107</v>
      </c>
      <c r="S540" s="194" t="s">
        <v>63</v>
      </c>
      <c r="T540" s="187" t="s">
        <v>1678</v>
      </c>
    </row>
    <row r="541" spans="2:20">
      <c r="B541" s="187" t="s">
        <v>1679</v>
      </c>
      <c r="C541" s="187" t="s">
        <v>210</v>
      </c>
      <c r="D541" s="188">
        <v>327</v>
      </c>
      <c r="E541" s="188">
        <v>332</v>
      </c>
      <c r="F541" s="188">
        <v>0</v>
      </c>
      <c r="G541" s="188">
        <v>0</v>
      </c>
      <c r="H541" s="187" t="s">
        <v>1133</v>
      </c>
      <c r="I541" s="187" t="s">
        <v>1133</v>
      </c>
      <c r="J541" s="187" t="s">
        <v>1201</v>
      </c>
      <c r="K541" s="187" t="s">
        <v>1120</v>
      </c>
      <c r="L541" s="194" t="s">
        <v>64</v>
      </c>
      <c r="M541" s="195">
        <v>45712</v>
      </c>
      <c r="N541" s="194"/>
      <c r="O541" s="188">
        <v>2</v>
      </c>
      <c r="P541" s="187" t="s">
        <v>65</v>
      </c>
      <c r="Q541" s="187" t="s">
        <v>1127</v>
      </c>
      <c r="R541" s="194"/>
      <c r="S541" s="194" t="s">
        <v>63</v>
      </c>
      <c r="T541" s="187" t="s">
        <v>1680</v>
      </c>
    </row>
    <row r="542" spans="2:20">
      <c r="B542" s="187" t="s">
        <v>247</v>
      </c>
      <c r="C542" s="187" t="s">
        <v>247</v>
      </c>
      <c r="D542" s="188">
        <v>100</v>
      </c>
      <c r="E542" s="188">
        <v>110</v>
      </c>
      <c r="F542" s="188">
        <v>0</v>
      </c>
      <c r="G542" s="188">
        <v>0</v>
      </c>
      <c r="H542" s="187" t="s">
        <v>1672</v>
      </c>
      <c r="I542" s="187" t="s">
        <v>1673</v>
      </c>
      <c r="J542" s="187" t="s">
        <v>248</v>
      </c>
      <c r="K542" s="187" t="s">
        <v>1675</v>
      </c>
      <c r="L542" s="194" t="s">
        <v>100</v>
      </c>
      <c r="M542" s="195">
        <v>45717</v>
      </c>
      <c r="N542" s="194"/>
      <c r="O542" s="188">
        <v>1</v>
      </c>
      <c r="P542" s="187" t="s">
        <v>65</v>
      </c>
      <c r="Q542" s="187" t="s">
        <v>1106</v>
      </c>
      <c r="R542" s="187" t="s">
        <v>1107</v>
      </c>
      <c r="S542" s="194" t="s">
        <v>63</v>
      </c>
      <c r="T542" s="187" t="s">
        <v>1681</v>
      </c>
    </row>
    <row r="543" spans="2:20">
      <c r="B543" s="187" t="s">
        <v>247</v>
      </c>
      <c r="C543" s="187" t="s">
        <v>247</v>
      </c>
      <c r="D543" s="188">
        <v>95</v>
      </c>
      <c r="E543" s="188">
        <v>105</v>
      </c>
      <c r="F543" s="188">
        <v>0</v>
      </c>
      <c r="G543" s="188">
        <v>0</v>
      </c>
      <c r="H543" s="187" t="s">
        <v>1672</v>
      </c>
      <c r="I543" s="187" t="s">
        <v>1673</v>
      </c>
      <c r="J543" s="187" t="s">
        <v>248</v>
      </c>
      <c r="K543" s="187" t="s">
        <v>1675</v>
      </c>
      <c r="L543" s="194" t="s">
        <v>96</v>
      </c>
      <c r="M543" s="195">
        <v>45717</v>
      </c>
      <c r="N543" s="194"/>
      <c r="O543" s="188">
        <v>1</v>
      </c>
      <c r="P543" s="187" t="s">
        <v>65</v>
      </c>
      <c r="Q543" s="187" t="s">
        <v>1106</v>
      </c>
      <c r="R543" s="187" t="s">
        <v>1107</v>
      </c>
      <c r="S543" s="194" t="s">
        <v>63</v>
      </c>
      <c r="T543" s="187" t="s">
        <v>1233</v>
      </c>
    </row>
    <row r="544" spans="2:20">
      <c r="B544" s="187" t="s">
        <v>247</v>
      </c>
      <c r="C544" s="187" t="s">
        <v>247</v>
      </c>
      <c r="D544" s="188">
        <v>145</v>
      </c>
      <c r="E544" s="188">
        <v>165</v>
      </c>
      <c r="F544" s="188">
        <v>0</v>
      </c>
      <c r="G544" s="188">
        <v>0</v>
      </c>
      <c r="H544" s="187" t="s">
        <v>41</v>
      </c>
      <c r="I544" s="187" t="s">
        <v>51</v>
      </c>
      <c r="J544" s="187" t="s">
        <v>257</v>
      </c>
      <c r="K544" s="187" t="s">
        <v>543</v>
      </c>
      <c r="L544" s="194" t="s">
        <v>96</v>
      </c>
      <c r="M544" s="195">
        <v>45710</v>
      </c>
      <c r="N544" s="194"/>
      <c r="O544" s="188">
        <v>1</v>
      </c>
      <c r="P544" s="187" t="s">
        <v>65</v>
      </c>
      <c r="Q544" s="187" t="s">
        <v>1106</v>
      </c>
      <c r="R544" s="187" t="s">
        <v>1107</v>
      </c>
      <c r="S544" s="194" t="s">
        <v>63</v>
      </c>
      <c r="T544" s="187" t="s">
        <v>1682</v>
      </c>
    </row>
    <row r="545" spans="2:20">
      <c r="B545" s="187" t="s">
        <v>247</v>
      </c>
      <c r="C545" s="187" t="s">
        <v>247</v>
      </c>
      <c r="D545" s="188">
        <v>165</v>
      </c>
      <c r="E545" s="188">
        <v>185</v>
      </c>
      <c r="F545" s="188">
        <v>0</v>
      </c>
      <c r="G545" s="188">
        <v>0</v>
      </c>
      <c r="H545" s="187" t="s">
        <v>41</v>
      </c>
      <c r="I545" s="187" t="s">
        <v>51</v>
      </c>
      <c r="J545" s="187" t="s">
        <v>257</v>
      </c>
      <c r="K545" s="187" t="s">
        <v>543</v>
      </c>
      <c r="L545" s="194" t="s">
        <v>100</v>
      </c>
      <c r="M545" s="195">
        <v>45710</v>
      </c>
      <c r="N545" s="194"/>
      <c r="O545" s="188">
        <v>1</v>
      </c>
      <c r="P545" s="187" t="s">
        <v>65</v>
      </c>
      <c r="Q545" s="187" t="s">
        <v>1106</v>
      </c>
      <c r="R545" s="187" t="s">
        <v>1107</v>
      </c>
      <c r="S545" s="194" t="s">
        <v>63</v>
      </c>
      <c r="T545" s="187" t="s">
        <v>1683</v>
      </c>
    </row>
    <row r="546" spans="2:20">
      <c r="B546" s="187" t="s">
        <v>1684</v>
      </c>
      <c r="C546" s="187" t="s">
        <v>178</v>
      </c>
      <c r="D546" s="188">
        <v>298</v>
      </c>
      <c r="E546" s="188">
        <v>313</v>
      </c>
      <c r="F546" s="188">
        <v>0</v>
      </c>
      <c r="G546" s="188">
        <v>0</v>
      </c>
      <c r="H546" s="187" t="s">
        <v>51</v>
      </c>
      <c r="I546" s="187" t="s">
        <v>1133</v>
      </c>
      <c r="J546" s="187" t="s">
        <v>1265</v>
      </c>
      <c r="K546" s="187" t="s">
        <v>1126</v>
      </c>
      <c r="L546" s="194" t="s">
        <v>64</v>
      </c>
      <c r="M546" s="195">
        <v>45712</v>
      </c>
      <c r="N546" s="194"/>
      <c r="O546" s="188">
        <v>1</v>
      </c>
      <c r="P546" s="187" t="s">
        <v>65</v>
      </c>
      <c r="Q546" s="187" t="s">
        <v>1127</v>
      </c>
      <c r="R546" s="194"/>
      <c r="S546" s="194" t="s">
        <v>63</v>
      </c>
      <c r="T546" s="187" t="s">
        <v>1685</v>
      </c>
    </row>
    <row r="547" spans="2:20">
      <c r="B547" s="187" t="s">
        <v>1686</v>
      </c>
      <c r="C547" s="187" t="s">
        <v>777</v>
      </c>
      <c r="D547" s="188">
        <v>-39</v>
      </c>
      <c r="E547" s="188">
        <v>-34</v>
      </c>
      <c r="F547" s="188">
        <v>0</v>
      </c>
      <c r="G547" s="188">
        <v>0</v>
      </c>
      <c r="H547" s="187" t="s">
        <v>1318</v>
      </c>
      <c r="I547" s="187" t="s">
        <v>1319</v>
      </c>
      <c r="J547" s="187" t="s">
        <v>1320</v>
      </c>
      <c r="K547" s="187" t="s">
        <v>1142</v>
      </c>
      <c r="L547" s="194" t="s">
        <v>64</v>
      </c>
      <c r="M547" s="195">
        <v>45705</v>
      </c>
      <c r="N547" s="194"/>
      <c r="O547" s="188">
        <v>1</v>
      </c>
      <c r="P547" s="187" t="s">
        <v>65</v>
      </c>
      <c r="Q547" s="187" t="s">
        <v>1106</v>
      </c>
      <c r="R547" s="187" t="s">
        <v>1107</v>
      </c>
      <c r="S547" s="194" t="s">
        <v>63</v>
      </c>
      <c r="T547" s="194"/>
    </row>
    <row r="548" spans="2:20">
      <c r="B548" s="187" t="s">
        <v>1687</v>
      </c>
      <c r="C548" s="187" t="s">
        <v>624</v>
      </c>
      <c r="D548" s="188">
        <v>-50</v>
      </c>
      <c r="E548" s="188">
        <v>-40</v>
      </c>
      <c r="F548" s="188">
        <v>0</v>
      </c>
      <c r="G548" s="188">
        <v>0</v>
      </c>
      <c r="H548" s="187" t="s">
        <v>1188</v>
      </c>
      <c r="I548" s="187" t="s">
        <v>1189</v>
      </c>
      <c r="J548" s="187" t="s">
        <v>1190</v>
      </c>
      <c r="K548" s="187" t="s">
        <v>1165</v>
      </c>
      <c r="L548" s="194" t="s">
        <v>64</v>
      </c>
      <c r="M548" s="195">
        <v>45705</v>
      </c>
      <c r="N548" s="194"/>
      <c r="O548" s="188">
        <v>1</v>
      </c>
      <c r="P548" s="187" t="s">
        <v>65</v>
      </c>
      <c r="Q548" s="187" t="s">
        <v>1106</v>
      </c>
      <c r="R548" s="187" t="s">
        <v>1107</v>
      </c>
      <c r="S548" s="194" t="s">
        <v>63</v>
      </c>
      <c r="T548" s="194"/>
    </row>
    <row r="549" spans="2:20">
      <c r="B549" s="187" t="s">
        <v>1688</v>
      </c>
      <c r="C549" s="187" t="s">
        <v>733</v>
      </c>
      <c r="D549" s="188">
        <v>208</v>
      </c>
      <c r="E549" s="188">
        <v>213</v>
      </c>
      <c r="F549" s="188">
        <v>90</v>
      </c>
      <c r="G549" s="188">
        <v>0</v>
      </c>
      <c r="H549" s="187" t="s">
        <v>1102</v>
      </c>
      <c r="I549" s="187" t="s">
        <v>1103</v>
      </c>
      <c r="J549" s="187" t="s">
        <v>1104</v>
      </c>
      <c r="K549" s="187" t="s">
        <v>1105</v>
      </c>
      <c r="L549" s="194" t="s">
        <v>64</v>
      </c>
      <c r="M549" s="195">
        <v>45705</v>
      </c>
      <c r="N549" s="194"/>
      <c r="O549" s="188">
        <v>1</v>
      </c>
      <c r="P549" s="187" t="s">
        <v>65</v>
      </c>
      <c r="Q549" s="187" t="s">
        <v>1106</v>
      </c>
      <c r="R549" s="187" t="s">
        <v>1107</v>
      </c>
      <c r="S549" s="194" t="s">
        <v>63</v>
      </c>
      <c r="T549" s="187" t="s">
        <v>1108</v>
      </c>
    </row>
    <row r="550" spans="2:20">
      <c r="B550" s="187" t="s">
        <v>1689</v>
      </c>
      <c r="C550" s="187" t="s">
        <v>595</v>
      </c>
      <c r="D550" s="188">
        <v>28</v>
      </c>
      <c r="E550" s="188">
        <v>33</v>
      </c>
      <c r="F550" s="188">
        <v>0</v>
      </c>
      <c r="G550" s="188">
        <v>0</v>
      </c>
      <c r="H550" s="187" t="s">
        <v>1112</v>
      </c>
      <c r="I550" s="187" t="s">
        <v>41</v>
      </c>
      <c r="J550" s="187" t="s">
        <v>1176</v>
      </c>
      <c r="K550" s="187" t="s">
        <v>1105</v>
      </c>
      <c r="L550" s="194" t="s">
        <v>64</v>
      </c>
      <c r="M550" s="195">
        <v>45705</v>
      </c>
      <c r="N550" s="194"/>
      <c r="O550" s="188">
        <v>1</v>
      </c>
      <c r="P550" s="187" t="s">
        <v>65</v>
      </c>
      <c r="Q550" s="187" t="s">
        <v>1106</v>
      </c>
      <c r="R550" s="187" t="s">
        <v>1107</v>
      </c>
      <c r="S550" s="194" t="s">
        <v>63</v>
      </c>
      <c r="T550" s="194"/>
    </row>
    <row r="551" spans="2:20">
      <c r="B551" s="187" t="s">
        <v>1690</v>
      </c>
      <c r="C551" s="187" t="s">
        <v>178</v>
      </c>
      <c r="D551" s="188">
        <v>325</v>
      </c>
      <c r="E551" s="188">
        <v>340</v>
      </c>
      <c r="F551" s="188">
        <v>0</v>
      </c>
      <c r="G551" s="188">
        <v>0</v>
      </c>
      <c r="H551" s="187" t="s">
        <v>51</v>
      </c>
      <c r="I551" s="187" t="s">
        <v>1133</v>
      </c>
      <c r="J551" s="187" t="s">
        <v>1265</v>
      </c>
      <c r="K551" s="187" t="s">
        <v>1165</v>
      </c>
      <c r="L551" s="194" t="s">
        <v>64</v>
      </c>
      <c r="M551" s="195">
        <v>45712</v>
      </c>
      <c r="N551" s="194"/>
      <c r="O551" s="188">
        <v>2</v>
      </c>
      <c r="P551" s="187" t="s">
        <v>65</v>
      </c>
      <c r="Q551" s="187" t="s">
        <v>1127</v>
      </c>
      <c r="R551" s="194"/>
      <c r="S551" s="194" t="s">
        <v>63</v>
      </c>
      <c r="T551" s="187" t="s">
        <v>1283</v>
      </c>
    </row>
    <row r="552" spans="2:20">
      <c r="B552" s="187" t="s">
        <v>1691</v>
      </c>
      <c r="C552" s="187" t="s">
        <v>868</v>
      </c>
      <c r="D552" s="188">
        <v>216</v>
      </c>
      <c r="E552" s="188">
        <v>221</v>
      </c>
      <c r="F552" s="188">
        <v>0</v>
      </c>
      <c r="G552" s="188">
        <v>0</v>
      </c>
      <c r="H552" s="187" t="s">
        <v>1124</v>
      </c>
      <c r="I552" s="187" t="s">
        <v>1112</v>
      </c>
      <c r="J552" s="187" t="s">
        <v>1125</v>
      </c>
      <c r="K552" s="187" t="s">
        <v>1126</v>
      </c>
      <c r="L552" s="194" t="s">
        <v>64</v>
      </c>
      <c r="M552" s="195">
        <v>45705</v>
      </c>
      <c r="N552" s="194"/>
      <c r="O552" s="188">
        <v>1</v>
      </c>
      <c r="P552" s="187" t="s">
        <v>65</v>
      </c>
      <c r="Q552" s="187" t="s">
        <v>1106</v>
      </c>
      <c r="R552" s="187" t="s">
        <v>1107</v>
      </c>
      <c r="S552" s="194" t="s">
        <v>181</v>
      </c>
      <c r="T552" s="187" t="s">
        <v>1692</v>
      </c>
    </row>
    <row r="553" spans="2:20">
      <c r="B553" s="187" t="s">
        <v>1693</v>
      </c>
      <c r="C553" s="187" t="s">
        <v>662</v>
      </c>
      <c r="D553" s="188">
        <v>24</v>
      </c>
      <c r="E553" s="188">
        <v>29</v>
      </c>
      <c r="F553" s="188">
        <v>0</v>
      </c>
      <c r="G553" s="188">
        <v>0</v>
      </c>
      <c r="H553" s="187" t="s">
        <v>41</v>
      </c>
      <c r="I553" s="187" t="s">
        <v>51</v>
      </c>
      <c r="J553" s="187" t="s">
        <v>1333</v>
      </c>
      <c r="K553" s="187" t="s">
        <v>1105</v>
      </c>
      <c r="L553" s="194" t="s">
        <v>64</v>
      </c>
      <c r="M553" s="195">
        <v>45705</v>
      </c>
      <c r="N553" s="194"/>
      <c r="O553" s="188">
        <v>1</v>
      </c>
      <c r="P553" s="187" t="s">
        <v>65</v>
      </c>
      <c r="Q553" s="187" t="s">
        <v>1106</v>
      </c>
      <c r="R553" s="187" t="s">
        <v>1107</v>
      </c>
      <c r="S553" s="194" t="s">
        <v>63</v>
      </c>
      <c r="T553" s="187" t="s">
        <v>1334</v>
      </c>
    </row>
    <row r="554" spans="2:20">
      <c r="B554" s="187" t="s">
        <v>1693</v>
      </c>
      <c r="C554" s="187" t="s">
        <v>896</v>
      </c>
      <c r="D554" s="188">
        <v>58</v>
      </c>
      <c r="E554" s="188">
        <v>48</v>
      </c>
      <c r="F554" s="188">
        <v>0</v>
      </c>
      <c r="G554" s="188">
        <v>0</v>
      </c>
      <c r="H554" s="187" t="s">
        <v>1111</v>
      </c>
      <c r="I554" s="187" t="s">
        <v>1124</v>
      </c>
      <c r="J554" s="187" t="s">
        <v>1178</v>
      </c>
      <c r="K554" s="187" t="s">
        <v>1115</v>
      </c>
      <c r="L554" s="194" t="s">
        <v>64</v>
      </c>
      <c r="M554" s="195">
        <v>45705</v>
      </c>
      <c r="N554" s="194"/>
      <c r="O554" s="188">
        <v>1</v>
      </c>
      <c r="P554" s="187" t="s">
        <v>65</v>
      </c>
      <c r="Q554" s="187" t="s">
        <v>1106</v>
      </c>
      <c r="R554" s="187" t="s">
        <v>1107</v>
      </c>
      <c r="S554" s="194" t="s">
        <v>63</v>
      </c>
      <c r="T554" s="194"/>
    </row>
    <row r="555" spans="2:20">
      <c r="B555" s="187" t="s">
        <v>166</v>
      </c>
      <c r="C555" s="187" t="s">
        <v>157</v>
      </c>
      <c r="D555" s="188">
        <v>82</v>
      </c>
      <c r="E555" s="188">
        <v>102</v>
      </c>
      <c r="F555" s="188">
        <v>0</v>
      </c>
      <c r="G555" s="188">
        <v>0</v>
      </c>
      <c r="H555" s="187" t="s">
        <v>1133</v>
      </c>
      <c r="I555" s="187" t="s">
        <v>1124</v>
      </c>
      <c r="J555" s="187" t="s">
        <v>156</v>
      </c>
      <c r="K555" s="187" t="s">
        <v>1237</v>
      </c>
      <c r="L555" s="194" t="s">
        <v>64</v>
      </c>
      <c r="M555" s="195">
        <v>45719</v>
      </c>
      <c r="N555" s="194"/>
      <c r="O555" s="188">
        <v>1</v>
      </c>
      <c r="P555" s="187" t="s">
        <v>65</v>
      </c>
      <c r="Q555" s="187" t="s">
        <v>1127</v>
      </c>
      <c r="R555" s="194"/>
      <c r="S555" s="194" t="s">
        <v>63</v>
      </c>
      <c r="T555" s="194"/>
    </row>
    <row r="556" spans="2:20">
      <c r="B556" s="187" t="s">
        <v>112</v>
      </c>
      <c r="C556" s="187" t="s">
        <v>95</v>
      </c>
      <c r="D556" s="188">
        <v>90</v>
      </c>
      <c r="E556" s="188">
        <v>95</v>
      </c>
      <c r="F556" s="188">
        <v>0</v>
      </c>
      <c r="G556" s="188">
        <v>0</v>
      </c>
      <c r="H556" s="187" t="s">
        <v>1530</v>
      </c>
      <c r="I556" s="187" t="s">
        <v>1531</v>
      </c>
      <c r="J556" s="187" t="s">
        <v>1532</v>
      </c>
      <c r="K556" s="187" t="s">
        <v>1121</v>
      </c>
      <c r="L556" s="194" t="s">
        <v>64</v>
      </c>
      <c r="M556" s="195">
        <v>45264</v>
      </c>
      <c r="N556" s="194"/>
      <c r="O556" s="188">
        <v>1</v>
      </c>
      <c r="P556" s="187" t="s">
        <v>65</v>
      </c>
      <c r="Q556" s="187" t="s">
        <v>1106</v>
      </c>
      <c r="R556" s="187" t="s">
        <v>1107</v>
      </c>
      <c r="S556" s="194" t="s">
        <v>63</v>
      </c>
      <c r="T556" s="187" t="s">
        <v>1493</v>
      </c>
    </row>
    <row r="557" spans="2:20">
      <c r="B557" s="187" t="s">
        <v>1694</v>
      </c>
      <c r="C557" s="187" t="s">
        <v>624</v>
      </c>
      <c r="D557" s="188">
        <v>-30</v>
      </c>
      <c r="E557" s="188">
        <v>-20</v>
      </c>
      <c r="F557" s="188">
        <v>0</v>
      </c>
      <c r="G557" s="188">
        <v>0</v>
      </c>
      <c r="H557" s="187" t="s">
        <v>1188</v>
      </c>
      <c r="I557" s="187" t="s">
        <v>1189</v>
      </c>
      <c r="J557" s="187" t="s">
        <v>1190</v>
      </c>
      <c r="K557" s="187" t="s">
        <v>1165</v>
      </c>
      <c r="L557" s="194" t="s">
        <v>64</v>
      </c>
      <c r="M557" s="195">
        <v>45705</v>
      </c>
      <c r="N557" s="194"/>
      <c r="O557" s="188">
        <v>1</v>
      </c>
      <c r="P557" s="187" t="s">
        <v>65</v>
      </c>
      <c r="Q557" s="187" t="s">
        <v>1106</v>
      </c>
      <c r="R557" s="187" t="s">
        <v>1107</v>
      </c>
      <c r="S557" s="194" t="s">
        <v>63</v>
      </c>
      <c r="T557" s="194"/>
    </row>
    <row r="558" spans="2:20">
      <c r="B558" s="187" t="s">
        <v>1695</v>
      </c>
      <c r="C558" s="187" t="s">
        <v>550</v>
      </c>
      <c r="D558" s="188">
        <v>42</v>
      </c>
      <c r="E558" s="188">
        <v>52</v>
      </c>
      <c r="F558" s="188">
        <v>0</v>
      </c>
      <c r="G558" s="188">
        <v>0</v>
      </c>
      <c r="H558" s="187" t="s">
        <v>41</v>
      </c>
      <c r="I558" s="187" t="s">
        <v>51</v>
      </c>
      <c r="J558" s="187" t="s">
        <v>438</v>
      </c>
      <c r="K558" s="187" t="s">
        <v>1410</v>
      </c>
      <c r="L558" s="194" t="s">
        <v>64</v>
      </c>
      <c r="M558" s="195">
        <v>45712</v>
      </c>
      <c r="N558" s="195">
        <v>45725</v>
      </c>
      <c r="O558" s="188">
        <v>1</v>
      </c>
      <c r="P558" s="187" t="s">
        <v>65</v>
      </c>
      <c r="Q558" s="187" t="s">
        <v>1127</v>
      </c>
      <c r="R558" s="194"/>
      <c r="S558" s="194" t="s">
        <v>63</v>
      </c>
      <c r="T558" s="187" t="s">
        <v>9</v>
      </c>
    </row>
    <row r="559" spans="2:20">
      <c r="B559" s="187" t="s">
        <v>1695</v>
      </c>
      <c r="C559" s="187" t="s">
        <v>550</v>
      </c>
      <c r="D559" s="188">
        <v>37</v>
      </c>
      <c r="E559" s="188">
        <v>47</v>
      </c>
      <c r="F559" s="188">
        <v>0</v>
      </c>
      <c r="G559" s="188">
        <v>0</v>
      </c>
      <c r="H559" s="187" t="s">
        <v>41</v>
      </c>
      <c r="I559" s="187" t="s">
        <v>51</v>
      </c>
      <c r="J559" s="187" t="s">
        <v>438</v>
      </c>
      <c r="K559" s="187" t="s">
        <v>1410</v>
      </c>
      <c r="L559" s="194" t="s">
        <v>64</v>
      </c>
      <c r="M559" s="195">
        <v>45726</v>
      </c>
      <c r="N559" s="194"/>
      <c r="O559" s="188">
        <v>1</v>
      </c>
      <c r="P559" s="187" t="s">
        <v>65</v>
      </c>
      <c r="Q559" s="187" t="s">
        <v>1127</v>
      </c>
      <c r="R559" s="194"/>
      <c r="S559" s="194" t="s">
        <v>63</v>
      </c>
      <c r="T559" s="187" t="s">
        <v>9</v>
      </c>
    </row>
    <row r="560" spans="2:20">
      <c r="B560" s="187" t="s">
        <v>598</v>
      </c>
      <c r="C560" s="187" t="s">
        <v>595</v>
      </c>
      <c r="D560" s="188">
        <v>-65</v>
      </c>
      <c r="E560" s="188">
        <v>-60</v>
      </c>
      <c r="F560" s="188">
        <v>0</v>
      </c>
      <c r="G560" s="188">
        <v>0</v>
      </c>
      <c r="H560" s="187" t="s">
        <v>1112</v>
      </c>
      <c r="I560" s="187" t="s">
        <v>41</v>
      </c>
      <c r="J560" s="187" t="s">
        <v>1176</v>
      </c>
      <c r="K560" s="187" t="s">
        <v>1184</v>
      </c>
      <c r="L560" s="194" t="s">
        <v>64</v>
      </c>
      <c r="M560" s="195">
        <v>45705</v>
      </c>
      <c r="N560" s="194"/>
      <c r="O560" s="188">
        <v>1</v>
      </c>
      <c r="P560" s="187" t="s">
        <v>65</v>
      </c>
      <c r="Q560" s="187" t="s">
        <v>1106</v>
      </c>
      <c r="R560" s="187" t="s">
        <v>1107</v>
      </c>
      <c r="S560" s="194" t="s">
        <v>63</v>
      </c>
      <c r="T560" s="194"/>
    </row>
    <row r="561" spans="2:20">
      <c r="B561" s="187" t="s">
        <v>1696</v>
      </c>
      <c r="C561" s="187" t="s">
        <v>733</v>
      </c>
      <c r="D561" s="188">
        <v>7</v>
      </c>
      <c r="E561" s="188">
        <v>12</v>
      </c>
      <c r="F561" s="188">
        <v>90</v>
      </c>
      <c r="G561" s="188">
        <v>0</v>
      </c>
      <c r="H561" s="187" t="s">
        <v>1102</v>
      </c>
      <c r="I561" s="187" t="s">
        <v>1103</v>
      </c>
      <c r="J561" s="187" t="s">
        <v>1104</v>
      </c>
      <c r="K561" s="187" t="s">
        <v>1165</v>
      </c>
      <c r="L561" s="194" t="s">
        <v>64</v>
      </c>
      <c r="M561" s="195">
        <v>45705</v>
      </c>
      <c r="N561" s="194"/>
      <c r="O561" s="188">
        <v>1</v>
      </c>
      <c r="P561" s="187" t="s">
        <v>65</v>
      </c>
      <c r="Q561" s="187" t="s">
        <v>1106</v>
      </c>
      <c r="R561" s="187" t="s">
        <v>1107</v>
      </c>
      <c r="S561" s="194" t="s">
        <v>63</v>
      </c>
      <c r="T561" s="187" t="s">
        <v>1108</v>
      </c>
    </row>
    <row r="562" spans="2:20">
      <c r="B562" s="187" t="s">
        <v>1697</v>
      </c>
      <c r="C562" s="187" t="s">
        <v>210</v>
      </c>
      <c r="D562" s="188">
        <v>267</v>
      </c>
      <c r="E562" s="188">
        <v>272</v>
      </c>
      <c r="F562" s="188">
        <v>0</v>
      </c>
      <c r="G562" s="188">
        <v>0</v>
      </c>
      <c r="H562" s="187" t="s">
        <v>1133</v>
      </c>
      <c r="I562" s="187" t="s">
        <v>1133</v>
      </c>
      <c r="J562" s="187" t="s">
        <v>1201</v>
      </c>
      <c r="K562" s="187" t="s">
        <v>1120</v>
      </c>
      <c r="L562" s="194" t="s">
        <v>64</v>
      </c>
      <c r="M562" s="195">
        <v>45712</v>
      </c>
      <c r="N562" s="194"/>
      <c r="O562" s="188">
        <v>1</v>
      </c>
      <c r="P562" s="187" t="s">
        <v>65</v>
      </c>
      <c r="Q562" s="187" t="s">
        <v>1127</v>
      </c>
      <c r="R562" s="194"/>
      <c r="S562" s="194" t="s">
        <v>63</v>
      </c>
      <c r="T562" s="187" t="s">
        <v>1698</v>
      </c>
    </row>
    <row r="563" spans="2:20">
      <c r="B563" s="187" t="s">
        <v>1699</v>
      </c>
      <c r="C563" s="187" t="s">
        <v>595</v>
      </c>
      <c r="D563" s="188">
        <v>28</v>
      </c>
      <c r="E563" s="188">
        <v>33</v>
      </c>
      <c r="F563" s="188">
        <v>0</v>
      </c>
      <c r="G563" s="188">
        <v>0</v>
      </c>
      <c r="H563" s="187" t="s">
        <v>1112</v>
      </c>
      <c r="I563" s="187" t="s">
        <v>41</v>
      </c>
      <c r="J563" s="187" t="s">
        <v>1176</v>
      </c>
      <c r="K563" s="187" t="s">
        <v>1105</v>
      </c>
      <c r="L563" s="194" t="s">
        <v>64</v>
      </c>
      <c r="M563" s="195">
        <v>45705</v>
      </c>
      <c r="N563" s="194"/>
      <c r="O563" s="188">
        <v>1</v>
      </c>
      <c r="P563" s="187" t="s">
        <v>65</v>
      </c>
      <c r="Q563" s="187" t="s">
        <v>1106</v>
      </c>
      <c r="R563" s="187" t="s">
        <v>1107</v>
      </c>
      <c r="S563" s="194" t="s">
        <v>63</v>
      </c>
      <c r="T563" s="194"/>
    </row>
    <row r="564" spans="2:20">
      <c r="B564" s="187" t="s">
        <v>1700</v>
      </c>
      <c r="C564" s="187" t="s">
        <v>733</v>
      </c>
      <c r="D564" s="188">
        <v>7</v>
      </c>
      <c r="E564" s="188">
        <v>12</v>
      </c>
      <c r="F564" s="188">
        <v>90</v>
      </c>
      <c r="G564" s="188">
        <v>0</v>
      </c>
      <c r="H564" s="187" t="s">
        <v>1102</v>
      </c>
      <c r="I564" s="187" t="s">
        <v>1103</v>
      </c>
      <c r="J564" s="187" t="s">
        <v>1104</v>
      </c>
      <c r="K564" s="187" t="s">
        <v>1165</v>
      </c>
      <c r="L564" s="194" t="s">
        <v>64</v>
      </c>
      <c r="M564" s="195">
        <v>45705</v>
      </c>
      <c r="N564" s="194"/>
      <c r="O564" s="188">
        <v>1</v>
      </c>
      <c r="P564" s="187" t="s">
        <v>65</v>
      </c>
      <c r="Q564" s="187" t="s">
        <v>1106</v>
      </c>
      <c r="R564" s="187" t="s">
        <v>1107</v>
      </c>
      <c r="S564" s="194" t="s">
        <v>63</v>
      </c>
      <c r="T564" s="187" t="s">
        <v>1108</v>
      </c>
    </row>
    <row r="565" spans="2:20">
      <c r="B565" s="187" t="s">
        <v>1701</v>
      </c>
      <c r="C565" s="187" t="s">
        <v>733</v>
      </c>
      <c r="D565" s="188">
        <v>600</v>
      </c>
      <c r="E565" s="188">
        <v>605</v>
      </c>
      <c r="F565" s="188">
        <v>0</v>
      </c>
      <c r="G565" s="188">
        <v>0</v>
      </c>
      <c r="H565" s="187" t="s">
        <v>1102</v>
      </c>
      <c r="I565" s="187" t="s">
        <v>1103</v>
      </c>
      <c r="J565" s="187" t="s">
        <v>1104</v>
      </c>
      <c r="K565" s="187" t="s">
        <v>1126</v>
      </c>
      <c r="L565" s="194" t="s">
        <v>64</v>
      </c>
      <c r="M565" s="195">
        <v>45705</v>
      </c>
      <c r="N565" s="194"/>
      <c r="O565" s="188">
        <v>1</v>
      </c>
      <c r="P565" s="187" t="s">
        <v>65</v>
      </c>
      <c r="Q565" s="187" t="s">
        <v>1127</v>
      </c>
      <c r="R565" s="194"/>
      <c r="S565" s="194" t="s">
        <v>63</v>
      </c>
      <c r="T565" s="187" t="s">
        <v>1702</v>
      </c>
    </row>
    <row r="566" spans="2:20">
      <c r="B566" s="187" t="s">
        <v>1703</v>
      </c>
      <c r="C566" s="187" t="s">
        <v>592</v>
      </c>
      <c r="D566" s="188">
        <v>-20</v>
      </c>
      <c r="E566" s="188">
        <v>-15</v>
      </c>
      <c r="F566" s="188">
        <v>0</v>
      </c>
      <c r="G566" s="188">
        <v>0</v>
      </c>
      <c r="H566" s="187" t="s">
        <v>1133</v>
      </c>
      <c r="I566" s="187" t="s">
        <v>1124</v>
      </c>
      <c r="J566" s="187" t="s">
        <v>590</v>
      </c>
      <c r="K566" s="187" t="s">
        <v>1115</v>
      </c>
      <c r="L566" s="194" t="s">
        <v>64</v>
      </c>
      <c r="M566" s="195">
        <v>45705</v>
      </c>
      <c r="N566" s="194"/>
      <c r="O566" s="188">
        <v>1</v>
      </c>
      <c r="P566" s="187" t="s">
        <v>65</v>
      </c>
      <c r="Q566" s="187" t="s">
        <v>1106</v>
      </c>
      <c r="R566" s="187" t="s">
        <v>1107</v>
      </c>
      <c r="S566" s="194" t="s">
        <v>63</v>
      </c>
      <c r="T566" s="194"/>
    </row>
    <row r="567" spans="2:20">
      <c r="B567" s="187" t="s">
        <v>520</v>
      </c>
      <c r="C567" s="187" t="s">
        <v>520</v>
      </c>
      <c r="D567" s="188">
        <v>125</v>
      </c>
      <c r="E567" s="188">
        <v>135</v>
      </c>
      <c r="F567" s="188">
        <v>0</v>
      </c>
      <c r="G567" s="188">
        <v>0</v>
      </c>
      <c r="H567" s="187" t="s">
        <v>1124</v>
      </c>
      <c r="I567" s="187" t="s">
        <v>51</v>
      </c>
      <c r="J567" s="187" t="s">
        <v>1149</v>
      </c>
      <c r="K567" s="187" t="s">
        <v>1405</v>
      </c>
      <c r="L567" s="194" t="s">
        <v>64</v>
      </c>
      <c r="M567" s="195">
        <v>45719</v>
      </c>
      <c r="N567" s="194"/>
      <c r="O567" s="188">
        <v>1</v>
      </c>
      <c r="P567" s="187" t="s">
        <v>65</v>
      </c>
      <c r="Q567" s="187" t="s">
        <v>1127</v>
      </c>
      <c r="R567" s="194"/>
      <c r="S567" s="194" t="s">
        <v>63</v>
      </c>
      <c r="T567" s="187" t="s">
        <v>1704</v>
      </c>
    </row>
    <row r="568" spans="2:20">
      <c r="B568" s="187" t="s">
        <v>520</v>
      </c>
      <c r="C568" s="187" t="s">
        <v>517</v>
      </c>
      <c r="D568" s="188">
        <v>160</v>
      </c>
      <c r="E568" s="188">
        <v>180</v>
      </c>
      <c r="F568" s="188">
        <v>0</v>
      </c>
      <c r="G568" s="188">
        <v>0</v>
      </c>
      <c r="H568" s="187" t="s">
        <v>1379</v>
      </c>
      <c r="I568" s="187" t="s">
        <v>1380</v>
      </c>
      <c r="J568" s="187" t="s">
        <v>1381</v>
      </c>
      <c r="K568" s="187" t="s">
        <v>1430</v>
      </c>
      <c r="L568" s="194" t="s">
        <v>64</v>
      </c>
      <c r="M568" s="195">
        <v>45504</v>
      </c>
      <c r="N568" s="194"/>
      <c r="O568" s="188">
        <v>1</v>
      </c>
      <c r="P568" s="187" t="s">
        <v>65</v>
      </c>
      <c r="Q568" s="187" t="s">
        <v>1127</v>
      </c>
      <c r="R568" s="194"/>
      <c r="S568" s="194" t="s">
        <v>63</v>
      </c>
      <c r="T568" s="187" t="s">
        <v>1705</v>
      </c>
    </row>
    <row r="569" spans="2:20">
      <c r="B569" s="187" t="s">
        <v>921</v>
      </c>
      <c r="C569" s="187" t="s">
        <v>917</v>
      </c>
      <c r="D569" s="188">
        <v>50</v>
      </c>
      <c r="E569" s="188">
        <v>55</v>
      </c>
      <c r="F569" s="188">
        <v>0</v>
      </c>
      <c r="G569" s="188">
        <v>0</v>
      </c>
      <c r="H569" s="187" t="s">
        <v>41</v>
      </c>
      <c r="I569" s="187" t="s">
        <v>1133</v>
      </c>
      <c r="J569" s="187" t="s">
        <v>1479</v>
      </c>
      <c r="K569" s="187" t="s">
        <v>1142</v>
      </c>
      <c r="L569" s="194" t="s">
        <v>64</v>
      </c>
      <c r="M569" s="195">
        <v>45705</v>
      </c>
      <c r="N569" s="194"/>
      <c r="O569" s="188">
        <v>1</v>
      </c>
      <c r="P569" s="187" t="s">
        <v>65</v>
      </c>
      <c r="Q569" s="187" t="s">
        <v>1106</v>
      </c>
      <c r="R569" s="187" t="s">
        <v>1107</v>
      </c>
      <c r="S569" s="194" t="s">
        <v>63</v>
      </c>
      <c r="T569" s="194"/>
    </row>
    <row r="570" spans="2:20">
      <c r="B570" s="187" t="s">
        <v>605</v>
      </c>
      <c r="C570" s="187" t="s">
        <v>605</v>
      </c>
      <c r="D570" s="188">
        <v>165</v>
      </c>
      <c r="E570" s="188">
        <v>175</v>
      </c>
      <c r="F570" s="188">
        <v>0</v>
      </c>
      <c r="G570" s="188">
        <v>0</v>
      </c>
      <c r="H570" s="187" t="s">
        <v>41</v>
      </c>
      <c r="I570" s="187" t="s">
        <v>51</v>
      </c>
      <c r="J570" s="187" t="s">
        <v>1481</v>
      </c>
      <c r="K570" s="187" t="s">
        <v>1120</v>
      </c>
      <c r="L570" s="194" t="s">
        <v>64</v>
      </c>
      <c r="M570" s="195">
        <v>45705</v>
      </c>
      <c r="N570" s="194"/>
      <c r="O570" s="188">
        <v>1</v>
      </c>
      <c r="P570" s="187" t="s">
        <v>65</v>
      </c>
      <c r="Q570" s="187" t="s">
        <v>1106</v>
      </c>
      <c r="R570" s="187" t="s">
        <v>1107</v>
      </c>
      <c r="S570" s="194" t="s">
        <v>63</v>
      </c>
      <c r="T570" s="187" t="s">
        <v>1482</v>
      </c>
    </row>
    <row r="571" spans="2:20">
      <c r="B571" s="187" t="s">
        <v>1706</v>
      </c>
      <c r="C571" s="187" t="s">
        <v>1017</v>
      </c>
      <c r="D571" s="188">
        <v>85</v>
      </c>
      <c r="E571" s="188">
        <v>95</v>
      </c>
      <c r="F571" s="188">
        <v>40</v>
      </c>
      <c r="G571" s="188">
        <v>0</v>
      </c>
      <c r="H571" s="187" t="s">
        <v>1124</v>
      </c>
      <c r="I571" s="187" t="s">
        <v>41</v>
      </c>
      <c r="J571" s="187" t="s">
        <v>1137</v>
      </c>
      <c r="K571" s="187" t="s">
        <v>1495</v>
      </c>
      <c r="L571" s="194" t="s">
        <v>64</v>
      </c>
      <c r="M571" s="195">
        <v>45727</v>
      </c>
      <c r="N571" s="194"/>
      <c r="O571" s="188">
        <v>1</v>
      </c>
      <c r="P571" s="187" t="s">
        <v>65</v>
      </c>
      <c r="Q571" s="187" t="s">
        <v>1106</v>
      </c>
      <c r="R571" s="187" t="s">
        <v>1139</v>
      </c>
      <c r="S571" s="194" t="s">
        <v>63</v>
      </c>
      <c r="T571" s="187" t="s">
        <v>1496</v>
      </c>
    </row>
    <row r="572" spans="2:20">
      <c r="B572" s="187" t="s">
        <v>1706</v>
      </c>
      <c r="C572" s="187" t="s">
        <v>1017</v>
      </c>
      <c r="D572" s="188">
        <v>120</v>
      </c>
      <c r="E572" s="188">
        <v>130</v>
      </c>
      <c r="F572" s="188">
        <v>40</v>
      </c>
      <c r="G572" s="188">
        <v>0</v>
      </c>
      <c r="H572" s="187" t="s">
        <v>1124</v>
      </c>
      <c r="I572" s="187" t="s">
        <v>41</v>
      </c>
      <c r="J572" s="187" t="s">
        <v>1137</v>
      </c>
      <c r="K572" s="187" t="s">
        <v>1495</v>
      </c>
      <c r="L572" s="194" t="s">
        <v>64</v>
      </c>
      <c r="M572" s="195">
        <v>45677</v>
      </c>
      <c r="N572" s="195">
        <v>45725</v>
      </c>
      <c r="O572" s="188">
        <v>1</v>
      </c>
      <c r="P572" s="187" t="s">
        <v>65</v>
      </c>
      <c r="Q572" s="187" t="s">
        <v>1106</v>
      </c>
      <c r="R572" s="187" t="s">
        <v>1139</v>
      </c>
      <c r="S572" s="194" t="s">
        <v>63</v>
      </c>
      <c r="T572" s="187" t="s">
        <v>1496</v>
      </c>
    </row>
    <row r="573" spans="2:20">
      <c r="B573" s="187" t="s">
        <v>1706</v>
      </c>
      <c r="C573" s="187" t="s">
        <v>1017</v>
      </c>
      <c r="D573" s="188">
        <v>105</v>
      </c>
      <c r="E573" s="188">
        <v>115</v>
      </c>
      <c r="F573" s="188">
        <v>40</v>
      </c>
      <c r="G573" s="188">
        <v>0</v>
      </c>
      <c r="H573" s="187" t="s">
        <v>1124</v>
      </c>
      <c r="I573" s="187" t="s">
        <v>41</v>
      </c>
      <c r="J573" s="187" t="s">
        <v>1137</v>
      </c>
      <c r="K573" s="187" t="s">
        <v>1495</v>
      </c>
      <c r="L573" s="194" t="s">
        <v>64</v>
      </c>
      <c r="M573" s="195">
        <v>45726</v>
      </c>
      <c r="N573" s="195">
        <v>45726</v>
      </c>
      <c r="O573" s="188">
        <v>1</v>
      </c>
      <c r="P573" s="187" t="s">
        <v>65</v>
      </c>
      <c r="Q573" s="187" t="s">
        <v>1106</v>
      </c>
      <c r="R573" s="187" t="s">
        <v>1139</v>
      </c>
      <c r="S573" s="194" t="s">
        <v>63</v>
      </c>
      <c r="T573" s="187" t="s">
        <v>1496</v>
      </c>
    </row>
    <row r="574" spans="2:20">
      <c r="B574" s="187" t="s">
        <v>327</v>
      </c>
      <c r="C574" s="187" t="s">
        <v>320</v>
      </c>
      <c r="D574" s="188">
        <v>402</v>
      </c>
      <c r="E574" s="188">
        <v>422</v>
      </c>
      <c r="F574" s="188">
        <v>0</v>
      </c>
      <c r="G574" s="188">
        <v>0</v>
      </c>
      <c r="H574" s="187" t="s">
        <v>1121</v>
      </c>
      <c r="I574" s="187" t="s">
        <v>1112</v>
      </c>
      <c r="J574" s="187" t="s">
        <v>156</v>
      </c>
      <c r="K574" s="187" t="s">
        <v>1146</v>
      </c>
      <c r="L574" s="194" t="s">
        <v>64</v>
      </c>
      <c r="M574" s="195">
        <v>45710</v>
      </c>
      <c r="N574" s="194"/>
      <c r="O574" s="188">
        <v>2</v>
      </c>
      <c r="P574" s="187" t="s">
        <v>65</v>
      </c>
      <c r="Q574" s="187" t="s">
        <v>1127</v>
      </c>
      <c r="R574" s="194"/>
      <c r="S574" s="194" t="s">
        <v>63</v>
      </c>
      <c r="T574" s="187" t="s">
        <v>1274</v>
      </c>
    </row>
    <row r="575" spans="2:20">
      <c r="B575" s="187" t="s">
        <v>848</v>
      </c>
      <c r="C575" s="187" t="s">
        <v>838</v>
      </c>
      <c r="D575" s="188">
        <v>-25</v>
      </c>
      <c r="E575" s="188">
        <v>-20</v>
      </c>
      <c r="F575" s="188">
        <v>0</v>
      </c>
      <c r="G575" s="188">
        <v>0</v>
      </c>
      <c r="H575" s="187" t="s">
        <v>1117</v>
      </c>
      <c r="I575" s="187" t="s">
        <v>1118</v>
      </c>
      <c r="J575" s="187" t="s">
        <v>1119</v>
      </c>
      <c r="K575" s="187" t="s">
        <v>1120</v>
      </c>
      <c r="L575" s="194" t="s">
        <v>64</v>
      </c>
      <c r="M575" s="195">
        <v>45705</v>
      </c>
      <c r="N575" s="194"/>
      <c r="O575" s="188">
        <v>1</v>
      </c>
      <c r="P575" s="187" t="s">
        <v>65</v>
      </c>
      <c r="Q575" s="187" t="s">
        <v>1106</v>
      </c>
      <c r="R575" s="187" t="s">
        <v>1107</v>
      </c>
      <c r="S575" s="194" t="s">
        <v>63</v>
      </c>
      <c r="T575" s="187" t="s">
        <v>3079</v>
      </c>
    </row>
    <row r="576" spans="2:20">
      <c r="B576" s="187" t="s">
        <v>848</v>
      </c>
      <c r="C576" s="187" t="s">
        <v>841</v>
      </c>
      <c r="D576" s="188">
        <v>-25</v>
      </c>
      <c r="E576" s="188">
        <v>-20</v>
      </c>
      <c r="F576" s="188">
        <v>0</v>
      </c>
      <c r="G576" s="188">
        <v>0</v>
      </c>
      <c r="H576" s="187" t="s">
        <v>1121</v>
      </c>
      <c r="I576" s="187" t="s">
        <v>1112</v>
      </c>
      <c r="J576" s="187" t="s">
        <v>488</v>
      </c>
      <c r="K576" s="187" t="s">
        <v>992</v>
      </c>
      <c r="L576" s="194" t="s">
        <v>64</v>
      </c>
      <c r="M576" s="195">
        <v>45705</v>
      </c>
      <c r="N576" s="194"/>
      <c r="O576" s="188">
        <v>1</v>
      </c>
      <c r="P576" s="187" t="s">
        <v>65</v>
      </c>
      <c r="Q576" s="187" t="s">
        <v>1106</v>
      </c>
      <c r="R576" s="187" t="s">
        <v>1107</v>
      </c>
      <c r="S576" s="194" t="s">
        <v>63</v>
      </c>
      <c r="T576" s="187" t="s">
        <v>3080</v>
      </c>
    </row>
    <row r="577" spans="2:20">
      <c r="B577" s="187" t="s">
        <v>416</v>
      </c>
      <c r="C577" s="187" t="s">
        <v>416</v>
      </c>
      <c r="D577" s="188">
        <v>-42</v>
      </c>
      <c r="E577" s="188">
        <v>-37</v>
      </c>
      <c r="F577" s="188">
        <v>0</v>
      </c>
      <c r="G577" s="188">
        <v>0</v>
      </c>
      <c r="H577" s="187" t="s">
        <v>1188</v>
      </c>
      <c r="I577" s="187" t="s">
        <v>1189</v>
      </c>
      <c r="J577" s="187" t="s">
        <v>1707</v>
      </c>
      <c r="K577" s="187" t="s">
        <v>1708</v>
      </c>
      <c r="L577" s="194" t="s">
        <v>64</v>
      </c>
      <c r="M577" s="195">
        <v>45597</v>
      </c>
      <c r="N577" s="194"/>
      <c r="O577" s="188">
        <v>1</v>
      </c>
      <c r="P577" s="187" t="s">
        <v>65</v>
      </c>
      <c r="Q577" s="187" t="s">
        <v>1106</v>
      </c>
      <c r="R577" s="187" t="s">
        <v>1107</v>
      </c>
      <c r="S577" s="194" t="s">
        <v>63</v>
      </c>
      <c r="T577" s="187" t="s">
        <v>1709</v>
      </c>
    </row>
    <row r="578" spans="2:20">
      <c r="B578" s="187" t="s">
        <v>1710</v>
      </c>
      <c r="C578" s="187" t="s">
        <v>687</v>
      </c>
      <c r="D578" s="188">
        <v>1</v>
      </c>
      <c r="E578" s="188">
        <v>6</v>
      </c>
      <c r="F578" s="188">
        <v>0</v>
      </c>
      <c r="G578" s="188">
        <v>0</v>
      </c>
      <c r="H578" s="187" t="s">
        <v>1151</v>
      </c>
      <c r="I578" s="187" t="s">
        <v>1152</v>
      </c>
      <c r="J578" s="187" t="s">
        <v>1153</v>
      </c>
      <c r="K578" s="187" t="s">
        <v>1154</v>
      </c>
      <c r="L578" s="194" t="s">
        <v>96</v>
      </c>
      <c r="M578" s="195">
        <v>45705</v>
      </c>
      <c r="N578" s="194"/>
      <c r="O578" s="188">
        <v>1</v>
      </c>
      <c r="P578" s="187" t="s">
        <v>65</v>
      </c>
      <c r="Q578" s="187" t="s">
        <v>1106</v>
      </c>
      <c r="R578" s="187" t="s">
        <v>1107</v>
      </c>
      <c r="S578" s="194" t="s">
        <v>63</v>
      </c>
      <c r="T578" s="194"/>
    </row>
    <row r="579" spans="2:20">
      <c r="B579" s="187" t="s">
        <v>1710</v>
      </c>
      <c r="C579" s="187" t="s">
        <v>687</v>
      </c>
      <c r="D579" s="188">
        <v>41</v>
      </c>
      <c r="E579" s="188">
        <v>46</v>
      </c>
      <c r="F579" s="188">
        <v>0</v>
      </c>
      <c r="G579" s="188">
        <v>0</v>
      </c>
      <c r="H579" s="187" t="s">
        <v>1151</v>
      </c>
      <c r="I579" s="187" t="s">
        <v>1152</v>
      </c>
      <c r="J579" s="187" t="s">
        <v>1153</v>
      </c>
      <c r="K579" s="187" t="s">
        <v>1154</v>
      </c>
      <c r="L579" s="194" t="s">
        <v>100</v>
      </c>
      <c r="M579" s="195">
        <v>45705</v>
      </c>
      <c r="N579" s="194"/>
      <c r="O579" s="188">
        <v>1</v>
      </c>
      <c r="P579" s="187" t="s">
        <v>65</v>
      </c>
      <c r="Q579" s="187" t="s">
        <v>1106</v>
      </c>
      <c r="R579" s="187" t="s">
        <v>1107</v>
      </c>
      <c r="S579" s="194" t="s">
        <v>63</v>
      </c>
      <c r="T579" s="194"/>
    </row>
    <row r="580" spans="2:20">
      <c r="B580" s="187" t="s">
        <v>1711</v>
      </c>
      <c r="C580" s="187" t="s">
        <v>733</v>
      </c>
      <c r="D580" s="188">
        <v>7</v>
      </c>
      <c r="E580" s="188">
        <v>12</v>
      </c>
      <c r="F580" s="188">
        <v>90</v>
      </c>
      <c r="G580" s="188">
        <v>0</v>
      </c>
      <c r="H580" s="187" t="s">
        <v>1102</v>
      </c>
      <c r="I580" s="187" t="s">
        <v>1103</v>
      </c>
      <c r="J580" s="187" t="s">
        <v>1104</v>
      </c>
      <c r="K580" s="187" t="s">
        <v>1105</v>
      </c>
      <c r="L580" s="194" t="s">
        <v>64</v>
      </c>
      <c r="M580" s="195">
        <v>45705</v>
      </c>
      <c r="N580" s="194"/>
      <c r="O580" s="188">
        <v>1</v>
      </c>
      <c r="P580" s="187" t="s">
        <v>65</v>
      </c>
      <c r="Q580" s="187" t="s">
        <v>1106</v>
      </c>
      <c r="R580" s="187" t="s">
        <v>1107</v>
      </c>
      <c r="S580" s="194" t="s">
        <v>63</v>
      </c>
      <c r="T580" s="187" t="s">
        <v>1108</v>
      </c>
    </row>
    <row r="581" spans="2:20">
      <c r="B581" s="187" t="s">
        <v>1712</v>
      </c>
      <c r="C581" s="187" t="s">
        <v>624</v>
      </c>
      <c r="D581" s="188">
        <v>-50</v>
      </c>
      <c r="E581" s="188">
        <v>-40</v>
      </c>
      <c r="F581" s="188">
        <v>0</v>
      </c>
      <c r="G581" s="188">
        <v>0</v>
      </c>
      <c r="H581" s="187" t="s">
        <v>1188</v>
      </c>
      <c r="I581" s="187" t="s">
        <v>1189</v>
      </c>
      <c r="J581" s="187" t="s">
        <v>1190</v>
      </c>
      <c r="K581" s="187" t="s">
        <v>1165</v>
      </c>
      <c r="L581" s="194" t="s">
        <v>64</v>
      </c>
      <c r="M581" s="195">
        <v>45705</v>
      </c>
      <c r="N581" s="194"/>
      <c r="O581" s="188">
        <v>1</v>
      </c>
      <c r="P581" s="187" t="s">
        <v>65</v>
      </c>
      <c r="Q581" s="187" t="s">
        <v>1106</v>
      </c>
      <c r="R581" s="187" t="s">
        <v>1107</v>
      </c>
      <c r="S581" s="194" t="s">
        <v>63</v>
      </c>
      <c r="T581" s="194"/>
    </row>
    <row r="582" spans="2:20">
      <c r="B582" s="187" t="s">
        <v>1713</v>
      </c>
      <c r="C582" s="187" t="s">
        <v>934</v>
      </c>
      <c r="D582" s="188">
        <v>162</v>
      </c>
      <c r="E582" s="188">
        <v>167</v>
      </c>
      <c r="F582" s="188">
        <v>0</v>
      </c>
      <c r="G582" s="188">
        <v>0</v>
      </c>
      <c r="H582" s="187" t="s">
        <v>41</v>
      </c>
      <c r="I582" s="187" t="s">
        <v>51</v>
      </c>
      <c r="J582" s="187" t="s">
        <v>1446</v>
      </c>
      <c r="K582" s="187" t="s">
        <v>1146</v>
      </c>
      <c r="L582" s="194" t="s">
        <v>64</v>
      </c>
      <c r="M582" s="195">
        <v>45705</v>
      </c>
      <c r="N582" s="194"/>
      <c r="O582" s="188">
        <v>2</v>
      </c>
      <c r="P582" s="187" t="s">
        <v>65</v>
      </c>
      <c r="Q582" s="187" t="s">
        <v>1106</v>
      </c>
      <c r="R582" s="187" t="s">
        <v>1107</v>
      </c>
      <c r="S582" s="194" t="s">
        <v>63</v>
      </c>
      <c r="T582" s="194"/>
    </row>
    <row r="583" spans="2:20">
      <c r="B583" s="187" t="s">
        <v>1005</v>
      </c>
      <c r="C583" s="187" t="s">
        <v>1005</v>
      </c>
      <c r="D583" s="188">
        <v>-32</v>
      </c>
      <c r="E583" s="188">
        <v>8</v>
      </c>
      <c r="F583" s="188">
        <v>20</v>
      </c>
      <c r="G583" s="188">
        <v>0</v>
      </c>
      <c r="H583" s="187" t="s">
        <v>1162</v>
      </c>
      <c r="I583" s="187" t="s">
        <v>1163</v>
      </c>
      <c r="J583" s="187" t="s">
        <v>1164</v>
      </c>
      <c r="K583" s="187" t="s">
        <v>209</v>
      </c>
      <c r="L583" s="194" t="s">
        <v>64</v>
      </c>
      <c r="M583" s="195">
        <v>45727</v>
      </c>
      <c r="N583" s="194"/>
      <c r="O583" s="188">
        <v>1</v>
      </c>
      <c r="P583" s="187" t="s">
        <v>65</v>
      </c>
      <c r="Q583" s="187" t="s">
        <v>1106</v>
      </c>
      <c r="R583" s="187" t="s">
        <v>1139</v>
      </c>
      <c r="S583" s="194" t="s">
        <v>63</v>
      </c>
      <c r="T583" s="187" t="s">
        <v>3128</v>
      </c>
    </row>
    <row r="584" spans="2:20">
      <c r="B584" s="187" t="s">
        <v>1005</v>
      </c>
      <c r="C584" s="187" t="s">
        <v>1005</v>
      </c>
      <c r="D584" s="188">
        <v>-12</v>
      </c>
      <c r="E584" s="188">
        <v>28</v>
      </c>
      <c r="F584" s="188">
        <v>20</v>
      </c>
      <c r="G584" s="188">
        <v>0</v>
      </c>
      <c r="H584" s="187" t="s">
        <v>1162</v>
      </c>
      <c r="I584" s="187" t="s">
        <v>1163</v>
      </c>
      <c r="J584" s="187" t="s">
        <v>1164</v>
      </c>
      <c r="K584" s="187" t="s">
        <v>209</v>
      </c>
      <c r="L584" s="194" t="s">
        <v>64</v>
      </c>
      <c r="M584" s="195">
        <v>45726</v>
      </c>
      <c r="N584" s="195">
        <v>45726</v>
      </c>
      <c r="O584" s="188">
        <v>1</v>
      </c>
      <c r="P584" s="187" t="s">
        <v>65</v>
      </c>
      <c r="Q584" s="187" t="s">
        <v>1106</v>
      </c>
      <c r="R584" s="187" t="s">
        <v>1139</v>
      </c>
      <c r="S584" s="194" t="s">
        <v>63</v>
      </c>
      <c r="T584" s="187" t="s">
        <v>3128</v>
      </c>
    </row>
    <row r="585" spans="2:20">
      <c r="B585" s="187" t="s">
        <v>1005</v>
      </c>
      <c r="C585" s="187" t="s">
        <v>1005</v>
      </c>
      <c r="D585" s="188">
        <v>18</v>
      </c>
      <c r="E585" s="188">
        <v>58</v>
      </c>
      <c r="F585" s="188">
        <v>20</v>
      </c>
      <c r="G585" s="188">
        <v>0</v>
      </c>
      <c r="H585" s="187" t="s">
        <v>1162</v>
      </c>
      <c r="I585" s="187" t="s">
        <v>1163</v>
      </c>
      <c r="J585" s="187" t="s">
        <v>1164</v>
      </c>
      <c r="K585" s="187" t="s">
        <v>209</v>
      </c>
      <c r="L585" s="194" t="s">
        <v>64</v>
      </c>
      <c r="M585" s="195">
        <v>45716</v>
      </c>
      <c r="N585" s="195">
        <v>45725</v>
      </c>
      <c r="O585" s="188">
        <v>1</v>
      </c>
      <c r="P585" s="187" t="s">
        <v>65</v>
      </c>
      <c r="Q585" s="187" t="s">
        <v>1106</v>
      </c>
      <c r="R585" s="187" t="s">
        <v>1139</v>
      </c>
      <c r="S585" s="194" t="s">
        <v>63</v>
      </c>
      <c r="T585" s="187" t="s">
        <v>3128</v>
      </c>
    </row>
    <row r="586" spans="2:20">
      <c r="B586" s="187" t="s">
        <v>1047</v>
      </c>
      <c r="C586" s="187" t="s">
        <v>1022</v>
      </c>
      <c r="D586" s="188">
        <v>30</v>
      </c>
      <c r="E586" s="188">
        <v>50</v>
      </c>
      <c r="F586" s="188">
        <v>40</v>
      </c>
      <c r="G586" s="188">
        <v>0</v>
      </c>
      <c r="H586" s="187" t="s">
        <v>1121</v>
      </c>
      <c r="I586" s="187" t="s">
        <v>1112</v>
      </c>
      <c r="J586" s="187" t="s">
        <v>1227</v>
      </c>
      <c r="K586" s="187" t="s">
        <v>1165</v>
      </c>
      <c r="L586" s="194" t="s">
        <v>64</v>
      </c>
      <c r="M586" s="195">
        <v>45712</v>
      </c>
      <c r="N586" s="194"/>
      <c r="O586" s="188">
        <v>1</v>
      </c>
      <c r="P586" s="187" t="s">
        <v>65</v>
      </c>
      <c r="Q586" s="187" t="s">
        <v>1106</v>
      </c>
      <c r="R586" s="187" t="s">
        <v>1139</v>
      </c>
      <c r="S586" s="194" t="s">
        <v>63</v>
      </c>
      <c r="T586" s="187" t="s">
        <v>1205</v>
      </c>
    </row>
    <row r="587" spans="2:20">
      <c r="B587" s="187" t="s">
        <v>1714</v>
      </c>
      <c r="C587" s="187" t="s">
        <v>178</v>
      </c>
      <c r="D587" s="188">
        <v>260</v>
      </c>
      <c r="E587" s="188">
        <v>275</v>
      </c>
      <c r="F587" s="188">
        <v>0</v>
      </c>
      <c r="G587" s="188">
        <v>0</v>
      </c>
      <c r="H587" s="187" t="s">
        <v>51</v>
      </c>
      <c r="I587" s="187" t="s">
        <v>1133</v>
      </c>
      <c r="J587" s="187" t="s">
        <v>1265</v>
      </c>
      <c r="K587" s="187" t="s">
        <v>1126</v>
      </c>
      <c r="L587" s="194" t="s">
        <v>64</v>
      </c>
      <c r="M587" s="195">
        <v>45712</v>
      </c>
      <c r="N587" s="194"/>
      <c r="O587" s="188">
        <v>1</v>
      </c>
      <c r="P587" s="187" t="s">
        <v>65</v>
      </c>
      <c r="Q587" s="187" t="s">
        <v>1127</v>
      </c>
      <c r="R587" s="194"/>
      <c r="S587" s="194" t="s">
        <v>63</v>
      </c>
      <c r="T587" s="187" t="s">
        <v>1685</v>
      </c>
    </row>
    <row r="588" spans="2:20">
      <c r="B588" s="187" t="s">
        <v>1715</v>
      </c>
      <c r="C588" s="187" t="s">
        <v>758</v>
      </c>
      <c r="D588" s="188">
        <v>-120</v>
      </c>
      <c r="E588" s="188">
        <v>-115</v>
      </c>
      <c r="F588" s="188">
        <v>45</v>
      </c>
      <c r="G588" s="188">
        <v>0</v>
      </c>
      <c r="H588" s="187" t="s">
        <v>41</v>
      </c>
      <c r="I588" s="187" t="s">
        <v>51</v>
      </c>
      <c r="J588" s="187" t="s">
        <v>1246</v>
      </c>
      <c r="K588" s="187" t="s">
        <v>1132</v>
      </c>
      <c r="L588" s="194" t="s">
        <v>64</v>
      </c>
      <c r="M588" s="195">
        <v>45705</v>
      </c>
      <c r="N588" s="194"/>
      <c r="O588" s="188">
        <v>1</v>
      </c>
      <c r="P588" s="187" t="s">
        <v>65</v>
      </c>
      <c r="Q588" s="187" t="s">
        <v>1106</v>
      </c>
      <c r="R588" s="187" t="s">
        <v>1107</v>
      </c>
      <c r="S588" s="194" t="s">
        <v>181</v>
      </c>
      <c r="T588" s="187" t="s">
        <v>1468</v>
      </c>
    </row>
    <row r="589" spans="2:20">
      <c r="B589" s="187" t="s">
        <v>1716</v>
      </c>
      <c r="C589" s="187" t="s">
        <v>1022</v>
      </c>
      <c r="D589" s="188">
        <v>209</v>
      </c>
      <c r="E589" s="188">
        <v>229</v>
      </c>
      <c r="F589" s="188">
        <v>0</v>
      </c>
      <c r="G589" s="188">
        <v>0</v>
      </c>
      <c r="H589" s="187" t="s">
        <v>1121</v>
      </c>
      <c r="I589" s="187" t="s">
        <v>1112</v>
      </c>
      <c r="J589" s="187" t="s">
        <v>1227</v>
      </c>
      <c r="K589" s="187" t="s">
        <v>1126</v>
      </c>
      <c r="L589" s="194" t="s">
        <v>64</v>
      </c>
      <c r="M589" s="195">
        <v>45712</v>
      </c>
      <c r="N589" s="194"/>
      <c r="O589" s="188">
        <v>1</v>
      </c>
      <c r="P589" s="187" t="s">
        <v>65</v>
      </c>
      <c r="Q589" s="187" t="s">
        <v>1127</v>
      </c>
      <c r="R589" s="194"/>
      <c r="S589" s="194" t="s">
        <v>63</v>
      </c>
      <c r="T589" s="187" t="s">
        <v>1717</v>
      </c>
    </row>
    <row r="590" spans="2:20">
      <c r="B590" s="187" t="s">
        <v>1718</v>
      </c>
      <c r="C590" s="187" t="s">
        <v>605</v>
      </c>
      <c r="D590" s="188">
        <v>175</v>
      </c>
      <c r="E590" s="188">
        <v>185</v>
      </c>
      <c r="F590" s="188">
        <v>0</v>
      </c>
      <c r="G590" s="188">
        <v>0</v>
      </c>
      <c r="H590" s="187" t="s">
        <v>41</v>
      </c>
      <c r="I590" s="187" t="s">
        <v>51</v>
      </c>
      <c r="J590" s="187" t="s">
        <v>1481</v>
      </c>
      <c r="K590" s="187" t="s">
        <v>1120</v>
      </c>
      <c r="L590" s="194" t="s">
        <v>64</v>
      </c>
      <c r="M590" s="195">
        <v>45705</v>
      </c>
      <c r="N590" s="194"/>
      <c r="O590" s="188">
        <v>1</v>
      </c>
      <c r="P590" s="187" t="s">
        <v>65</v>
      </c>
      <c r="Q590" s="187" t="s">
        <v>1106</v>
      </c>
      <c r="R590" s="187" t="s">
        <v>1107</v>
      </c>
      <c r="S590" s="194" t="s">
        <v>63</v>
      </c>
      <c r="T590" s="187" t="s">
        <v>1482</v>
      </c>
    </row>
    <row r="591" spans="2:20">
      <c r="B591" s="187" t="s">
        <v>1719</v>
      </c>
      <c r="C591" s="187" t="s">
        <v>662</v>
      </c>
      <c r="D591" s="188">
        <v>-20</v>
      </c>
      <c r="E591" s="188">
        <v>-15</v>
      </c>
      <c r="F591" s="188">
        <v>0</v>
      </c>
      <c r="G591" s="188">
        <v>0</v>
      </c>
      <c r="H591" s="187" t="s">
        <v>41</v>
      </c>
      <c r="I591" s="187" t="s">
        <v>51</v>
      </c>
      <c r="J591" s="187" t="s">
        <v>1333</v>
      </c>
      <c r="K591" s="187" t="s">
        <v>1120</v>
      </c>
      <c r="L591" s="194" t="s">
        <v>64</v>
      </c>
      <c r="M591" s="195">
        <v>45705</v>
      </c>
      <c r="N591" s="194"/>
      <c r="O591" s="188">
        <v>1</v>
      </c>
      <c r="P591" s="187" t="s">
        <v>65</v>
      </c>
      <c r="Q591" s="187" t="s">
        <v>1106</v>
      </c>
      <c r="R591" s="187" t="s">
        <v>1107</v>
      </c>
      <c r="S591" s="194" t="s">
        <v>63</v>
      </c>
      <c r="T591" s="187" t="s">
        <v>1334</v>
      </c>
    </row>
    <row r="592" spans="2:20">
      <c r="B592" s="187" t="s">
        <v>1720</v>
      </c>
      <c r="C592" s="187" t="s">
        <v>624</v>
      </c>
      <c r="D592" s="188">
        <v>-40</v>
      </c>
      <c r="E592" s="188">
        <v>-30</v>
      </c>
      <c r="F592" s="188">
        <v>0</v>
      </c>
      <c r="G592" s="188">
        <v>0</v>
      </c>
      <c r="H592" s="187" t="s">
        <v>1188</v>
      </c>
      <c r="I592" s="187" t="s">
        <v>1189</v>
      </c>
      <c r="J592" s="187" t="s">
        <v>1190</v>
      </c>
      <c r="K592" s="187" t="s">
        <v>1165</v>
      </c>
      <c r="L592" s="194" t="s">
        <v>64</v>
      </c>
      <c r="M592" s="195">
        <v>45705</v>
      </c>
      <c r="N592" s="194"/>
      <c r="O592" s="188">
        <v>1</v>
      </c>
      <c r="P592" s="187" t="s">
        <v>65</v>
      </c>
      <c r="Q592" s="187" t="s">
        <v>1106</v>
      </c>
      <c r="R592" s="187" t="s">
        <v>1107</v>
      </c>
      <c r="S592" s="194" t="s">
        <v>63</v>
      </c>
      <c r="T592" s="194"/>
    </row>
    <row r="593" spans="2:20">
      <c r="B593" s="187" t="s">
        <v>1721</v>
      </c>
      <c r="C593" s="187" t="s">
        <v>733</v>
      </c>
      <c r="D593" s="188">
        <v>530</v>
      </c>
      <c r="E593" s="188">
        <v>535</v>
      </c>
      <c r="F593" s="188">
        <v>0</v>
      </c>
      <c r="G593" s="188">
        <v>0</v>
      </c>
      <c r="H593" s="187" t="s">
        <v>1102</v>
      </c>
      <c r="I593" s="187" t="s">
        <v>1103</v>
      </c>
      <c r="J593" s="187" t="s">
        <v>1104</v>
      </c>
      <c r="K593" s="187" t="s">
        <v>1722</v>
      </c>
      <c r="L593" s="194" t="s">
        <v>64</v>
      </c>
      <c r="M593" s="195">
        <v>45705</v>
      </c>
      <c r="N593" s="194"/>
      <c r="O593" s="188">
        <v>1</v>
      </c>
      <c r="P593" s="187" t="s">
        <v>65</v>
      </c>
      <c r="Q593" s="187" t="s">
        <v>1127</v>
      </c>
      <c r="R593" s="194"/>
      <c r="S593" s="194" t="s">
        <v>63</v>
      </c>
      <c r="T593" s="187" t="s">
        <v>1723</v>
      </c>
    </row>
    <row r="594" spans="2:20">
      <c r="B594" s="187" t="s">
        <v>1724</v>
      </c>
      <c r="C594" s="187" t="s">
        <v>624</v>
      </c>
      <c r="D594" s="188">
        <v>-20</v>
      </c>
      <c r="E594" s="188">
        <v>-10</v>
      </c>
      <c r="F594" s="188">
        <v>0</v>
      </c>
      <c r="G594" s="188">
        <v>0</v>
      </c>
      <c r="H594" s="187" t="s">
        <v>1188</v>
      </c>
      <c r="I594" s="187" t="s">
        <v>1189</v>
      </c>
      <c r="J594" s="187" t="s">
        <v>1190</v>
      </c>
      <c r="K594" s="187" t="s">
        <v>1165</v>
      </c>
      <c r="L594" s="194" t="s">
        <v>64</v>
      </c>
      <c r="M594" s="195">
        <v>45705</v>
      </c>
      <c r="N594" s="194"/>
      <c r="O594" s="188">
        <v>1</v>
      </c>
      <c r="P594" s="187" t="s">
        <v>65</v>
      </c>
      <c r="Q594" s="187" t="s">
        <v>1106</v>
      </c>
      <c r="R594" s="187" t="s">
        <v>1107</v>
      </c>
      <c r="S594" s="194" t="s">
        <v>63</v>
      </c>
      <c r="T594" s="194"/>
    </row>
    <row r="595" spans="2:20">
      <c r="B595" s="187" t="s">
        <v>1725</v>
      </c>
      <c r="C595" s="187" t="s">
        <v>178</v>
      </c>
      <c r="D595" s="188">
        <v>382</v>
      </c>
      <c r="E595" s="188">
        <v>397</v>
      </c>
      <c r="F595" s="188">
        <v>0</v>
      </c>
      <c r="G595" s="188">
        <v>0</v>
      </c>
      <c r="H595" s="187" t="s">
        <v>51</v>
      </c>
      <c r="I595" s="187" t="s">
        <v>1133</v>
      </c>
      <c r="J595" s="187" t="s">
        <v>1265</v>
      </c>
      <c r="K595" s="187" t="s">
        <v>591</v>
      </c>
      <c r="L595" s="194" t="s">
        <v>64</v>
      </c>
      <c r="M595" s="195">
        <v>45712</v>
      </c>
      <c r="N595" s="194"/>
      <c r="O595" s="188">
        <v>1</v>
      </c>
      <c r="P595" s="187" t="s">
        <v>65</v>
      </c>
      <c r="Q595" s="187" t="s">
        <v>1127</v>
      </c>
      <c r="R595" s="194"/>
      <c r="S595" s="194" t="s">
        <v>63</v>
      </c>
      <c r="T595" s="187" t="s">
        <v>1311</v>
      </c>
    </row>
    <row r="596" spans="2:20">
      <c r="B596" s="187" t="s">
        <v>1726</v>
      </c>
      <c r="C596" s="187" t="s">
        <v>62</v>
      </c>
      <c r="D596" s="188">
        <v>64</v>
      </c>
      <c r="E596" s="188">
        <v>69</v>
      </c>
      <c r="F596" s="188">
        <v>0</v>
      </c>
      <c r="G596" s="188">
        <v>0</v>
      </c>
      <c r="H596" s="187" t="s">
        <v>1170</v>
      </c>
      <c r="I596" s="187" t="s">
        <v>1171</v>
      </c>
      <c r="J596" s="187" t="s">
        <v>1172</v>
      </c>
      <c r="K596" s="187" t="s">
        <v>1535</v>
      </c>
      <c r="L596" s="194" t="s">
        <v>64</v>
      </c>
      <c r="M596" s="195">
        <v>44986</v>
      </c>
      <c r="N596" s="194"/>
      <c r="O596" s="188">
        <v>2</v>
      </c>
      <c r="P596" s="187" t="s">
        <v>65</v>
      </c>
      <c r="Q596" s="187" t="s">
        <v>1106</v>
      </c>
      <c r="R596" s="187" t="s">
        <v>1107</v>
      </c>
      <c r="S596" s="194" t="s">
        <v>63</v>
      </c>
      <c r="T596" s="187" t="s">
        <v>1727</v>
      </c>
    </row>
    <row r="597" spans="2:20">
      <c r="B597" s="187" t="s">
        <v>3129</v>
      </c>
      <c r="C597" s="187" t="s">
        <v>1005</v>
      </c>
      <c r="D597" s="188">
        <v>80</v>
      </c>
      <c r="E597" s="188">
        <v>100</v>
      </c>
      <c r="F597" s="188">
        <v>20</v>
      </c>
      <c r="G597" s="188">
        <v>0</v>
      </c>
      <c r="H597" s="187" t="s">
        <v>1162</v>
      </c>
      <c r="I597" s="187" t="s">
        <v>1163</v>
      </c>
      <c r="J597" s="187" t="s">
        <v>1164</v>
      </c>
      <c r="K597" s="187" t="s">
        <v>591</v>
      </c>
      <c r="L597" s="194" t="s">
        <v>64</v>
      </c>
      <c r="M597" s="195">
        <v>45727</v>
      </c>
      <c r="N597" s="194"/>
      <c r="O597" s="188">
        <v>1</v>
      </c>
      <c r="P597" s="187" t="s">
        <v>65</v>
      </c>
      <c r="Q597" s="187" t="s">
        <v>1106</v>
      </c>
      <c r="R597" s="187" t="s">
        <v>1139</v>
      </c>
      <c r="S597" s="194" t="s">
        <v>63</v>
      </c>
      <c r="T597" s="187" t="s">
        <v>3125</v>
      </c>
    </row>
    <row r="598" spans="2:20">
      <c r="B598" s="187" t="s">
        <v>3129</v>
      </c>
      <c r="C598" s="187" t="s">
        <v>1005</v>
      </c>
      <c r="D598" s="188">
        <v>100</v>
      </c>
      <c r="E598" s="188">
        <v>120</v>
      </c>
      <c r="F598" s="188">
        <v>20</v>
      </c>
      <c r="G598" s="188">
        <v>0</v>
      </c>
      <c r="H598" s="187" t="s">
        <v>1162</v>
      </c>
      <c r="I598" s="187" t="s">
        <v>1163</v>
      </c>
      <c r="J598" s="187" t="s">
        <v>1164</v>
      </c>
      <c r="K598" s="187" t="s">
        <v>591</v>
      </c>
      <c r="L598" s="194" t="s">
        <v>64</v>
      </c>
      <c r="M598" s="195">
        <v>45726</v>
      </c>
      <c r="N598" s="195">
        <v>45726</v>
      </c>
      <c r="O598" s="188">
        <v>1</v>
      </c>
      <c r="P598" s="187" t="s">
        <v>65</v>
      </c>
      <c r="Q598" s="187" t="s">
        <v>1106</v>
      </c>
      <c r="R598" s="187" t="s">
        <v>1139</v>
      </c>
      <c r="S598" s="194" t="s">
        <v>63</v>
      </c>
      <c r="T598" s="187" t="s">
        <v>3125</v>
      </c>
    </row>
    <row r="599" spans="2:20">
      <c r="B599" s="187" t="s">
        <v>3129</v>
      </c>
      <c r="C599" s="187" t="s">
        <v>1005</v>
      </c>
      <c r="D599" s="188">
        <v>130</v>
      </c>
      <c r="E599" s="188">
        <v>150</v>
      </c>
      <c r="F599" s="188">
        <v>20</v>
      </c>
      <c r="G599" s="188">
        <v>0</v>
      </c>
      <c r="H599" s="187" t="s">
        <v>1162</v>
      </c>
      <c r="I599" s="187" t="s">
        <v>1163</v>
      </c>
      <c r="J599" s="187" t="s">
        <v>1164</v>
      </c>
      <c r="K599" s="187" t="s">
        <v>591</v>
      </c>
      <c r="L599" s="194" t="s">
        <v>64</v>
      </c>
      <c r="M599" s="195">
        <v>45716</v>
      </c>
      <c r="N599" s="195">
        <v>45725</v>
      </c>
      <c r="O599" s="188">
        <v>1</v>
      </c>
      <c r="P599" s="187" t="s">
        <v>65</v>
      </c>
      <c r="Q599" s="187" t="s">
        <v>1106</v>
      </c>
      <c r="R599" s="187" t="s">
        <v>1139</v>
      </c>
      <c r="S599" s="194" t="s">
        <v>63</v>
      </c>
      <c r="T599" s="187" t="s">
        <v>3125</v>
      </c>
    </row>
    <row r="600" spans="2:20">
      <c r="B600" s="187" t="s">
        <v>1728</v>
      </c>
      <c r="C600" s="187" t="s">
        <v>989</v>
      </c>
      <c r="D600" s="188">
        <v>180</v>
      </c>
      <c r="E600" s="188">
        <v>190</v>
      </c>
      <c r="F600" s="188">
        <v>0</v>
      </c>
      <c r="G600" s="188">
        <v>0</v>
      </c>
      <c r="H600" s="187" t="s">
        <v>1152</v>
      </c>
      <c r="I600" s="187" t="s">
        <v>1156</v>
      </c>
      <c r="J600" s="187" t="s">
        <v>1286</v>
      </c>
      <c r="K600" s="187" t="s">
        <v>1115</v>
      </c>
      <c r="L600" s="194" t="s">
        <v>64</v>
      </c>
      <c r="M600" s="195">
        <v>45726</v>
      </c>
      <c r="N600" s="194"/>
      <c r="O600" s="188">
        <v>2</v>
      </c>
      <c r="P600" s="187" t="s">
        <v>65</v>
      </c>
      <c r="Q600" s="187" t="s">
        <v>1106</v>
      </c>
      <c r="R600" s="187" t="s">
        <v>1139</v>
      </c>
      <c r="S600" s="194" t="s">
        <v>63</v>
      </c>
      <c r="T600" s="187" t="s">
        <v>1326</v>
      </c>
    </row>
    <row r="601" spans="2:20">
      <c r="B601" s="187" t="s">
        <v>1728</v>
      </c>
      <c r="C601" s="187" t="s">
        <v>989</v>
      </c>
      <c r="D601" s="188">
        <v>210</v>
      </c>
      <c r="E601" s="188">
        <v>220</v>
      </c>
      <c r="F601" s="188">
        <v>0</v>
      </c>
      <c r="G601" s="188">
        <v>0</v>
      </c>
      <c r="H601" s="187" t="s">
        <v>1152</v>
      </c>
      <c r="I601" s="187" t="s">
        <v>1156</v>
      </c>
      <c r="J601" s="187" t="s">
        <v>1286</v>
      </c>
      <c r="K601" s="187" t="s">
        <v>1115</v>
      </c>
      <c r="L601" s="194" t="s">
        <v>64</v>
      </c>
      <c r="M601" s="195">
        <v>45712</v>
      </c>
      <c r="N601" s="195">
        <v>45725</v>
      </c>
      <c r="O601" s="188">
        <v>2</v>
      </c>
      <c r="P601" s="187" t="s">
        <v>65</v>
      </c>
      <c r="Q601" s="187" t="s">
        <v>1106</v>
      </c>
      <c r="R601" s="187" t="s">
        <v>1139</v>
      </c>
      <c r="S601" s="194" t="s">
        <v>63</v>
      </c>
      <c r="T601" s="187" t="s">
        <v>1326</v>
      </c>
    </row>
    <row r="602" spans="2:20">
      <c r="B602" s="187" t="s">
        <v>128</v>
      </c>
      <c r="C602" s="187" t="s">
        <v>128</v>
      </c>
      <c r="D602" s="188">
        <v>-16</v>
      </c>
      <c r="E602" s="188">
        <v>-1</v>
      </c>
      <c r="F602" s="188">
        <v>0</v>
      </c>
      <c r="G602" s="188">
        <v>0</v>
      </c>
      <c r="H602" s="187" t="s">
        <v>1151</v>
      </c>
      <c r="I602" s="187" t="s">
        <v>1163</v>
      </c>
      <c r="J602" s="187" t="s">
        <v>1729</v>
      </c>
      <c r="K602" s="187" t="s">
        <v>1730</v>
      </c>
      <c r="L602" s="194" t="s">
        <v>100</v>
      </c>
      <c r="M602" s="195">
        <v>45719</v>
      </c>
      <c r="N602" s="194"/>
      <c r="O602" s="188">
        <v>1</v>
      </c>
      <c r="P602" s="187" t="s">
        <v>65</v>
      </c>
      <c r="Q602" s="187" t="s">
        <v>1106</v>
      </c>
      <c r="R602" s="187" t="s">
        <v>1107</v>
      </c>
      <c r="S602" s="194" t="s">
        <v>63</v>
      </c>
      <c r="T602" s="187" t="s">
        <v>9</v>
      </c>
    </row>
    <row r="603" spans="2:20">
      <c r="B603" s="187" t="s">
        <v>128</v>
      </c>
      <c r="C603" s="187" t="s">
        <v>128</v>
      </c>
      <c r="D603" s="188">
        <v>-56</v>
      </c>
      <c r="E603" s="188">
        <v>-41</v>
      </c>
      <c r="F603" s="188">
        <v>0</v>
      </c>
      <c r="G603" s="188">
        <v>0</v>
      </c>
      <c r="H603" s="187" t="s">
        <v>1151</v>
      </c>
      <c r="I603" s="187" t="s">
        <v>1163</v>
      </c>
      <c r="J603" s="187" t="s">
        <v>1729</v>
      </c>
      <c r="K603" s="187" t="s">
        <v>1730</v>
      </c>
      <c r="L603" s="194" t="s">
        <v>96</v>
      </c>
      <c r="M603" s="195">
        <v>45719</v>
      </c>
      <c r="N603" s="194"/>
      <c r="O603" s="188">
        <v>1</v>
      </c>
      <c r="P603" s="187" t="s">
        <v>65</v>
      </c>
      <c r="Q603" s="187" t="s">
        <v>1106</v>
      </c>
      <c r="R603" s="187" t="s">
        <v>1107</v>
      </c>
      <c r="S603" s="194" t="s">
        <v>63</v>
      </c>
      <c r="T603" s="187" t="s">
        <v>9</v>
      </c>
    </row>
    <row r="604" spans="2:20">
      <c r="B604" s="187" t="s">
        <v>3130</v>
      </c>
      <c r="C604" s="187" t="s">
        <v>1005</v>
      </c>
      <c r="D604" s="188">
        <v>240</v>
      </c>
      <c r="E604" s="188">
        <v>260</v>
      </c>
      <c r="F604" s="188">
        <v>20</v>
      </c>
      <c r="G604" s="188">
        <v>0</v>
      </c>
      <c r="H604" s="187" t="s">
        <v>1162</v>
      </c>
      <c r="I604" s="187" t="s">
        <v>1163</v>
      </c>
      <c r="J604" s="187" t="s">
        <v>1164</v>
      </c>
      <c r="K604" s="187" t="s">
        <v>591</v>
      </c>
      <c r="L604" s="194" t="s">
        <v>64</v>
      </c>
      <c r="M604" s="195">
        <v>45727</v>
      </c>
      <c r="N604" s="194"/>
      <c r="O604" s="188">
        <v>1</v>
      </c>
      <c r="P604" s="187" t="s">
        <v>65</v>
      </c>
      <c r="Q604" s="187" t="s">
        <v>1106</v>
      </c>
      <c r="R604" s="187" t="s">
        <v>1139</v>
      </c>
      <c r="S604" s="194" t="s">
        <v>63</v>
      </c>
      <c r="T604" s="187" t="s">
        <v>3125</v>
      </c>
    </row>
    <row r="605" spans="2:20">
      <c r="B605" s="187" t="s">
        <v>3130</v>
      </c>
      <c r="C605" s="187" t="s">
        <v>1005</v>
      </c>
      <c r="D605" s="188">
        <v>260</v>
      </c>
      <c r="E605" s="188">
        <v>280</v>
      </c>
      <c r="F605" s="188">
        <v>20</v>
      </c>
      <c r="G605" s="188">
        <v>0</v>
      </c>
      <c r="H605" s="187" t="s">
        <v>1162</v>
      </c>
      <c r="I605" s="187" t="s">
        <v>1163</v>
      </c>
      <c r="J605" s="187" t="s">
        <v>1164</v>
      </c>
      <c r="K605" s="187" t="s">
        <v>591</v>
      </c>
      <c r="L605" s="194" t="s">
        <v>64</v>
      </c>
      <c r="M605" s="195">
        <v>45726</v>
      </c>
      <c r="N605" s="195">
        <v>45726</v>
      </c>
      <c r="O605" s="188">
        <v>1</v>
      </c>
      <c r="P605" s="187" t="s">
        <v>65</v>
      </c>
      <c r="Q605" s="187" t="s">
        <v>1106</v>
      </c>
      <c r="R605" s="187" t="s">
        <v>1139</v>
      </c>
      <c r="S605" s="194" t="s">
        <v>63</v>
      </c>
      <c r="T605" s="187" t="s">
        <v>3125</v>
      </c>
    </row>
    <row r="606" spans="2:20">
      <c r="B606" s="187" t="s">
        <v>3130</v>
      </c>
      <c r="C606" s="187" t="s">
        <v>1005</v>
      </c>
      <c r="D606" s="188">
        <v>290</v>
      </c>
      <c r="E606" s="188">
        <v>310</v>
      </c>
      <c r="F606" s="188">
        <v>20</v>
      </c>
      <c r="G606" s="188">
        <v>0</v>
      </c>
      <c r="H606" s="187" t="s">
        <v>1162</v>
      </c>
      <c r="I606" s="187" t="s">
        <v>1163</v>
      </c>
      <c r="J606" s="187" t="s">
        <v>1164</v>
      </c>
      <c r="K606" s="187" t="s">
        <v>591</v>
      </c>
      <c r="L606" s="194" t="s">
        <v>64</v>
      </c>
      <c r="M606" s="195">
        <v>45716</v>
      </c>
      <c r="N606" s="195">
        <v>45725</v>
      </c>
      <c r="O606" s="188">
        <v>1</v>
      </c>
      <c r="P606" s="187" t="s">
        <v>65</v>
      </c>
      <c r="Q606" s="187" t="s">
        <v>1106</v>
      </c>
      <c r="R606" s="187" t="s">
        <v>1139</v>
      </c>
      <c r="S606" s="194" t="s">
        <v>63</v>
      </c>
      <c r="T606" s="187" t="s">
        <v>3125</v>
      </c>
    </row>
    <row r="607" spans="2:20">
      <c r="B607" s="187" t="s">
        <v>706</v>
      </c>
      <c r="C607" s="187" t="s">
        <v>706</v>
      </c>
      <c r="D607" s="188">
        <v>-35</v>
      </c>
      <c r="E607" s="188">
        <v>-30</v>
      </c>
      <c r="F607" s="188">
        <v>0</v>
      </c>
      <c r="G607" s="188">
        <v>0</v>
      </c>
      <c r="H607" s="187" t="s">
        <v>1121</v>
      </c>
      <c r="I607" s="187" t="s">
        <v>1112</v>
      </c>
      <c r="J607" s="187" t="s">
        <v>1149</v>
      </c>
      <c r="K607" s="187" t="s">
        <v>1142</v>
      </c>
      <c r="L607" s="194" t="s">
        <v>96</v>
      </c>
      <c r="M607" s="195">
        <v>45705</v>
      </c>
      <c r="N607" s="194"/>
      <c r="O607" s="188">
        <v>1</v>
      </c>
      <c r="P607" s="187" t="s">
        <v>65</v>
      </c>
      <c r="Q607" s="187" t="s">
        <v>1106</v>
      </c>
      <c r="R607" s="187" t="s">
        <v>1107</v>
      </c>
      <c r="S607" s="194" t="s">
        <v>63</v>
      </c>
      <c r="T607" s="187" t="s">
        <v>1199</v>
      </c>
    </row>
    <row r="608" spans="2:20">
      <c r="B608" s="187" t="s">
        <v>706</v>
      </c>
      <c r="C608" s="187" t="s">
        <v>706</v>
      </c>
      <c r="D608" s="188">
        <v>10</v>
      </c>
      <c r="E608" s="188">
        <v>15</v>
      </c>
      <c r="F608" s="188">
        <v>0</v>
      </c>
      <c r="G608" s="188">
        <v>0</v>
      </c>
      <c r="H608" s="187" t="s">
        <v>1121</v>
      </c>
      <c r="I608" s="187" t="s">
        <v>1112</v>
      </c>
      <c r="J608" s="187" t="s">
        <v>1149</v>
      </c>
      <c r="K608" s="187" t="s">
        <v>1142</v>
      </c>
      <c r="L608" s="194" t="s">
        <v>100</v>
      </c>
      <c r="M608" s="195">
        <v>45705</v>
      </c>
      <c r="N608" s="194"/>
      <c r="O608" s="188">
        <v>1</v>
      </c>
      <c r="P608" s="187" t="s">
        <v>65</v>
      </c>
      <c r="Q608" s="187" t="s">
        <v>1106</v>
      </c>
      <c r="R608" s="187" t="s">
        <v>1107</v>
      </c>
      <c r="S608" s="194" t="s">
        <v>63</v>
      </c>
      <c r="T608" s="187" t="s">
        <v>1199</v>
      </c>
    </row>
    <row r="609" spans="2:20">
      <c r="B609" s="187" t="s">
        <v>1731</v>
      </c>
      <c r="C609" s="187" t="s">
        <v>624</v>
      </c>
      <c r="D609" s="188">
        <v>0</v>
      </c>
      <c r="E609" s="188">
        <v>10</v>
      </c>
      <c r="F609" s="188">
        <v>0</v>
      </c>
      <c r="G609" s="188">
        <v>0</v>
      </c>
      <c r="H609" s="187" t="s">
        <v>1188</v>
      </c>
      <c r="I609" s="187" t="s">
        <v>1189</v>
      </c>
      <c r="J609" s="187" t="s">
        <v>1190</v>
      </c>
      <c r="K609" s="187" t="s">
        <v>1165</v>
      </c>
      <c r="L609" s="194" t="s">
        <v>64</v>
      </c>
      <c r="M609" s="195">
        <v>45705</v>
      </c>
      <c r="N609" s="194"/>
      <c r="O609" s="188">
        <v>1</v>
      </c>
      <c r="P609" s="187" t="s">
        <v>65</v>
      </c>
      <c r="Q609" s="187" t="s">
        <v>1106</v>
      </c>
      <c r="R609" s="187" t="s">
        <v>1107</v>
      </c>
      <c r="S609" s="194" t="s">
        <v>63</v>
      </c>
      <c r="T609" s="194"/>
    </row>
    <row r="610" spans="2:20">
      <c r="B610" s="187" t="s">
        <v>1732</v>
      </c>
      <c r="C610" s="187" t="s">
        <v>896</v>
      </c>
      <c r="D610" s="188">
        <v>63</v>
      </c>
      <c r="E610" s="188">
        <v>53</v>
      </c>
      <c r="F610" s="188">
        <v>0</v>
      </c>
      <c r="G610" s="188">
        <v>0</v>
      </c>
      <c r="H610" s="187" t="s">
        <v>1111</v>
      </c>
      <c r="I610" s="187" t="s">
        <v>1124</v>
      </c>
      <c r="J610" s="187" t="s">
        <v>1178</v>
      </c>
      <c r="K610" s="187" t="s">
        <v>1115</v>
      </c>
      <c r="L610" s="194" t="s">
        <v>64</v>
      </c>
      <c r="M610" s="195">
        <v>45705</v>
      </c>
      <c r="N610" s="194"/>
      <c r="O610" s="188">
        <v>1</v>
      </c>
      <c r="P610" s="187" t="s">
        <v>65</v>
      </c>
      <c r="Q610" s="187" t="s">
        <v>1106</v>
      </c>
      <c r="R610" s="187" t="s">
        <v>1107</v>
      </c>
      <c r="S610" s="194" t="s">
        <v>63</v>
      </c>
      <c r="T610" s="194"/>
    </row>
    <row r="611" spans="2:20">
      <c r="B611" s="187" t="s">
        <v>1008</v>
      </c>
      <c r="C611" s="187" t="s">
        <v>1005</v>
      </c>
      <c r="D611" s="188">
        <v>23</v>
      </c>
      <c r="E611" s="188">
        <v>43</v>
      </c>
      <c r="F611" s="188">
        <v>20</v>
      </c>
      <c r="G611" s="188">
        <v>0</v>
      </c>
      <c r="H611" s="187" t="s">
        <v>1162</v>
      </c>
      <c r="I611" s="187" t="s">
        <v>1163</v>
      </c>
      <c r="J611" s="187" t="s">
        <v>1164</v>
      </c>
      <c r="K611" s="187" t="s">
        <v>1237</v>
      </c>
      <c r="L611" s="194" t="s">
        <v>64</v>
      </c>
      <c r="M611" s="195">
        <v>45727</v>
      </c>
      <c r="N611" s="194"/>
      <c r="O611" s="188">
        <v>1</v>
      </c>
      <c r="P611" s="187" t="s">
        <v>65</v>
      </c>
      <c r="Q611" s="187" t="s">
        <v>1106</v>
      </c>
      <c r="R611" s="187" t="s">
        <v>1139</v>
      </c>
      <c r="S611" s="194" t="s">
        <v>63</v>
      </c>
      <c r="T611" s="187" t="s">
        <v>3131</v>
      </c>
    </row>
    <row r="612" spans="2:20">
      <c r="B612" s="187" t="s">
        <v>1008</v>
      </c>
      <c r="C612" s="187" t="s">
        <v>1005</v>
      </c>
      <c r="D612" s="188">
        <v>43</v>
      </c>
      <c r="E612" s="188">
        <v>63</v>
      </c>
      <c r="F612" s="188">
        <v>20</v>
      </c>
      <c r="G612" s="188">
        <v>0</v>
      </c>
      <c r="H612" s="187" t="s">
        <v>1162</v>
      </c>
      <c r="I612" s="187" t="s">
        <v>1163</v>
      </c>
      <c r="J612" s="187" t="s">
        <v>1164</v>
      </c>
      <c r="K612" s="187" t="s">
        <v>1237</v>
      </c>
      <c r="L612" s="194" t="s">
        <v>64</v>
      </c>
      <c r="M612" s="195">
        <v>45726</v>
      </c>
      <c r="N612" s="195">
        <v>45726</v>
      </c>
      <c r="O612" s="188">
        <v>1</v>
      </c>
      <c r="P612" s="187" t="s">
        <v>65</v>
      </c>
      <c r="Q612" s="187" t="s">
        <v>1106</v>
      </c>
      <c r="R612" s="187" t="s">
        <v>1139</v>
      </c>
      <c r="S612" s="194" t="s">
        <v>63</v>
      </c>
      <c r="T612" s="187" t="s">
        <v>3131</v>
      </c>
    </row>
    <row r="613" spans="2:20">
      <c r="B613" s="187" t="s">
        <v>1008</v>
      </c>
      <c r="C613" s="187" t="s">
        <v>1005</v>
      </c>
      <c r="D613" s="188">
        <v>73</v>
      </c>
      <c r="E613" s="188">
        <v>93</v>
      </c>
      <c r="F613" s="188">
        <v>20</v>
      </c>
      <c r="G613" s="188">
        <v>0</v>
      </c>
      <c r="H613" s="187" t="s">
        <v>1162</v>
      </c>
      <c r="I613" s="187" t="s">
        <v>1163</v>
      </c>
      <c r="J613" s="187" t="s">
        <v>1164</v>
      </c>
      <c r="K613" s="187" t="s">
        <v>1237</v>
      </c>
      <c r="L613" s="194" t="s">
        <v>64</v>
      </c>
      <c r="M613" s="195">
        <v>45716</v>
      </c>
      <c r="N613" s="195">
        <v>45725</v>
      </c>
      <c r="O613" s="188">
        <v>1</v>
      </c>
      <c r="P613" s="187" t="s">
        <v>65</v>
      </c>
      <c r="Q613" s="187" t="s">
        <v>1106</v>
      </c>
      <c r="R613" s="187" t="s">
        <v>1139</v>
      </c>
      <c r="S613" s="194" t="s">
        <v>63</v>
      </c>
      <c r="T613" s="187" t="s">
        <v>3131</v>
      </c>
    </row>
    <row r="614" spans="2:20">
      <c r="B614" s="187" t="s">
        <v>320</v>
      </c>
      <c r="C614" s="187" t="s">
        <v>320</v>
      </c>
      <c r="D614" s="188">
        <v>80</v>
      </c>
      <c r="E614" s="188">
        <v>100</v>
      </c>
      <c r="F614" s="188">
        <v>0</v>
      </c>
      <c r="G614" s="188">
        <v>0</v>
      </c>
      <c r="H614" s="187" t="s">
        <v>1121</v>
      </c>
      <c r="I614" s="187" t="s">
        <v>1112</v>
      </c>
      <c r="J614" s="187" t="s">
        <v>156</v>
      </c>
      <c r="K614" s="187" t="s">
        <v>591</v>
      </c>
      <c r="L614" s="194" t="s">
        <v>64</v>
      </c>
      <c r="M614" s="195">
        <v>45710</v>
      </c>
      <c r="N614" s="194"/>
      <c r="O614" s="188">
        <v>1</v>
      </c>
      <c r="P614" s="187" t="s">
        <v>65</v>
      </c>
      <c r="Q614" s="187" t="s">
        <v>1106</v>
      </c>
      <c r="R614" s="187" t="s">
        <v>1107</v>
      </c>
      <c r="S614" s="194" t="s">
        <v>63</v>
      </c>
      <c r="T614" s="187" t="s">
        <v>1274</v>
      </c>
    </row>
    <row r="615" spans="2:20">
      <c r="B615" s="187" t="s">
        <v>1733</v>
      </c>
      <c r="C615" s="187" t="s">
        <v>624</v>
      </c>
      <c r="D615" s="188">
        <v>-105</v>
      </c>
      <c r="E615" s="188">
        <v>-95</v>
      </c>
      <c r="F615" s="188">
        <v>0</v>
      </c>
      <c r="G615" s="188">
        <v>0</v>
      </c>
      <c r="H615" s="187" t="s">
        <v>1188</v>
      </c>
      <c r="I615" s="187" t="s">
        <v>1189</v>
      </c>
      <c r="J615" s="187" t="s">
        <v>1190</v>
      </c>
      <c r="K615" s="187" t="s">
        <v>623</v>
      </c>
      <c r="L615" s="194" t="s">
        <v>64</v>
      </c>
      <c r="M615" s="195">
        <v>45705</v>
      </c>
      <c r="N615" s="194"/>
      <c r="O615" s="188">
        <v>1</v>
      </c>
      <c r="P615" s="187" t="s">
        <v>65</v>
      </c>
      <c r="Q615" s="187" t="s">
        <v>1106</v>
      </c>
      <c r="R615" s="187" t="s">
        <v>1107</v>
      </c>
      <c r="S615" s="194" t="s">
        <v>63</v>
      </c>
      <c r="T615" s="194"/>
    </row>
    <row r="616" spans="2:20">
      <c r="B616" s="187" t="s">
        <v>821</v>
      </c>
      <c r="C616" s="187" t="s">
        <v>811</v>
      </c>
      <c r="D616" s="188">
        <v>195</v>
      </c>
      <c r="E616" s="188">
        <v>205</v>
      </c>
      <c r="F616" s="188">
        <v>0</v>
      </c>
      <c r="G616" s="188">
        <v>0</v>
      </c>
      <c r="H616" s="187" t="s">
        <v>1133</v>
      </c>
      <c r="I616" s="187" t="s">
        <v>1124</v>
      </c>
      <c r="J616" s="187" t="s">
        <v>1436</v>
      </c>
      <c r="K616" s="187" t="s">
        <v>1437</v>
      </c>
      <c r="L616" s="194" t="s">
        <v>64</v>
      </c>
      <c r="M616" s="195">
        <v>45656</v>
      </c>
      <c r="N616" s="194"/>
      <c r="O616" s="188">
        <v>1</v>
      </c>
      <c r="P616" s="187" t="s">
        <v>65</v>
      </c>
      <c r="Q616" s="187" t="s">
        <v>1106</v>
      </c>
      <c r="R616" s="187" t="s">
        <v>1107</v>
      </c>
      <c r="S616" s="194" t="s">
        <v>63</v>
      </c>
      <c r="T616" s="187" t="s">
        <v>1438</v>
      </c>
    </row>
    <row r="617" spans="2:20">
      <c r="B617" s="187" t="s">
        <v>1734</v>
      </c>
      <c r="C617" s="187" t="s">
        <v>340</v>
      </c>
      <c r="D617" s="188">
        <v>263</v>
      </c>
      <c r="E617" s="188">
        <v>363</v>
      </c>
      <c r="F617" s="188">
        <v>0</v>
      </c>
      <c r="G617" s="188">
        <v>0</v>
      </c>
      <c r="H617" s="187" t="s">
        <v>1257</v>
      </c>
      <c r="I617" s="187" t="s">
        <v>1258</v>
      </c>
      <c r="J617" s="187" t="s">
        <v>1259</v>
      </c>
      <c r="K617" s="187" t="s">
        <v>1213</v>
      </c>
      <c r="L617" s="194" t="s">
        <v>64</v>
      </c>
      <c r="M617" s="195">
        <v>45537</v>
      </c>
      <c r="N617" s="194"/>
      <c r="O617" s="188">
        <v>1</v>
      </c>
      <c r="P617" s="187" t="s">
        <v>65</v>
      </c>
      <c r="Q617" s="187" t="s">
        <v>1127</v>
      </c>
      <c r="R617" s="194"/>
      <c r="S617" s="194" t="s">
        <v>63</v>
      </c>
      <c r="T617" s="187" t="s">
        <v>1735</v>
      </c>
    </row>
    <row r="618" spans="2:20">
      <c r="B618" s="187" t="s">
        <v>1736</v>
      </c>
      <c r="C618" s="187" t="s">
        <v>62</v>
      </c>
      <c r="D618" s="188">
        <v>47</v>
      </c>
      <c r="E618" s="188">
        <v>52</v>
      </c>
      <c r="F618" s="188">
        <v>0</v>
      </c>
      <c r="G618" s="188">
        <v>0</v>
      </c>
      <c r="H618" s="187" t="s">
        <v>1170</v>
      </c>
      <c r="I618" s="187" t="s">
        <v>1171</v>
      </c>
      <c r="J618" s="187" t="s">
        <v>1172</v>
      </c>
      <c r="K618" s="187" t="s">
        <v>1173</v>
      </c>
      <c r="L618" s="194" t="s">
        <v>64</v>
      </c>
      <c r="M618" s="195">
        <v>44986</v>
      </c>
      <c r="N618" s="194"/>
      <c r="O618" s="188">
        <v>1</v>
      </c>
      <c r="P618" s="187" t="s">
        <v>65</v>
      </c>
      <c r="Q618" s="187" t="s">
        <v>1106</v>
      </c>
      <c r="R618" s="187" t="s">
        <v>1107</v>
      </c>
      <c r="S618" s="194" t="s">
        <v>63</v>
      </c>
      <c r="T618" s="187" t="s">
        <v>1737</v>
      </c>
    </row>
    <row r="619" spans="2:20">
      <c r="B619" s="187" t="s">
        <v>1738</v>
      </c>
      <c r="C619" s="187" t="s">
        <v>624</v>
      </c>
      <c r="D619" s="188">
        <v>-80</v>
      </c>
      <c r="E619" s="188">
        <v>-70</v>
      </c>
      <c r="F619" s="188">
        <v>0</v>
      </c>
      <c r="G619" s="188">
        <v>0</v>
      </c>
      <c r="H619" s="187" t="s">
        <v>1188</v>
      </c>
      <c r="I619" s="187" t="s">
        <v>1189</v>
      </c>
      <c r="J619" s="187" t="s">
        <v>1190</v>
      </c>
      <c r="K619" s="187" t="s">
        <v>1165</v>
      </c>
      <c r="L619" s="194" t="s">
        <v>64</v>
      </c>
      <c r="M619" s="195">
        <v>45705</v>
      </c>
      <c r="N619" s="194"/>
      <c r="O619" s="188">
        <v>1</v>
      </c>
      <c r="P619" s="187" t="s">
        <v>65</v>
      </c>
      <c r="Q619" s="187" t="s">
        <v>1106</v>
      </c>
      <c r="R619" s="187" t="s">
        <v>1107</v>
      </c>
      <c r="S619" s="194" t="s">
        <v>63</v>
      </c>
      <c r="T619" s="194"/>
    </row>
    <row r="620" spans="2:20">
      <c r="B620" s="187" t="s">
        <v>1739</v>
      </c>
      <c r="C620" s="187" t="s">
        <v>1739</v>
      </c>
      <c r="D620" s="188">
        <v>-31</v>
      </c>
      <c r="E620" s="188">
        <v>-31</v>
      </c>
      <c r="F620" s="188">
        <v>0</v>
      </c>
      <c r="G620" s="188">
        <v>0</v>
      </c>
      <c r="H620" s="187" t="s">
        <v>1111</v>
      </c>
      <c r="I620" s="187" t="s">
        <v>1112</v>
      </c>
      <c r="J620" s="187" t="s">
        <v>1740</v>
      </c>
      <c r="K620" s="187" t="s">
        <v>41</v>
      </c>
      <c r="L620" s="194" t="s">
        <v>96</v>
      </c>
      <c r="M620" s="195">
        <v>44986</v>
      </c>
      <c r="N620" s="194"/>
      <c r="O620" s="188">
        <v>1</v>
      </c>
      <c r="P620" s="187" t="s">
        <v>65</v>
      </c>
      <c r="Q620" s="187" t="s">
        <v>1106</v>
      </c>
      <c r="R620" s="187" t="s">
        <v>1107</v>
      </c>
      <c r="S620" s="194" t="s">
        <v>63</v>
      </c>
      <c r="T620" s="187" t="s">
        <v>1741</v>
      </c>
    </row>
    <row r="621" spans="2:20">
      <c r="B621" s="187" t="s">
        <v>1739</v>
      </c>
      <c r="C621" s="187" t="s">
        <v>1739</v>
      </c>
      <c r="D621" s="188">
        <v>-16</v>
      </c>
      <c r="E621" s="188">
        <v>-16</v>
      </c>
      <c r="F621" s="188">
        <v>0</v>
      </c>
      <c r="G621" s="188">
        <v>0</v>
      </c>
      <c r="H621" s="187" t="s">
        <v>1111</v>
      </c>
      <c r="I621" s="187" t="s">
        <v>1112</v>
      </c>
      <c r="J621" s="187" t="s">
        <v>1740</v>
      </c>
      <c r="K621" s="187" t="s">
        <v>41</v>
      </c>
      <c r="L621" s="194" t="s">
        <v>100</v>
      </c>
      <c r="M621" s="195">
        <v>44986</v>
      </c>
      <c r="N621" s="194"/>
      <c r="O621" s="188">
        <v>1</v>
      </c>
      <c r="P621" s="187" t="s">
        <v>65</v>
      </c>
      <c r="Q621" s="187" t="s">
        <v>1106</v>
      </c>
      <c r="R621" s="187" t="s">
        <v>1107</v>
      </c>
      <c r="S621" s="194" t="s">
        <v>63</v>
      </c>
      <c r="T621" s="187" t="s">
        <v>1742</v>
      </c>
    </row>
    <row r="622" spans="2:20">
      <c r="B622" s="187" t="s">
        <v>1743</v>
      </c>
      <c r="C622" s="187" t="s">
        <v>927</v>
      </c>
      <c r="D622" s="188">
        <v>217</v>
      </c>
      <c r="E622" s="188">
        <v>222</v>
      </c>
      <c r="F622" s="188">
        <v>0</v>
      </c>
      <c r="G622" s="188">
        <v>0</v>
      </c>
      <c r="H622" s="187" t="s">
        <v>41</v>
      </c>
      <c r="I622" s="187" t="s">
        <v>51</v>
      </c>
      <c r="J622" s="187" t="s">
        <v>1110</v>
      </c>
      <c r="K622" s="187" t="s">
        <v>1105</v>
      </c>
      <c r="L622" s="194" t="s">
        <v>64</v>
      </c>
      <c r="M622" s="195">
        <v>45705</v>
      </c>
      <c r="N622" s="194"/>
      <c r="O622" s="188">
        <v>2</v>
      </c>
      <c r="P622" s="187" t="s">
        <v>65</v>
      </c>
      <c r="Q622" s="187" t="s">
        <v>1106</v>
      </c>
      <c r="R622" s="187" t="s">
        <v>1107</v>
      </c>
      <c r="S622" s="194" t="s">
        <v>63</v>
      </c>
      <c r="T622" s="194"/>
    </row>
    <row r="623" spans="2:20">
      <c r="B623" s="187" t="s">
        <v>504</v>
      </c>
      <c r="C623" s="187" t="s">
        <v>460</v>
      </c>
      <c r="D623" s="188">
        <v>73</v>
      </c>
      <c r="E623" s="188">
        <v>93</v>
      </c>
      <c r="F623" s="188">
        <v>0</v>
      </c>
      <c r="G623" s="188">
        <v>0</v>
      </c>
      <c r="H623" s="187" t="s">
        <v>1129</v>
      </c>
      <c r="I623" s="187" t="s">
        <v>1130</v>
      </c>
      <c r="J623" s="187" t="s">
        <v>1131</v>
      </c>
      <c r="K623" s="187" t="s">
        <v>1146</v>
      </c>
      <c r="L623" s="194" t="s">
        <v>64</v>
      </c>
      <c r="M623" s="195">
        <v>45719</v>
      </c>
      <c r="N623" s="194"/>
      <c r="O623" s="188">
        <v>1</v>
      </c>
      <c r="P623" s="187" t="s">
        <v>65</v>
      </c>
      <c r="Q623" s="187" t="s">
        <v>1106</v>
      </c>
      <c r="R623" s="187" t="s">
        <v>1744</v>
      </c>
      <c r="S623" s="194" t="s">
        <v>63</v>
      </c>
      <c r="T623" s="194"/>
    </row>
    <row r="624" spans="2:20">
      <c r="B624" s="187" t="s">
        <v>504</v>
      </c>
      <c r="C624" s="187" t="s">
        <v>504</v>
      </c>
      <c r="D624" s="188">
        <v>-55</v>
      </c>
      <c r="E624" s="188">
        <v>-50</v>
      </c>
      <c r="F624" s="188">
        <v>0</v>
      </c>
      <c r="G624" s="188">
        <v>0</v>
      </c>
      <c r="H624" s="187" t="s">
        <v>41</v>
      </c>
      <c r="I624" s="187" t="s">
        <v>51</v>
      </c>
      <c r="J624" s="187" t="s">
        <v>156</v>
      </c>
      <c r="K624" s="187" t="s">
        <v>209</v>
      </c>
      <c r="L624" s="194" t="s">
        <v>64</v>
      </c>
      <c r="M624" s="195">
        <v>45719</v>
      </c>
      <c r="N624" s="194"/>
      <c r="O624" s="188">
        <v>1</v>
      </c>
      <c r="P624" s="187" t="s">
        <v>65</v>
      </c>
      <c r="Q624" s="187" t="s">
        <v>1106</v>
      </c>
      <c r="R624" s="187" t="s">
        <v>1107</v>
      </c>
      <c r="S624" s="194" t="s">
        <v>63</v>
      </c>
      <c r="T624" s="194"/>
    </row>
    <row r="625" spans="2:20">
      <c r="B625" s="187" t="s">
        <v>1745</v>
      </c>
      <c r="C625" s="187" t="s">
        <v>662</v>
      </c>
      <c r="D625" s="188">
        <v>57</v>
      </c>
      <c r="E625" s="188">
        <v>62</v>
      </c>
      <c r="F625" s="188">
        <v>0</v>
      </c>
      <c r="G625" s="188">
        <v>0</v>
      </c>
      <c r="H625" s="187" t="s">
        <v>41</v>
      </c>
      <c r="I625" s="187" t="s">
        <v>51</v>
      </c>
      <c r="J625" s="187" t="s">
        <v>1333</v>
      </c>
      <c r="K625" s="187" t="s">
        <v>1165</v>
      </c>
      <c r="L625" s="194" t="s">
        <v>64</v>
      </c>
      <c r="M625" s="195">
        <v>45705</v>
      </c>
      <c r="N625" s="194"/>
      <c r="O625" s="188">
        <v>1</v>
      </c>
      <c r="P625" s="187" t="s">
        <v>65</v>
      </c>
      <c r="Q625" s="187" t="s">
        <v>1106</v>
      </c>
      <c r="R625" s="187" t="s">
        <v>1107</v>
      </c>
      <c r="S625" s="194" t="s">
        <v>63</v>
      </c>
      <c r="T625" s="187" t="s">
        <v>1334</v>
      </c>
    </row>
    <row r="626" spans="2:20">
      <c r="B626" s="187" t="s">
        <v>1746</v>
      </c>
      <c r="C626" s="187" t="s">
        <v>878</v>
      </c>
      <c r="D626" s="188">
        <v>395</v>
      </c>
      <c r="E626" s="188">
        <v>405</v>
      </c>
      <c r="F626" s="188">
        <v>0</v>
      </c>
      <c r="G626" s="188">
        <v>0</v>
      </c>
      <c r="H626" s="187" t="s">
        <v>1144</v>
      </c>
      <c r="I626" s="187" t="s">
        <v>1118</v>
      </c>
      <c r="J626" s="187" t="s">
        <v>1145</v>
      </c>
      <c r="K626" s="187" t="s">
        <v>1747</v>
      </c>
      <c r="L626" s="194" t="s">
        <v>64</v>
      </c>
      <c r="M626" s="195">
        <v>45705</v>
      </c>
      <c r="N626" s="194"/>
      <c r="O626" s="188">
        <v>1</v>
      </c>
      <c r="P626" s="187" t="s">
        <v>65</v>
      </c>
      <c r="Q626" s="187" t="s">
        <v>1127</v>
      </c>
      <c r="R626" s="194"/>
      <c r="S626" s="194" t="s">
        <v>63</v>
      </c>
      <c r="T626" s="187" t="s">
        <v>1748</v>
      </c>
    </row>
    <row r="627" spans="2:20">
      <c r="B627" s="187" t="s">
        <v>1749</v>
      </c>
      <c r="C627" s="187" t="s">
        <v>1022</v>
      </c>
      <c r="D627" s="188">
        <v>435</v>
      </c>
      <c r="E627" s="188">
        <v>455</v>
      </c>
      <c r="F627" s="188">
        <v>0</v>
      </c>
      <c r="G627" s="188">
        <v>0</v>
      </c>
      <c r="H627" s="187" t="s">
        <v>1121</v>
      </c>
      <c r="I627" s="187" t="s">
        <v>1112</v>
      </c>
      <c r="J627" s="187" t="s">
        <v>1227</v>
      </c>
      <c r="K627" s="187" t="s">
        <v>1146</v>
      </c>
      <c r="L627" s="194" t="s">
        <v>64</v>
      </c>
      <c r="M627" s="195">
        <v>45712</v>
      </c>
      <c r="N627" s="194"/>
      <c r="O627" s="188">
        <v>1</v>
      </c>
      <c r="P627" s="187" t="s">
        <v>65</v>
      </c>
      <c r="Q627" s="187" t="s">
        <v>1127</v>
      </c>
      <c r="R627" s="194"/>
      <c r="S627" s="194" t="s">
        <v>63</v>
      </c>
      <c r="T627" s="187" t="s">
        <v>1750</v>
      </c>
    </row>
    <row r="628" spans="2:20">
      <c r="B628" s="187" t="s">
        <v>1751</v>
      </c>
      <c r="C628" s="187" t="s">
        <v>1005</v>
      </c>
      <c r="D628" s="188">
        <v>65</v>
      </c>
      <c r="E628" s="188">
        <v>85</v>
      </c>
      <c r="F628" s="188">
        <v>20</v>
      </c>
      <c r="G628" s="188">
        <v>0</v>
      </c>
      <c r="H628" s="187" t="s">
        <v>1162</v>
      </c>
      <c r="I628" s="187" t="s">
        <v>1163</v>
      </c>
      <c r="J628" s="187" t="s">
        <v>1164</v>
      </c>
      <c r="K628" s="187" t="s">
        <v>1132</v>
      </c>
      <c r="L628" s="194" t="s">
        <v>64</v>
      </c>
      <c r="M628" s="195">
        <v>45727</v>
      </c>
      <c r="N628" s="194"/>
      <c r="O628" s="188">
        <v>2</v>
      </c>
      <c r="P628" s="187" t="s">
        <v>65</v>
      </c>
      <c r="Q628" s="187" t="s">
        <v>1106</v>
      </c>
      <c r="R628" s="187" t="s">
        <v>1139</v>
      </c>
      <c r="S628" s="194" t="s">
        <v>63</v>
      </c>
      <c r="T628" s="187" t="s">
        <v>3132</v>
      </c>
    </row>
    <row r="629" spans="2:20">
      <c r="B629" s="187" t="s">
        <v>1751</v>
      </c>
      <c r="C629" s="187" t="s">
        <v>1005</v>
      </c>
      <c r="D629" s="188">
        <v>85</v>
      </c>
      <c r="E629" s="188">
        <v>105</v>
      </c>
      <c r="F629" s="188">
        <v>20</v>
      </c>
      <c r="G629" s="188">
        <v>0</v>
      </c>
      <c r="H629" s="187" t="s">
        <v>1162</v>
      </c>
      <c r="I629" s="187" t="s">
        <v>1163</v>
      </c>
      <c r="J629" s="187" t="s">
        <v>1164</v>
      </c>
      <c r="K629" s="187" t="s">
        <v>1132</v>
      </c>
      <c r="L629" s="194" t="s">
        <v>64</v>
      </c>
      <c r="M629" s="195">
        <v>45726</v>
      </c>
      <c r="N629" s="195">
        <v>45726</v>
      </c>
      <c r="O629" s="188">
        <v>2</v>
      </c>
      <c r="P629" s="187" t="s">
        <v>65</v>
      </c>
      <c r="Q629" s="187" t="s">
        <v>1106</v>
      </c>
      <c r="R629" s="187" t="s">
        <v>1139</v>
      </c>
      <c r="S629" s="194" t="s">
        <v>63</v>
      </c>
      <c r="T629" s="187" t="s">
        <v>3132</v>
      </c>
    </row>
    <row r="630" spans="2:20">
      <c r="B630" s="187" t="s">
        <v>1751</v>
      </c>
      <c r="C630" s="187" t="s">
        <v>1005</v>
      </c>
      <c r="D630" s="188">
        <v>115</v>
      </c>
      <c r="E630" s="188">
        <v>135</v>
      </c>
      <c r="F630" s="188">
        <v>20</v>
      </c>
      <c r="G630" s="188">
        <v>0</v>
      </c>
      <c r="H630" s="187" t="s">
        <v>1162</v>
      </c>
      <c r="I630" s="187" t="s">
        <v>1163</v>
      </c>
      <c r="J630" s="187" t="s">
        <v>1164</v>
      </c>
      <c r="K630" s="187" t="s">
        <v>1132</v>
      </c>
      <c r="L630" s="194" t="s">
        <v>64</v>
      </c>
      <c r="M630" s="195">
        <v>45716</v>
      </c>
      <c r="N630" s="195">
        <v>45725</v>
      </c>
      <c r="O630" s="188">
        <v>2</v>
      </c>
      <c r="P630" s="187" t="s">
        <v>65</v>
      </c>
      <c r="Q630" s="187" t="s">
        <v>1106</v>
      </c>
      <c r="R630" s="187" t="s">
        <v>1139</v>
      </c>
      <c r="S630" s="194" t="s">
        <v>63</v>
      </c>
      <c r="T630" s="187" t="s">
        <v>3132</v>
      </c>
    </row>
    <row r="631" spans="2:20">
      <c r="B631" s="187" t="s">
        <v>950</v>
      </c>
      <c r="C631" s="187" t="s">
        <v>950</v>
      </c>
      <c r="D631" s="188">
        <v>-102</v>
      </c>
      <c r="E631" s="188">
        <v>-92</v>
      </c>
      <c r="F631" s="188">
        <v>40</v>
      </c>
      <c r="G631" s="188">
        <v>0</v>
      </c>
      <c r="H631" s="187" t="s">
        <v>1133</v>
      </c>
      <c r="I631" s="187" t="s">
        <v>1133</v>
      </c>
      <c r="J631" s="187" t="s">
        <v>1214</v>
      </c>
      <c r="K631" s="187" t="s">
        <v>1308</v>
      </c>
      <c r="L631" s="194" t="s">
        <v>64</v>
      </c>
      <c r="M631" s="195">
        <v>45726</v>
      </c>
      <c r="N631" s="194"/>
      <c r="O631" s="188">
        <v>1</v>
      </c>
      <c r="P631" s="187" t="s">
        <v>65</v>
      </c>
      <c r="Q631" s="187" t="s">
        <v>1106</v>
      </c>
      <c r="R631" s="187" t="s">
        <v>1139</v>
      </c>
      <c r="S631" s="194" t="s">
        <v>63</v>
      </c>
      <c r="T631" s="187" t="s">
        <v>1251</v>
      </c>
    </row>
    <row r="632" spans="2:20">
      <c r="B632" s="187" t="s">
        <v>950</v>
      </c>
      <c r="C632" s="187" t="s">
        <v>950</v>
      </c>
      <c r="D632" s="188">
        <v>-67</v>
      </c>
      <c r="E632" s="188">
        <v>-57</v>
      </c>
      <c r="F632" s="188">
        <v>40</v>
      </c>
      <c r="G632" s="188">
        <v>0</v>
      </c>
      <c r="H632" s="187" t="s">
        <v>1133</v>
      </c>
      <c r="I632" s="187" t="s">
        <v>1133</v>
      </c>
      <c r="J632" s="187" t="s">
        <v>1214</v>
      </c>
      <c r="K632" s="187" t="s">
        <v>1308</v>
      </c>
      <c r="L632" s="194" t="s">
        <v>64</v>
      </c>
      <c r="M632" s="195">
        <v>45712</v>
      </c>
      <c r="N632" s="195">
        <v>45725</v>
      </c>
      <c r="O632" s="188">
        <v>1</v>
      </c>
      <c r="P632" s="187" t="s">
        <v>65</v>
      </c>
      <c r="Q632" s="187" t="s">
        <v>1106</v>
      </c>
      <c r="R632" s="187" t="s">
        <v>1139</v>
      </c>
      <c r="S632" s="194" t="s">
        <v>63</v>
      </c>
      <c r="T632" s="187" t="s">
        <v>1251</v>
      </c>
    </row>
    <row r="633" spans="2:20">
      <c r="B633" s="187" t="s">
        <v>1752</v>
      </c>
      <c r="C633" s="187" t="s">
        <v>896</v>
      </c>
      <c r="D633" s="188">
        <v>58</v>
      </c>
      <c r="E633" s="188">
        <v>48</v>
      </c>
      <c r="F633" s="188">
        <v>0</v>
      </c>
      <c r="G633" s="188">
        <v>0</v>
      </c>
      <c r="H633" s="187" t="s">
        <v>1111</v>
      </c>
      <c r="I633" s="187" t="s">
        <v>1124</v>
      </c>
      <c r="J633" s="187" t="s">
        <v>1178</v>
      </c>
      <c r="K633" s="187" t="s">
        <v>1115</v>
      </c>
      <c r="L633" s="194" t="s">
        <v>64</v>
      </c>
      <c r="M633" s="195">
        <v>45705</v>
      </c>
      <c r="N633" s="194"/>
      <c r="O633" s="188">
        <v>1</v>
      </c>
      <c r="P633" s="187" t="s">
        <v>65</v>
      </c>
      <c r="Q633" s="187" t="s">
        <v>1106</v>
      </c>
      <c r="R633" s="187" t="s">
        <v>1107</v>
      </c>
      <c r="S633" s="194" t="s">
        <v>63</v>
      </c>
      <c r="T633" s="194"/>
    </row>
    <row r="634" spans="2:20">
      <c r="B634" s="187" t="s">
        <v>236</v>
      </c>
      <c r="C634" s="187" t="s">
        <v>236</v>
      </c>
      <c r="D634" s="188">
        <v>150</v>
      </c>
      <c r="E634" s="188">
        <v>210</v>
      </c>
      <c r="F634" s="188">
        <v>0</v>
      </c>
      <c r="G634" s="188">
        <v>0</v>
      </c>
      <c r="H634" s="187" t="s">
        <v>1112</v>
      </c>
      <c r="I634" s="187" t="s">
        <v>51</v>
      </c>
      <c r="J634" s="187" t="s">
        <v>1753</v>
      </c>
      <c r="K634" s="187" t="s">
        <v>1754</v>
      </c>
      <c r="L634" s="194" t="s">
        <v>64</v>
      </c>
      <c r="M634" s="195">
        <v>45717</v>
      </c>
      <c r="N634" s="194"/>
      <c r="O634" s="188">
        <v>1</v>
      </c>
      <c r="P634" s="187" t="s">
        <v>65</v>
      </c>
      <c r="Q634" s="187" t="s">
        <v>1106</v>
      </c>
      <c r="R634" s="187" t="s">
        <v>1107</v>
      </c>
      <c r="S634" s="194" t="s">
        <v>63</v>
      </c>
      <c r="T634" s="187" t="s">
        <v>1755</v>
      </c>
    </row>
    <row r="635" spans="2:20">
      <c r="B635" s="187" t="s">
        <v>818</v>
      </c>
      <c r="C635" s="187" t="s">
        <v>811</v>
      </c>
      <c r="D635" s="188">
        <v>169</v>
      </c>
      <c r="E635" s="188">
        <v>179</v>
      </c>
      <c r="F635" s="188">
        <v>0</v>
      </c>
      <c r="G635" s="188">
        <v>0</v>
      </c>
      <c r="H635" s="187" t="s">
        <v>1133</v>
      </c>
      <c r="I635" s="187" t="s">
        <v>1124</v>
      </c>
      <c r="J635" s="187" t="s">
        <v>1436</v>
      </c>
      <c r="K635" s="187" t="s">
        <v>1437</v>
      </c>
      <c r="L635" s="194" t="s">
        <v>64</v>
      </c>
      <c r="M635" s="195">
        <v>45656</v>
      </c>
      <c r="N635" s="194"/>
      <c r="O635" s="188">
        <v>1</v>
      </c>
      <c r="P635" s="187" t="s">
        <v>65</v>
      </c>
      <c r="Q635" s="187" t="s">
        <v>1106</v>
      </c>
      <c r="R635" s="187" t="s">
        <v>1107</v>
      </c>
      <c r="S635" s="194" t="s">
        <v>63</v>
      </c>
      <c r="T635" s="187" t="s">
        <v>1438</v>
      </c>
    </row>
    <row r="636" spans="2:20">
      <c r="B636" s="187" t="s">
        <v>1756</v>
      </c>
      <c r="C636" s="187" t="s">
        <v>927</v>
      </c>
      <c r="D636" s="188">
        <v>162</v>
      </c>
      <c r="E636" s="188">
        <v>167</v>
      </c>
      <c r="F636" s="188">
        <v>0</v>
      </c>
      <c r="G636" s="188">
        <v>0</v>
      </c>
      <c r="H636" s="187" t="s">
        <v>41</v>
      </c>
      <c r="I636" s="187" t="s">
        <v>51</v>
      </c>
      <c r="J636" s="187" t="s">
        <v>1110</v>
      </c>
      <c r="K636" s="187" t="s">
        <v>1105</v>
      </c>
      <c r="L636" s="194" t="s">
        <v>64</v>
      </c>
      <c r="M636" s="195">
        <v>45705</v>
      </c>
      <c r="N636" s="194"/>
      <c r="O636" s="188">
        <v>2</v>
      </c>
      <c r="P636" s="187" t="s">
        <v>65</v>
      </c>
      <c r="Q636" s="187" t="s">
        <v>1106</v>
      </c>
      <c r="R636" s="187" t="s">
        <v>1107</v>
      </c>
      <c r="S636" s="194" t="s">
        <v>63</v>
      </c>
      <c r="T636" s="194"/>
    </row>
    <row r="637" spans="2:20">
      <c r="B637" s="187" t="s">
        <v>359</v>
      </c>
      <c r="C637" s="187" t="s">
        <v>340</v>
      </c>
      <c r="D637" s="188">
        <v>88</v>
      </c>
      <c r="E637" s="188">
        <v>98</v>
      </c>
      <c r="F637" s="188">
        <v>0</v>
      </c>
      <c r="G637" s="188">
        <v>0</v>
      </c>
      <c r="H637" s="187" t="s">
        <v>1257</v>
      </c>
      <c r="I637" s="187" t="s">
        <v>1258</v>
      </c>
      <c r="J637" s="187" t="s">
        <v>1259</v>
      </c>
      <c r="K637" s="187" t="s">
        <v>591</v>
      </c>
      <c r="L637" s="194" t="s">
        <v>64</v>
      </c>
      <c r="M637" s="195">
        <v>45537</v>
      </c>
      <c r="N637" s="194"/>
      <c r="O637" s="188">
        <v>1</v>
      </c>
      <c r="P637" s="187" t="s">
        <v>65</v>
      </c>
      <c r="Q637" s="187" t="s">
        <v>1127</v>
      </c>
      <c r="R637" s="194"/>
      <c r="S637" s="194" t="s">
        <v>63</v>
      </c>
      <c r="T637" s="187" t="s">
        <v>1757</v>
      </c>
    </row>
    <row r="638" spans="2:20">
      <c r="B638" s="187" t="s">
        <v>1758</v>
      </c>
      <c r="C638" s="187" t="s">
        <v>687</v>
      </c>
      <c r="D638" s="188">
        <v>-14</v>
      </c>
      <c r="E638" s="188">
        <v>-9</v>
      </c>
      <c r="F638" s="188">
        <v>0</v>
      </c>
      <c r="G638" s="188">
        <v>0</v>
      </c>
      <c r="H638" s="187" t="s">
        <v>1151</v>
      </c>
      <c r="I638" s="187" t="s">
        <v>1152</v>
      </c>
      <c r="J638" s="187" t="s">
        <v>1153</v>
      </c>
      <c r="K638" s="187" t="s">
        <v>1154</v>
      </c>
      <c r="L638" s="194" t="s">
        <v>96</v>
      </c>
      <c r="M638" s="195">
        <v>45705</v>
      </c>
      <c r="N638" s="194"/>
      <c r="O638" s="188">
        <v>1</v>
      </c>
      <c r="P638" s="187" t="s">
        <v>65</v>
      </c>
      <c r="Q638" s="187" t="s">
        <v>1106</v>
      </c>
      <c r="R638" s="187" t="s">
        <v>1107</v>
      </c>
      <c r="S638" s="194" t="s">
        <v>63</v>
      </c>
      <c r="T638" s="194"/>
    </row>
    <row r="639" spans="2:20">
      <c r="B639" s="187" t="s">
        <v>1758</v>
      </c>
      <c r="C639" s="187" t="s">
        <v>687</v>
      </c>
      <c r="D639" s="188">
        <v>26</v>
      </c>
      <c r="E639" s="188">
        <v>31</v>
      </c>
      <c r="F639" s="188">
        <v>0</v>
      </c>
      <c r="G639" s="188">
        <v>0</v>
      </c>
      <c r="H639" s="187" t="s">
        <v>1151</v>
      </c>
      <c r="I639" s="187" t="s">
        <v>1152</v>
      </c>
      <c r="J639" s="187" t="s">
        <v>1153</v>
      </c>
      <c r="K639" s="187" t="s">
        <v>1154</v>
      </c>
      <c r="L639" s="194" t="s">
        <v>100</v>
      </c>
      <c r="M639" s="195">
        <v>45705</v>
      </c>
      <c r="N639" s="194"/>
      <c r="O639" s="188">
        <v>1</v>
      </c>
      <c r="P639" s="187" t="s">
        <v>65</v>
      </c>
      <c r="Q639" s="187" t="s">
        <v>1106</v>
      </c>
      <c r="R639" s="187" t="s">
        <v>1107</v>
      </c>
      <c r="S639" s="194" t="s">
        <v>63</v>
      </c>
      <c r="T639" s="194"/>
    </row>
    <row r="640" spans="2:20">
      <c r="B640" s="187" t="s">
        <v>1759</v>
      </c>
      <c r="C640" s="187" t="s">
        <v>896</v>
      </c>
      <c r="D640" s="188">
        <v>68</v>
      </c>
      <c r="E640" s="188">
        <v>58</v>
      </c>
      <c r="F640" s="188">
        <v>0</v>
      </c>
      <c r="G640" s="188">
        <v>0</v>
      </c>
      <c r="H640" s="187" t="s">
        <v>1111</v>
      </c>
      <c r="I640" s="187" t="s">
        <v>1124</v>
      </c>
      <c r="J640" s="187" t="s">
        <v>1178</v>
      </c>
      <c r="K640" s="187" t="s">
        <v>1115</v>
      </c>
      <c r="L640" s="194" t="s">
        <v>64</v>
      </c>
      <c r="M640" s="195">
        <v>45705</v>
      </c>
      <c r="N640" s="194"/>
      <c r="O640" s="188">
        <v>1</v>
      </c>
      <c r="P640" s="187" t="s">
        <v>65</v>
      </c>
      <c r="Q640" s="187" t="s">
        <v>1106</v>
      </c>
      <c r="R640" s="187" t="s">
        <v>1107</v>
      </c>
      <c r="S640" s="194" t="s">
        <v>63</v>
      </c>
      <c r="T640" s="194"/>
    </row>
    <row r="641" spans="2:20">
      <c r="B641" s="187" t="s">
        <v>1760</v>
      </c>
      <c r="C641" s="187" t="s">
        <v>733</v>
      </c>
      <c r="D641" s="188">
        <v>7</v>
      </c>
      <c r="E641" s="188">
        <v>12</v>
      </c>
      <c r="F641" s="188">
        <v>90</v>
      </c>
      <c r="G641" s="188">
        <v>0</v>
      </c>
      <c r="H641" s="187" t="s">
        <v>1102</v>
      </c>
      <c r="I641" s="187" t="s">
        <v>1103</v>
      </c>
      <c r="J641" s="187" t="s">
        <v>1104</v>
      </c>
      <c r="K641" s="187" t="s">
        <v>1105</v>
      </c>
      <c r="L641" s="194" t="s">
        <v>64</v>
      </c>
      <c r="M641" s="195">
        <v>45705</v>
      </c>
      <c r="N641" s="194"/>
      <c r="O641" s="188">
        <v>1</v>
      </c>
      <c r="P641" s="187" t="s">
        <v>65</v>
      </c>
      <c r="Q641" s="187" t="s">
        <v>1106</v>
      </c>
      <c r="R641" s="187" t="s">
        <v>1107</v>
      </c>
      <c r="S641" s="194" t="s">
        <v>63</v>
      </c>
      <c r="T641" s="187" t="s">
        <v>1108</v>
      </c>
    </row>
    <row r="642" spans="2:20">
      <c r="B642" s="187" t="s">
        <v>1761</v>
      </c>
      <c r="C642" s="187" t="s">
        <v>587</v>
      </c>
      <c r="D642" s="188">
        <v>-1</v>
      </c>
      <c r="E642" s="188">
        <v>4</v>
      </c>
      <c r="F642" s="188">
        <v>0</v>
      </c>
      <c r="G642" s="188">
        <v>0</v>
      </c>
      <c r="H642" s="187" t="s">
        <v>1112</v>
      </c>
      <c r="I642" s="187" t="s">
        <v>41</v>
      </c>
      <c r="J642" s="187" t="s">
        <v>1176</v>
      </c>
      <c r="K642" s="187" t="s">
        <v>1184</v>
      </c>
      <c r="L642" s="194" t="s">
        <v>64</v>
      </c>
      <c r="M642" s="195">
        <v>45705</v>
      </c>
      <c r="N642" s="194"/>
      <c r="O642" s="188">
        <v>1</v>
      </c>
      <c r="P642" s="187" t="s">
        <v>65</v>
      </c>
      <c r="Q642" s="187" t="s">
        <v>1106</v>
      </c>
      <c r="R642" s="187" t="s">
        <v>1107</v>
      </c>
      <c r="S642" s="194" t="s">
        <v>63</v>
      </c>
      <c r="T642" s="194"/>
    </row>
    <row r="643" spans="2:20">
      <c r="B643" s="187" t="s">
        <v>1762</v>
      </c>
      <c r="C643" s="187" t="s">
        <v>1762</v>
      </c>
      <c r="D643" s="188">
        <v>-56</v>
      </c>
      <c r="E643" s="188">
        <v>-56</v>
      </c>
      <c r="F643" s="188">
        <v>0</v>
      </c>
      <c r="G643" s="188">
        <v>0</v>
      </c>
      <c r="H643" s="187" t="s">
        <v>1600</v>
      </c>
      <c r="I643" s="187" t="s">
        <v>1531</v>
      </c>
      <c r="J643" s="187" t="s">
        <v>1601</v>
      </c>
      <c r="K643" s="187" t="s">
        <v>1602</v>
      </c>
      <c r="L643" s="194" t="s">
        <v>96</v>
      </c>
      <c r="M643" s="195">
        <v>45492</v>
      </c>
      <c r="N643" s="194"/>
      <c r="O643" s="188">
        <v>1</v>
      </c>
      <c r="P643" s="187" t="s">
        <v>65</v>
      </c>
      <c r="Q643" s="187" t="s">
        <v>1106</v>
      </c>
      <c r="R643" s="187" t="s">
        <v>1107</v>
      </c>
      <c r="S643" s="194" t="s">
        <v>63</v>
      </c>
      <c r="T643" s="187" t="s">
        <v>1603</v>
      </c>
    </row>
    <row r="644" spans="2:20">
      <c r="B644" s="187" t="s">
        <v>1762</v>
      </c>
      <c r="C644" s="187" t="s">
        <v>1762</v>
      </c>
      <c r="D644" s="188">
        <v>-28</v>
      </c>
      <c r="E644" s="188">
        <v>-28</v>
      </c>
      <c r="F644" s="188">
        <v>0</v>
      </c>
      <c r="G644" s="188">
        <v>0</v>
      </c>
      <c r="H644" s="187" t="s">
        <v>1600</v>
      </c>
      <c r="I644" s="187" t="s">
        <v>1531</v>
      </c>
      <c r="J644" s="187" t="s">
        <v>1601</v>
      </c>
      <c r="K644" s="187" t="s">
        <v>1602</v>
      </c>
      <c r="L644" s="194" t="s">
        <v>100</v>
      </c>
      <c r="M644" s="195">
        <v>45492</v>
      </c>
      <c r="N644" s="194"/>
      <c r="O644" s="188">
        <v>1</v>
      </c>
      <c r="P644" s="187" t="s">
        <v>65</v>
      </c>
      <c r="Q644" s="187" t="s">
        <v>1106</v>
      </c>
      <c r="R644" s="187" t="s">
        <v>1107</v>
      </c>
      <c r="S644" s="194" t="s">
        <v>63</v>
      </c>
      <c r="T644" s="187" t="s">
        <v>1604</v>
      </c>
    </row>
    <row r="645" spans="2:20">
      <c r="B645" s="187" t="s">
        <v>1763</v>
      </c>
      <c r="C645" s="187" t="s">
        <v>62</v>
      </c>
      <c r="D645" s="188">
        <v>187</v>
      </c>
      <c r="E645" s="188">
        <v>192</v>
      </c>
      <c r="F645" s="188">
        <v>0</v>
      </c>
      <c r="G645" s="188">
        <v>0</v>
      </c>
      <c r="H645" s="187" t="s">
        <v>1170</v>
      </c>
      <c r="I645" s="187" t="s">
        <v>1171</v>
      </c>
      <c r="J645" s="187" t="s">
        <v>1172</v>
      </c>
      <c r="K645" s="187" t="s">
        <v>1410</v>
      </c>
      <c r="L645" s="194" t="s">
        <v>64</v>
      </c>
      <c r="M645" s="195">
        <v>44986</v>
      </c>
      <c r="N645" s="194"/>
      <c r="O645" s="188">
        <v>2</v>
      </c>
      <c r="P645" s="187" t="s">
        <v>65</v>
      </c>
      <c r="Q645" s="187" t="s">
        <v>1106</v>
      </c>
      <c r="R645" s="187" t="s">
        <v>1107</v>
      </c>
      <c r="S645" s="194" t="s">
        <v>63</v>
      </c>
      <c r="T645" s="187" t="s">
        <v>1764</v>
      </c>
    </row>
    <row r="646" spans="2:20">
      <c r="B646" s="187" t="s">
        <v>509</v>
      </c>
      <c r="C646" s="187" t="s">
        <v>504</v>
      </c>
      <c r="D646" s="188">
        <v>148</v>
      </c>
      <c r="E646" s="188">
        <v>153</v>
      </c>
      <c r="F646" s="188">
        <v>0</v>
      </c>
      <c r="G646" s="188">
        <v>0</v>
      </c>
      <c r="H646" s="187" t="s">
        <v>41</v>
      </c>
      <c r="I646" s="187" t="s">
        <v>51</v>
      </c>
      <c r="J646" s="187" t="s">
        <v>156</v>
      </c>
      <c r="K646" s="187" t="s">
        <v>1120</v>
      </c>
      <c r="L646" s="194" t="s">
        <v>64</v>
      </c>
      <c r="M646" s="195">
        <v>45719</v>
      </c>
      <c r="N646" s="194"/>
      <c r="O646" s="188">
        <v>2</v>
      </c>
      <c r="P646" s="187" t="s">
        <v>65</v>
      </c>
      <c r="Q646" s="187" t="s">
        <v>1127</v>
      </c>
      <c r="R646" s="194"/>
      <c r="S646" s="194" t="s">
        <v>63</v>
      </c>
      <c r="T646" s="187" t="s">
        <v>1765</v>
      </c>
    </row>
    <row r="647" spans="2:20">
      <c r="B647" s="187" t="s">
        <v>1766</v>
      </c>
      <c r="C647" s="187" t="s">
        <v>896</v>
      </c>
      <c r="D647" s="188">
        <v>64</v>
      </c>
      <c r="E647" s="188">
        <v>54</v>
      </c>
      <c r="F647" s="188">
        <v>0</v>
      </c>
      <c r="G647" s="188">
        <v>0</v>
      </c>
      <c r="H647" s="187" t="s">
        <v>1111</v>
      </c>
      <c r="I647" s="187" t="s">
        <v>1124</v>
      </c>
      <c r="J647" s="187" t="s">
        <v>1178</v>
      </c>
      <c r="K647" s="187" t="s">
        <v>1115</v>
      </c>
      <c r="L647" s="194" t="s">
        <v>64</v>
      </c>
      <c r="M647" s="195">
        <v>45705</v>
      </c>
      <c r="N647" s="194"/>
      <c r="O647" s="188">
        <v>1</v>
      </c>
      <c r="P647" s="187" t="s">
        <v>65</v>
      </c>
      <c r="Q647" s="187" t="s">
        <v>1106</v>
      </c>
      <c r="R647" s="187" t="s">
        <v>1107</v>
      </c>
      <c r="S647" s="194" t="s">
        <v>63</v>
      </c>
      <c r="T647" s="194"/>
    </row>
    <row r="648" spans="2:20">
      <c r="B648" s="187" t="s">
        <v>1767</v>
      </c>
      <c r="C648" s="187" t="s">
        <v>896</v>
      </c>
      <c r="D648" s="188">
        <v>59</v>
      </c>
      <c r="E648" s="188">
        <v>49</v>
      </c>
      <c r="F648" s="188">
        <v>0</v>
      </c>
      <c r="G648" s="188">
        <v>0</v>
      </c>
      <c r="H648" s="187" t="s">
        <v>1111</v>
      </c>
      <c r="I648" s="187" t="s">
        <v>1124</v>
      </c>
      <c r="J648" s="187" t="s">
        <v>1178</v>
      </c>
      <c r="K648" s="187" t="s">
        <v>1115</v>
      </c>
      <c r="L648" s="194" t="s">
        <v>64</v>
      </c>
      <c r="M648" s="195">
        <v>45705</v>
      </c>
      <c r="N648" s="194"/>
      <c r="O648" s="188">
        <v>1</v>
      </c>
      <c r="P648" s="187" t="s">
        <v>65</v>
      </c>
      <c r="Q648" s="187" t="s">
        <v>1106</v>
      </c>
      <c r="R648" s="187" t="s">
        <v>1107</v>
      </c>
      <c r="S648" s="194" t="s">
        <v>63</v>
      </c>
      <c r="T648" s="194"/>
    </row>
    <row r="649" spans="2:20">
      <c r="B649" s="187" t="s">
        <v>1768</v>
      </c>
      <c r="C649" s="187" t="s">
        <v>157</v>
      </c>
      <c r="D649" s="188">
        <v>102</v>
      </c>
      <c r="E649" s="188">
        <v>396</v>
      </c>
      <c r="F649" s="188">
        <v>0</v>
      </c>
      <c r="G649" s="188">
        <v>0</v>
      </c>
      <c r="H649" s="187" t="s">
        <v>1133</v>
      </c>
      <c r="I649" s="187" t="s">
        <v>1124</v>
      </c>
      <c r="J649" s="187" t="s">
        <v>156</v>
      </c>
      <c r="K649" s="187" t="s">
        <v>1165</v>
      </c>
      <c r="L649" s="194" t="s">
        <v>64</v>
      </c>
      <c r="M649" s="195">
        <v>45719</v>
      </c>
      <c r="N649" s="194"/>
      <c r="O649" s="188">
        <v>1</v>
      </c>
      <c r="P649" s="187" t="s">
        <v>65</v>
      </c>
      <c r="Q649" s="187" t="s">
        <v>1127</v>
      </c>
      <c r="R649" s="194"/>
      <c r="S649" s="194" t="s">
        <v>63</v>
      </c>
      <c r="T649" s="194"/>
    </row>
    <row r="650" spans="2:20">
      <c r="B650" s="187" t="s">
        <v>636</v>
      </c>
      <c r="C650" s="187" t="s">
        <v>624</v>
      </c>
      <c r="D650" s="188">
        <v>-105</v>
      </c>
      <c r="E650" s="188">
        <v>-95</v>
      </c>
      <c r="F650" s="188">
        <v>0</v>
      </c>
      <c r="G650" s="188">
        <v>0</v>
      </c>
      <c r="H650" s="187" t="s">
        <v>1188</v>
      </c>
      <c r="I650" s="187" t="s">
        <v>1189</v>
      </c>
      <c r="J650" s="187" t="s">
        <v>1190</v>
      </c>
      <c r="K650" s="187" t="s">
        <v>1165</v>
      </c>
      <c r="L650" s="194" t="s">
        <v>64</v>
      </c>
      <c r="M650" s="195">
        <v>45705</v>
      </c>
      <c r="N650" s="194"/>
      <c r="O650" s="188">
        <v>1</v>
      </c>
      <c r="P650" s="187" t="s">
        <v>65</v>
      </c>
      <c r="Q650" s="187" t="s">
        <v>1106</v>
      </c>
      <c r="R650" s="187" t="s">
        <v>1107</v>
      </c>
      <c r="S650" s="194" t="s">
        <v>63</v>
      </c>
      <c r="T650" s="194"/>
    </row>
    <row r="651" spans="2:20">
      <c r="B651" s="187" t="s">
        <v>1769</v>
      </c>
      <c r="C651" s="187" t="s">
        <v>624</v>
      </c>
      <c r="D651" s="188">
        <v>-105</v>
      </c>
      <c r="E651" s="188">
        <v>-95</v>
      </c>
      <c r="F651" s="188">
        <v>0</v>
      </c>
      <c r="G651" s="188">
        <v>0</v>
      </c>
      <c r="H651" s="187" t="s">
        <v>1188</v>
      </c>
      <c r="I651" s="187" t="s">
        <v>1189</v>
      </c>
      <c r="J651" s="187" t="s">
        <v>1190</v>
      </c>
      <c r="K651" s="187" t="s">
        <v>1165</v>
      </c>
      <c r="L651" s="194" t="s">
        <v>64</v>
      </c>
      <c r="M651" s="195">
        <v>45705</v>
      </c>
      <c r="N651" s="194"/>
      <c r="O651" s="188">
        <v>1</v>
      </c>
      <c r="P651" s="187" t="s">
        <v>65</v>
      </c>
      <c r="Q651" s="187" t="s">
        <v>1106</v>
      </c>
      <c r="R651" s="187" t="s">
        <v>1107</v>
      </c>
      <c r="S651" s="194" t="s">
        <v>63</v>
      </c>
      <c r="T651" s="194"/>
    </row>
    <row r="652" spans="2:20">
      <c r="B652" s="187" t="s">
        <v>330</v>
      </c>
      <c r="C652" s="187" t="s">
        <v>320</v>
      </c>
      <c r="D652" s="188">
        <v>337</v>
      </c>
      <c r="E652" s="188">
        <v>357</v>
      </c>
      <c r="F652" s="188">
        <v>0</v>
      </c>
      <c r="G652" s="188">
        <v>0</v>
      </c>
      <c r="H652" s="187" t="s">
        <v>1121</v>
      </c>
      <c r="I652" s="187" t="s">
        <v>1112</v>
      </c>
      <c r="J652" s="187" t="s">
        <v>156</v>
      </c>
      <c r="K652" s="187" t="s">
        <v>1165</v>
      </c>
      <c r="L652" s="194" t="s">
        <v>64</v>
      </c>
      <c r="M652" s="195">
        <v>45710</v>
      </c>
      <c r="N652" s="194"/>
      <c r="O652" s="188">
        <v>2</v>
      </c>
      <c r="P652" s="187" t="s">
        <v>65</v>
      </c>
      <c r="Q652" s="187" t="s">
        <v>1127</v>
      </c>
      <c r="R652" s="194"/>
      <c r="S652" s="194" t="s">
        <v>63</v>
      </c>
      <c r="T652" s="187" t="s">
        <v>1274</v>
      </c>
    </row>
    <row r="653" spans="2:20">
      <c r="B653" s="187" t="s">
        <v>1770</v>
      </c>
      <c r="C653" s="187" t="s">
        <v>963</v>
      </c>
      <c r="D653" s="188">
        <v>5</v>
      </c>
      <c r="E653" s="188">
        <v>5</v>
      </c>
      <c r="F653" s="188">
        <v>0</v>
      </c>
      <c r="G653" s="188">
        <v>0</v>
      </c>
      <c r="H653" s="187" t="s">
        <v>1162</v>
      </c>
      <c r="I653" s="187" t="s">
        <v>1152</v>
      </c>
      <c r="J653" s="187" t="s">
        <v>1336</v>
      </c>
      <c r="K653" s="187" t="s">
        <v>1115</v>
      </c>
      <c r="L653" s="194" t="s">
        <v>64</v>
      </c>
      <c r="M653" s="195">
        <v>45726</v>
      </c>
      <c r="N653" s="194"/>
      <c r="O653" s="188">
        <v>1</v>
      </c>
      <c r="P653" s="187" t="s">
        <v>65</v>
      </c>
      <c r="Q653" s="187" t="s">
        <v>1106</v>
      </c>
      <c r="R653" s="187" t="s">
        <v>1139</v>
      </c>
      <c r="S653" s="194" t="s">
        <v>63</v>
      </c>
      <c r="T653" s="187" t="s">
        <v>1771</v>
      </c>
    </row>
    <row r="654" spans="2:20">
      <c r="B654" s="187" t="s">
        <v>1770</v>
      </c>
      <c r="C654" s="187" t="s">
        <v>963</v>
      </c>
      <c r="D654" s="188">
        <v>40</v>
      </c>
      <c r="E654" s="188">
        <v>40</v>
      </c>
      <c r="F654" s="188">
        <v>0</v>
      </c>
      <c r="G654" s="188">
        <v>0</v>
      </c>
      <c r="H654" s="187" t="s">
        <v>1162</v>
      </c>
      <c r="I654" s="187" t="s">
        <v>1152</v>
      </c>
      <c r="J654" s="187" t="s">
        <v>1336</v>
      </c>
      <c r="K654" s="187" t="s">
        <v>1115</v>
      </c>
      <c r="L654" s="194" t="s">
        <v>64</v>
      </c>
      <c r="M654" s="195">
        <v>45712</v>
      </c>
      <c r="N654" s="195">
        <v>45725</v>
      </c>
      <c r="O654" s="188">
        <v>1</v>
      </c>
      <c r="P654" s="187" t="s">
        <v>65</v>
      </c>
      <c r="Q654" s="187" t="s">
        <v>1106</v>
      </c>
      <c r="R654" s="187" t="s">
        <v>1139</v>
      </c>
      <c r="S654" s="194" t="s">
        <v>63</v>
      </c>
      <c r="T654" s="187" t="s">
        <v>1771</v>
      </c>
    </row>
    <row r="655" spans="2:20">
      <c r="B655" s="187" t="s">
        <v>1770</v>
      </c>
      <c r="C655" s="187" t="s">
        <v>1770</v>
      </c>
      <c r="D655" s="188">
        <v>70</v>
      </c>
      <c r="E655" s="188">
        <v>70</v>
      </c>
      <c r="F655" s="188">
        <v>0</v>
      </c>
      <c r="G655" s="188">
        <v>0</v>
      </c>
      <c r="H655" s="187" t="s">
        <v>51</v>
      </c>
      <c r="I655" s="187" t="s">
        <v>1133</v>
      </c>
      <c r="J655" s="187" t="s">
        <v>488</v>
      </c>
      <c r="K655" s="187" t="s">
        <v>1132</v>
      </c>
      <c r="L655" s="194" t="s">
        <v>64</v>
      </c>
      <c r="M655" s="195">
        <v>45656</v>
      </c>
      <c r="N655" s="194"/>
      <c r="O655" s="188">
        <v>1</v>
      </c>
      <c r="P655" s="187" t="s">
        <v>65</v>
      </c>
      <c r="Q655" s="187" t="s">
        <v>1106</v>
      </c>
      <c r="R655" s="187" t="s">
        <v>1139</v>
      </c>
      <c r="S655" s="194" t="s">
        <v>63</v>
      </c>
      <c r="T655" s="187" t="s">
        <v>1772</v>
      </c>
    </row>
    <row r="656" spans="2:20">
      <c r="B656" s="187" t="s">
        <v>193</v>
      </c>
      <c r="C656" s="187" t="s">
        <v>178</v>
      </c>
      <c r="D656" s="188">
        <v>275</v>
      </c>
      <c r="E656" s="188">
        <v>290</v>
      </c>
      <c r="F656" s="188">
        <v>0</v>
      </c>
      <c r="G656" s="188">
        <v>0</v>
      </c>
      <c r="H656" s="187" t="s">
        <v>51</v>
      </c>
      <c r="I656" s="187" t="s">
        <v>1133</v>
      </c>
      <c r="J656" s="187" t="s">
        <v>1265</v>
      </c>
      <c r="K656" s="187" t="s">
        <v>1146</v>
      </c>
      <c r="L656" s="194" t="s">
        <v>64</v>
      </c>
      <c r="M656" s="195">
        <v>45712</v>
      </c>
      <c r="N656" s="194"/>
      <c r="O656" s="188">
        <v>2</v>
      </c>
      <c r="P656" s="187" t="s">
        <v>65</v>
      </c>
      <c r="Q656" s="187" t="s">
        <v>1127</v>
      </c>
      <c r="R656" s="194"/>
      <c r="S656" s="194" t="s">
        <v>63</v>
      </c>
      <c r="T656" s="187" t="s">
        <v>1283</v>
      </c>
    </row>
    <row r="657" spans="2:20">
      <c r="B657" s="187" t="s">
        <v>1773</v>
      </c>
      <c r="C657" s="187" t="s">
        <v>157</v>
      </c>
      <c r="D657" s="188">
        <v>182</v>
      </c>
      <c r="E657" s="188">
        <v>636</v>
      </c>
      <c r="F657" s="188">
        <v>0</v>
      </c>
      <c r="G657" s="188">
        <v>0</v>
      </c>
      <c r="H657" s="187" t="s">
        <v>1133</v>
      </c>
      <c r="I657" s="187" t="s">
        <v>1124</v>
      </c>
      <c r="J657" s="187" t="s">
        <v>156</v>
      </c>
      <c r="K657" s="187" t="s">
        <v>1165</v>
      </c>
      <c r="L657" s="194" t="s">
        <v>64</v>
      </c>
      <c r="M657" s="195">
        <v>45719</v>
      </c>
      <c r="N657" s="194"/>
      <c r="O657" s="188">
        <v>1</v>
      </c>
      <c r="P657" s="187" t="s">
        <v>65</v>
      </c>
      <c r="Q657" s="187" t="s">
        <v>1127</v>
      </c>
      <c r="R657" s="194"/>
      <c r="S657" s="194" t="s">
        <v>63</v>
      </c>
      <c r="T657" s="194"/>
    </row>
    <row r="658" spans="2:20">
      <c r="B658" s="187" t="s">
        <v>554</v>
      </c>
      <c r="C658" s="187" t="s">
        <v>558</v>
      </c>
      <c r="D658" s="188">
        <v>150</v>
      </c>
      <c r="E658" s="188">
        <v>350</v>
      </c>
      <c r="F658" s="188">
        <v>0</v>
      </c>
      <c r="G658" s="188">
        <v>0</v>
      </c>
      <c r="H658" s="187" t="s">
        <v>1129</v>
      </c>
      <c r="I658" s="187" t="s">
        <v>1130</v>
      </c>
      <c r="J658" s="187" t="s">
        <v>1166</v>
      </c>
      <c r="K658" s="187" t="s">
        <v>1237</v>
      </c>
      <c r="L658" s="194" t="s">
        <v>64</v>
      </c>
      <c r="M658" s="195">
        <v>45726</v>
      </c>
      <c r="N658" s="194"/>
      <c r="O658" s="188">
        <v>1</v>
      </c>
      <c r="P658" s="187" t="s">
        <v>65</v>
      </c>
      <c r="Q658" s="187" t="s">
        <v>1127</v>
      </c>
      <c r="R658" s="194"/>
      <c r="S658" s="194" t="s">
        <v>63</v>
      </c>
      <c r="T658" s="187" t="s">
        <v>9</v>
      </c>
    </row>
    <row r="659" spans="2:20">
      <c r="B659" s="187" t="s">
        <v>554</v>
      </c>
      <c r="C659" s="187" t="s">
        <v>558</v>
      </c>
      <c r="D659" s="188">
        <v>155</v>
      </c>
      <c r="E659" s="188">
        <v>355</v>
      </c>
      <c r="F659" s="188">
        <v>0</v>
      </c>
      <c r="G659" s="188">
        <v>0</v>
      </c>
      <c r="H659" s="187" t="s">
        <v>1129</v>
      </c>
      <c r="I659" s="187" t="s">
        <v>1130</v>
      </c>
      <c r="J659" s="187" t="s">
        <v>1166</v>
      </c>
      <c r="K659" s="187" t="s">
        <v>1237</v>
      </c>
      <c r="L659" s="194" t="s">
        <v>64</v>
      </c>
      <c r="M659" s="195">
        <v>45712</v>
      </c>
      <c r="N659" s="195">
        <v>45725</v>
      </c>
      <c r="O659" s="188">
        <v>1</v>
      </c>
      <c r="P659" s="187" t="s">
        <v>65</v>
      </c>
      <c r="Q659" s="187" t="s">
        <v>1127</v>
      </c>
      <c r="R659" s="194"/>
      <c r="S659" s="194" t="s">
        <v>63</v>
      </c>
      <c r="T659" s="187" t="s">
        <v>9</v>
      </c>
    </row>
    <row r="660" spans="2:20">
      <c r="B660" s="187" t="s">
        <v>554</v>
      </c>
      <c r="C660" s="187" t="s">
        <v>554</v>
      </c>
      <c r="D660" s="188">
        <v>80</v>
      </c>
      <c r="E660" s="188">
        <v>130</v>
      </c>
      <c r="F660" s="188">
        <v>0</v>
      </c>
      <c r="G660" s="188">
        <v>0</v>
      </c>
      <c r="H660" s="187" t="s">
        <v>1112</v>
      </c>
      <c r="I660" s="187" t="s">
        <v>1112</v>
      </c>
      <c r="J660" s="187" t="s">
        <v>1774</v>
      </c>
      <c r="K660" s="187" t="s">
        <v>1237</v>
      </c>
      <c r="L660" s="194" t="s">
        <v>64</v>
      </c>
      <c r="M660" s="195">
        <v>45593</v>
      </c>
      <c r="N660" s="194"/>
      <c r="O660" s="188">
        <v>1</v>
      </c>
      <c r="P660" s="187" t="s">
        <v>65</v>
      </c>
      <c r="Q660" s="187" t="s">
        <v>1127</v>
      </c>
      <c r="R660" s="194"/>
      <c r="S660" s="194" t="s">
        <v>63</v>
      </c>
      <c r="T660" s="187" t="s">
        <v>1775</v>
      </c>
    </row>
    <row r="661" spans="2:20">
      <c r="B661" s="187" t="s">
        <v>277</v>
      </c>
      <c r="C661" s="187" t="s">
        <v>268</v>
      </c>
      <c r="D661" s="188">
        <v>65</v>
      </c>
      <c r="E661" s="188">
        <v>85</v>
      </c>
      <c r="F661" s="188">
        <v>0</v>
      </c>
      <c r="G661" s="188">
        <v>0</v>
      </c>
      <c r="H661" s="187" t="s">
        <v>1151</v>
      </c>
      <c r="I661" s="187" t="s">
        <v>1155</v>
      </c>
      <c r="J661" s="187" t="s">
        <v>1231</v>
      </c>
      <c r="K661" s="187" t="s">
        <v>1232</v>
      </c>
      <c r="L661" s="194" t="s">
        <v>64</v>
      </c>
      <c r="M661" s="195">
        <v>45710</v>
      </c>
      <c r="N661" s="194"/>
      <c r="O661" s="188">
        <v>1</v>
      </c>
      <c r="P661" s="187" t="s">
        <v>65</v>
      </c>
      <c r="Q661" s="187" t="s">
        <v>1106</v>
      </c>
      <c r="R661" s="187" t="s">
        <v>1107</v>
      </c>
      <c r="S661" s="194" t="s">
        <v>63</v>
      </c>
      <c r="T661" s="187" t="s">
        <v>1233</v>
      </c>
    </row>
    <row r="662" spans="2:20">
      <c r="B662" s="187" t="s">
        <v>268</v>
      </c>
      <c r="C662" s="187" t="s">
        <v>268</v>
      </c>
      <c r="D662" s="188">
        <v>70</v>
      </c>
      <c r="E662" s="188">
        <v>90</v>
      </c>
      <c r="F662" s="188">
        <v>0</v>
      </c>
      <c r="G662" s="188">
        <v>0</v>
      </c>
      <c r="H662" s="187" t="s">
        <v>1151</v>
      </c>
      <c r="I662" s="187" t="s">
        <v>1155</v>
      </c>
      <c r="J662" s="187" t="s">
        <v>1231</v>
      </c>
      <c r="K662" s="187" t="s">
        <v>1232</v>
      </c>
      <c r="L662" s="194" t="s">
        <v>100</v>
      </c>
      <c r="M662" s="195">
        <v>45710</v>
      </c>
      <c r="N662" s="194"/>
      <c r="O662" s="188">
        <v>1</v>
      </c>
      <c r="P662" s="187" t="s">
        <v>65</v>
      </c>
      <c r="Q662" s="187" t="s">
        <v>1106</v>
      </c>
      <c r="R662" s="187" t="s">
        <v>1107</v>
      </c>
      <c r="S662" s="194" t="s">
        <v>63</v>
      </c>
      <c r="T662" s="187" t="s">
        <v>1233</v>
      </c>
    </row>
    <row r="663" spans="2:20">
      <c r="B663" s="187" t="s">
        <v>268</v>
      </c>
      <c r="C663" s="187" t="s">
        <v>268</v>
      </c>
      <c r="D663" s="188">
        <v>65</v>
      </c>
      <c r="E663" s="188">
        <v>85</v>
      </c>
      <c r="F663" s="188">
        <v>0</v>
      </c>
      <c r="G663" s="188">
        <v>0</v>
      </c>
      <c r="H663" s="187" t="s">
        <v>1151</v>
      </c>
      <c r="I663" s="187" t="s">
        <v>1155</v>
      </c>
      <c r="J663" s="187" t="s">
        <v>1231</v>
      </c>
      <c r="K663" s="187" t="s">
        <v>1232</v>
      </c>
      <c r="L663" s="194" t="s">
        <v>96</v>
      </c>
      <c r="M663" s="195">
        <v>45710</v>
      </c>
      <c r="N663" s="194"/>
      <c r="O663" s="188">
        <v>1</v>
      </c>
      <c r="P663" s="187" t="s">
        <v>65</v>
      </c>
      <c r="Q663" s="187" t="s">
        <v>1106</v>
      </c>
      <c r="R663" s="187" t="s">
        <v>1107</v>
      </c>
      <c r="S663" s="194" t="s">
        <v>63</v>
      </c>
      <c r="T663" s="187" t="s">
        <v>1233</v>
      </c>
    </row>
    <row r="664" spans="2:20">
      <c r="B664" s="187" t="s">
        <v>273</v>
      </c>
      <c r="C664" s="187" t="s">
        <v>268</v>
      </c>
      <c r="D664" s="188">
        <v>65</v>
      </c>
      <c r="E664" s="188">
        <v>85</v>
      </c>
      <c r="F664" s="188">
        <v>0</v>
      </c>
      <c r="G664" s="188">
        <v>0</v>
      </c>
      <c r="H664" s="187" t="s">
        <v>1151</v>
      </c>
      <c r="I664" s="187" t="s">
        <v>1155</v>
      </c>
      <c r="J664" s="187" t="s">
        <v>1231</v>
      </c>
      <c r="K664" s="187" t="s">
        <v>1232</v>
      </c>
      <c r="L664" s="194" t="s">
        <v>64</v>
      </c>
      <c r="M664" s="195">
        <v>45710</v>
      </c>
      <c r="N664" s="194"/>
      <c r="O664" s="188">
        <v>1</v>
      </c>
      <c r="P664" s="187" t="s">
        <v>65</v>
      </c>
      <c r="Q664" s="187" t="s">
        <v>1106</v>
      </c>
      <c r="R664" s="187" t="s">
        <v>1107</v>
      </c>
      <c r="S664" s="194" t="s">
        <v>63</v>
      </c>
      <c r="T664" s="187" t="s">
        <v>1233</v>
      </c>
    </row>
    <row r="665" spans="2:20">
      <c r="B665" s="187" t="s">
        <v>558</v>
      </c>
      <c r="C665" s="187" t="s">
        <v>558</v>
      </c>
      <c r="D665" s="188">
        <v>-18</v>
      </c>
      <c r="E665" s="188">
        <v>-8</v>
      </c>
      <c r="F665" s="188">
        <v>0</v>
      </c>
      <c r="G665" s="188">
        <v>0</v>
      </c>
      <c r="H665" s="187" t="s">
        <v>1129</v>
      </c>
      <c r="I665" s="187" t="s">
        <v>1130</v>
      </c>
      <c r="J665" s="187" t="s">
        <v>1166</v>
      </c>
      <c r="K665" s="187" t="s">
        <v>1167</v>
      </c>
      <c r="L665" s="194" t="s">
        <v>64</v>
      </c>
      <c r="M665" s="195">
        <v>45726</v>
      </c>
      <c r="N665" s="194"/>
      <c r="O665" s="188">
        <v>1</v>
      </c>
      <c r="P665" s="187" t="s">
        <v>65</v>
      </c>
      <c r="Q665" s="187" t="s">
        <v>1127</v>
      </c>
      <c r="R665" s="194"/>
      <c r="S665" s="194" t="s">
        <v>63</v>
      </c>
      <c r="T665" s="187" t="s">
        <v>1776</v>
      </c>
    </row>
    <row r="666" spans="2:20">
      <c r="B666" s="187" t="s">
        <v>558</v>
      </c>
      <c r="C666" s="187" t="s">
        <v>558</v>
      </c>
      <c r="D666" s="188">
        <v>-13</v>
      </c>
      <c r="E666" s="188">
        <v>-3</v>
      </c>
      <c r="F666" s="188">
        <v>0</v>
      </c>
      <c r="G666" s="188">
        <v>0</v>
      </c>
      <c r="H666" s="187" t="s">
        <v>1129</v>
      </c>
      <c r="I666" s="187" t="s">
        <v>1130</v>
      </c>
      <c r="J666" s="187" t="s">
        <v>1166</v>
      </c>
      <c r="K666" s="187" t="s">
        <v>1167</v>
      </c>
      <c r="L666" s="194" t="s">
        <v>64</v>
      </c>
      <c r="M666" s="195">
        <v>45712</v>
      </c>
      <c r="N666" s="195">
        <v>45725</v>
      </c>
      <c r="O666" s="188">
        <v>1</v>
      </c>
      <c r="P666" s="187" t="s">
        <v>65</v>
      </c>
      <c r="Q666" s="187" t="s">
        <v>1127</v>
      </c>
      <c r="R666" s="194"/>
      <c r="S666" s="194" t="s">
        <v>63</v>
      </c>
      <c r="T666" s="187" t="s">
        <v>1776</v>
      </c>
    </row>
    <row r="667" spans="2:20">
      <c r="B667" s="187" t="s">
        <v>1777</v>
      </c>
      <c r="C667" s="187" t="s">
        <v>733</v>
      </c>
      <c r="D667" s="188">
        <v>910</v>
      </c>
      <c r="E667" s="188">
        <v>920</v>
      </c>
      <c r="F667" s="188">
        <v>0</v>
      </c>
      <c r="G667" s="188">
        <v>0</v>
      </c>
      <c r="H667" s="187" t="s">
        <v>1102</v>
      </c>
      <c r="I667" s="187" t="s">
        <v>1103</v>
      </c>
      <c r="J667" s="187" t="s">
        <v>1104</v>
      </c>
      <c r="K667" s="187" t="s">
        <v>1778</v>
      </c>
      <c r="L667" s="194" t="s">
        <v>64</v>
      </c>
      <c r="M667" s="195">
        <v>45705</v>
      </c>
      <c r="N667" s="194"/>
      <c r="O667" s="188">
        <v>1</v>
      </c>
      <c r="P667" s="187" t="s">
        <v>65</v>
      </c>
      <c r="Q667" s="187" t="s">
        <v>1127</v>
      </c>
      <c r="R667" s="194"/>
      <c r="S667" s="194" t="s">
        <v>63</v>
      </c>
      <c r="T667" s="187" t="s">
        <v>1235</v>
      </c>
    </row>
    <row r="668" spans="2:20">
      <c r="B668" s="187" t="s">
        <v>1779</v>
      </c>
      <c r="C668" s="187" t="s">
        <v>896</v>
      </c>
      <c r="D668" s="188">
        <v>45</v>
      </c>
      <c r="E668" s="188">
        <v>35</v>
      </c>
      <c r="F668" s="188">
        <v>0</v>
      </c>
      <c r="G668" s="188">
        <v>0</v>
      </c>
      <c r="H668" s="187" t="s">
        <v>1111</v>
      </c>
      <c r="I668" s="187" t="s">
        <v>1124</v>
      </c>
      <c r="J668" s="187" t="s">
        <v>1178</v>
      </c>
      <c r="K668" s="187" t="s">
        <v>1115</v>
      </c>
      <c r="L668" s="194" t="s">
        <v>64</v>
      </c>
      <c r="M668" s="195">
        <v>45705</v>
      </c>
      <c r="N668" s="194"/>
      <c r="O668" s="188">
        <v>1</v>
      </c>
      <c r="P668" s="187" t="s">
        <v>65</v>
      </c>
      <c r="Q668" s="187" t="s">
        <v>1106</v>
      </c>
      <c r="R668" s="187" t="s">
        <v>1107</v>
      </c>
      <c r="S668" s="194" t="s">
        <v>63</v>
      </c>
      <c r="T668" s="194"/>
    </row>
    <row r="669" spans="2:20">
      <c r="B669" s="187" t="s">
        <v>1780</v>
      </c>
      <c r="C669" s="187" t="s">
        <v>717</v>
      </c>
      <c r="D669" s="188">
        <v>230</v>
      </c>
      <c r="E669" s="188">
        <v>235</v>
      </c>
      <c r="F669" s="188">
        <v>0</v>
      </c>
      <c r="G669" s="188">
        <v>0</v>
      </c>
      <c r="H669" s="187" t="s">
        <v>1111</v>
      </c>
      <c r="I669" s="187" t="s">
        <v>41</v>
      </c>
      <c r="J669" s="187" t="s">
        <v>716</v>
      </c>
      <c r="K669" s="187" t="s">
        <v>1146</v>
      </c>
      <c r="L669" s="194" t="s">
        <v>64</v>
      </c>
      <c r="M669" s="195">
        <v>45705</v>
      </c>
      <c r="N669" s="194"/>
      <c r="O669" s="188">
        <v>2</v>
      </c>
      <c r="P669" s="187" t="s">
        <v>65</v>
      </c>
      <c r="Q669" s="187" t="s">
        <v>1106</v>
      </c>
      <c r="R669" s="187" t="s">
        <v>1139</v>
      </c>
      <c r="S669" s="194" t="s">
        <v>63</v>
      </c>
      <c r="T669" s="187" t="s">
        <v>1636</v>
      </c>
    </row>
    <row r="670" spans="2:20">
      <c r="B670" s="187" t="s">
        <v>1781</v>
      </c>
      <c r="C670" s="187" t="s">
        <v>62</v>
      </c>
      <c r="D670" s="188">
        <v>47</v>
      </c>
      <c r="E670" s="188">
        <v>52</v>
      </c>
      <c r="F670" s="188">
        <v>0</v>
      </c>
      <c r="G670" s="188">
        <v>0</v>
      </c>
      <c r="H670" s="187" t="s">
        <v>1170</v>
      </c>
      <c r="I670" s="187" t="s">
        <v>1171</v>
      </c>
      <c r="J670" s="187" t="s">
        <v>1172</v>
      </c>
      <c r="K670" s="187" t="s">
        <v>1782</v>
      </c>
      <c r="L670" s="194" t="s">
        <v>64</v>
      </c>
      <c r="M670" s="195">
        <v>44986</v>
      </c>
      <c r="N670" s="194"/>
      <c r="O670" s="188">
        <v>1</v>
      </c>
      <c r="P670" s="187" t="s">
        <v>65</v>
      </c>
      <c r="Q670" s="187" t="s">
        <v>1106</v>
      </c>
      <c r="R670" s="187" t="s">
        <v>1107</v>
      </c>
      <c r="S670" s="194" t="s">
        <v>63</v>
      </c>
      <c r="T670" s="187" t="s">
        <v>1463</v>
      </c>
    </row>
    <row r="671" spans="2:20">
      <c r="B671" s="187" t="s">
        <v>1783</v>
      </c>
      <c r="C671" s="187" t="s">
        <v>838</v>
      </c>
      <c r="D671" s="188">
        <v>-90</v>
      </c>
      <c r="E671" s="188">
        <v>-85</v>
      </c>
      <c r="F671" s="188">
        <v>70</v>
      </c>
      <c r="G671" s="188">
        <v>0</v>
      </c>
      <c r="H671" s="187" t="s">
        <v>1117</v>
      </c>
      <c r="I671" s="187" t="s">
        <v>1118</v>
      </c>
      <c r="J671" s="187" t="s">
        <v>1119</v>
      </c>
      <c r="K671" s="187" t="s">
        <v>1120</v>
      </c>
      <c r="L671" s="194" t="s">
        <v>64</v>
      </c>
      <c r="M671" s="195">
        <v>45705</v>
      </c>
      <c r="N671" s="194"/>
      <c r="O671" s="188">
        <v>1</v>
      </c>
      <c r="P671" s="187" t="s">
        <v>65</v>
      </c>
      <c r="Q671" s="187" t="s">
        <v>1106</v>
      </c>
      <c r="R671" s="187" t="s">
        <v>1107</v>
      </c>
      <c r="S671" s="194" t="s">
        <v>181</v>
      </c>
      <c r="T671" s="187" t="s">
        <v>3079</v>
      </c>
    </row>
    <row r="672" spans="2:20">
      <c r="B672" s="187" t="s">
        <v>1783</v>
      </c>
      <c r="C672" s="187" t="s">
        <v>841</v>
      </c>
      <c r="D672" s="188">
        <v>-90</v>
      </c>
      <c r="E672" s="188">
        <v>-85</v>
      </c>
      <c r="F672" s="188">
        <v>70</v>
      </c>
      <c r="G672" s="188">
        <v>0</v>
      </c>
      <c r="H672" s="187" t="s">
        <v>1121</v>
      </c>
      <c r="I672" s="187" t="s">
        <v>1112</v>
      </c>
      <c r="J672" s="187" t="s">
        <v>488</v>
      </c>
      <c r="K672" s="187" t="s">
        <v>992</v>
      </c>
      <c r="L672" s="194" t="s">
        <v>64</v>
      </c>
      <c r="M672" s="195">
        <v>45705</v>
      </c>
      <c r="N672" s="194"/>
      <c r="O672" s="188">
        <v>1</v>
      </c>
      <c r="P672" s="187" t="s">
        <v>65</v>
      </c>
      <c r="Q672" s="187" t="s">
        <v>1106</v>
      </c>
      <c r="R672" s="187" t="s">
        <v>1107</v>
      </c>
      <c r="S672" s="194" t="s">
        <v>181</v>
      </c>
      <c r="T672" s="187" t="s">
        <v>3080</v>
      </c>
    </row>
    <row r="673" spans="2:20">
      <c r="B673" s="187" t="s">
        <v>1784</v>
      </c>
      <c r="C673" s="187" t="s">
        <v>838</v>
      </c>
      <c r="D673" s="188">
        <v>-90</v>
      </c>
      <c r="E673" s="188">
        <v>-85</v>
      </c>
      <c r="F673" s="188">
        <v>70</v>
      </c>
      <c r="G673" s="188">
        <v>0</v>
      </c>
      <c r="H673" s="187" t="s">
        <v>1117</v>
      </c>
      <c r="I673" s="187" t="s">
        <v>1118</v>
      </c>
      <c r="J673" s="187" t="s">
        <v>1119</v>
      </c>
      <c r="K673" s="187" t="s">
        <v>1120</v>
      </c>
      <c r="L673" s="194" t="s">
        <v>64</v>
      </c>
      <c r="M673" s="195">
        <v>45705</v>
      </c>
      <c r="N673" s="194"/>
      <c r="O673" s="188">
        <v>1</v>
      </c>
      <c r="P673" s="187" t="s">
        <v>65</v>
      </c>
      <c r="Q673" s="187" t="s">
        <v>1106</v>
      </c>
      <c r="R673" s="187" t="s">
        <v>1107</v>
      </c>
      <c r="S673" s="194" t="s">
        <v>181</v>
      </c>
      <c r="T673" s="187" t="s">
        <v>3079</v>
      </c>
    </row>
    <row r="674" spans="2:20">
      <c r="B674" s="187" t="s">
        <v>1784</v>
      </c>
      <c r="C674" s="187" t="s">
        <v>841</v>
      </c>
      <c r="D674" s="188">
        <v>-90</v>
      </c>
      <c r="E674" s="188">
        <v>-85</v>
      </c>
      <c r="F674" s="188">
        <v>70</v>
      </c>
      <c r="G674" s="188">
        <v>0</v>
      </c>
      <c r="H674" s="187" t="s">
        <v>1121</v>
      </c>
      <c r="I674" s="187" t="s">
        <v>1112</v>
      </c>
      <c r="J674" s="187" t="s">
        <v>488</v>
      </c>
      <c r="K674" s="187" t="s">
        <v>992</v>
      </c>
      <c r="L674" s="194" t="s">
        <v>64</v>
      </c>
      <c r="M674" s="195">
        <v>45705</v>
      </c>
      <c r="N674" s="194"/>
      <c r="O674" s="188">
        <v>1</v>
      </c>
      <c r="P674" s="187" t="s">
        <v>65</v>
      </c>
      <c r="Q674" s="187" t="s">
        <v>1106</v>
      </c>
      <c r="R674" s="187" t="s">
        <v>1107</v>
      </c>
      <c r="S674" s="194" t="s">
        <v>181</v>
      </c>
      <c r="T674" s="187" t="s">
        <v>3080</v>
      </c>
    </row>
    <row r="675" spans="2:20">
      <c r="B675" s="187" t="s">
        <v>1785</v>
      </c>
      <c r="C675" s="187" t="s">
        <v>878</v>
      </c>
      <c r="D675" s="188">
        <v>360</v>
      </c>
      <c r="E675" s="188">
        <v>370</v>
      </c>
      <c r="F675" s="188">
        <v>0</v>
      </c>
      <c r="G675" s="188">
        <v>0</v>
      </c>
      <c r="H675" s="187" t="s">
        <v>1144</v>
      </c>
      <c r="I675" s="187" t="s">
        <v>1118</v>
      </c>
      <c r="J675" s="187" t="s">
        <v>1145</v>
      </c>
      <c r="K675" s="187" t="s">
        <v>1146</v>
      </c>
      <c r="L675" s="194" t="s">
        <v>64</v>
      </c>
      <c r="M675" s="195">
        <v>45705</v>
      </c>
      <c r="N675" s="194"/>
      <c r="O675" s="188">
        <v>1</v>
      </c>
      <c r="P675" s="187" t="s">
        <v>65</v>
      </c>
      <c r="Q675" s="187" t="s">
        <v>1127</v>
      </c>
      <c r="R675" s="194"/>
      <c r="S675" s="194" t="s">
        <v>63</v>
      </c>
      <c r="T675" s="187" t="s">
        <v>1748</v>
      </c>
    </row>
    <row r="676" spans="2:20">
      <c r="B676" s="187" t="s">
        <v>1786</v>
      </c>
      <c r="C676" s="187" t="s">
        <v>157</v>
      </c>
      <c r="D676" s="188">
        <v>239</v>
      </c>
      <c r="E676" s="188">
        <v>244</v>
      </c>
      <c r="F676" s="188">
        <v>0</v>
      </c>
      <c r="G676" s="188">
        <v>0</v>
      </c>
      <c r="H676" s="187" t="s">
        <v>1133</v>
      </c>
      <c r="I676" s="187" t="s">
        <v>1124</v>
      </c>
      <c r="J676" s="187" t="s">
        <v>156</v>
      </c>
      <c r="K676" s="187" t="s">
        <v>1165</v>
      </c>
      <c r="L676" s="194" t="s">
        <v>64</v>
      </c>
      <c r="M676" s="195">
        <v>45719</v>
      </c>
      <c r="N676" s="194"/>
      <c r="O676" s="188">
        <v>1</v>
      </c>
      <c r="P676" s="187" t="s">
        <v>65</v>
      </c>
      <c r="Q676" s="187" t="s">
        <v>1127</v>
      </c>
      <c r="R676" s="194"/>
      <c r="S676" s="194" t="s">
        <v>63</v>
      </c>
      <c r="T676" s="194"/>
    </row>
    <row r="677" spans="2:20">
      <c r="B677" s="187" t="s">
        <v>1787</v>
      </c>
      <c r="C677" s="187" t="s">
        <v>624</v>
      </c>
      <c r="D677" s="188">
        <v>-56</v>
      </c>
      <c r="E677" s="188">
        <v>-46</v>
      </c>
      <c r="F677" s="188">
        <v>0</v>
      </c>
      <c r="G677" s="188">
        <v>0</v>
      </c>
      <c r="H677" s="187" t="s">
        <v>1188</v>
      </c>
      <c r="I677" s="187" t="s">
        <v>1189</v>
      </c>
      <c r="J677" s="187" t="s">
        <v>1190</v>
      </c>
      <c r="K677" s="187" t="s">
        <v>1165</v>
      </c>
      <c r="L677" s="194" t="s">
        <v>64</v>
      </c>
      <c r="M677" s="195">
        <v>45705</v>
      </c>
      <c r="N677" s="194"/>
      <c r="O677" s="188">
        <v>1</v>
      </c>
      <c r="P677" s="187" t="s">
        <v>65</v>
      </c>
      <c r="Q677" s="187" t="s">
        <v>1106</v>
      </c>
      <c r="R677" s="187" t="s">
        <v>1107</v>
      </c>
      <c r="S677" s="194" t="s">
        <v>63</v>
      </c>
      <c r="T677" s="194"/>
    </row>
    <row r="678" spans="2:20">
      <c r="B678" s="187" t="s">
        <v>1788</v>
      </c>
      <c r="C678" s="187" t="s">
        <v>811</v>
      </c>
      <c r="D678" s="188">
        <v>179</v>
      </c>
      <c r="E678" s="188">
        <v>189</v>
      </c>
      <c r="F678" s="188">
        <v>0</v>
      </c>
      <c r="G678" s="188">
        <v>0</v>
      </c>
      <c r="H678" s="187" t="s">
        <v>1133</v>
      </c>
      <c r="I678" s="187" t="s">
        <v>1124</v>
      </c>
      <c r="J678" s="187" t="s">
        <v>1436</v>
      </c>
      <c r="K678" s="187" t="s">
        <v>1437</v>
      </c>
      <c r="L678" s="194" t="s">
        <v>64</v>
      </c>
      <c r="M678" s="195">
        <v>45656</v>
      </c>
      <c r="N678" s="194"/>
      <c r="O678" s="188">
        <v>1</v>
      </c>
      <c r="P678" s="187" t="s">
        <v>65</v>
      </c>
      <c r="Q678" s="187" t="s">
        <v>1106</v>
      </c>
      <c r="R678" s="187" t="s">
        <v>1107</v>
      </c>
      <c r="S678" s="194" t="s">
        <v>63</v>
      </c>
      <c r="T678" s="187" t="s">
        <v>1438</v>
      </c>
    </row>
    <row r="679" spans="2:20">
      <c r="B679" s="187" t="s">
        <v>1789</v>
      </c>
      <c r="C679" s="187" t="s">
        <v>811</v>
      </c>
      <c r="D679" s="188">
        <v>184</v>
      </c>
      <c r="E679" s="188">
        <v>194</v>
      </c>
      <c r="F679" s="188">
        <v>0</v>
      </c>
      <c r="G679" s="188">
        <v>0</v>
      </c>
      <c r="H679" s="187" t="s">
        <v>1133</v>
      </c>
      <c r="I679" s="187" t="s">
        <v>1124</v>
      </c>
      <c r="J679" s="187" t="s">
        <v>1436</v>
      </c>
      <c r="K679" s="187" t="s">
        <v>1437</v>
      </c>
      <c r="L679" s="194" t="s">
        <v>64</v>
      </c>
      <c r="M679" s="195">
        <v>45656</v>
      </c>
      <c r="N679" s="194"/>
      <c r="O679" s="188">
        <v>1</v>
      </c>
      <c r="P679" s="187" t="s">
        <v>65</v>
      </c>
      <c r="Q679" s="187" t="s">
        <v>1106</v>
      </c>
      <c r="R679" s="187" t="s">
        <v>1107</v>
      </c>
      <c r="S679" s="194" t="s">
        <v>63</v>
      </c>
      <c r="T679" s="187" t="s">
        <v>1438</v>
      </c>
    </row>
    <row r="680" spans="2:20">
      <c r="B680" s="187" t="s">
        <v>1790</v>
      </c>
      <c r="C680" s="187" t="s">
        <v>157</v>
      </c>
      <c r="D680" s="188">
        <v>360</v>
      </c>
      <c r="E680" s="188">
        <v>365</v>
      </c>
      <c r="F680" s="188">
        <v>0</v>
      </c>
      <c r="G680" s="188">
        <v>0</v>
      </c>
      <c r="H680" s="187" t="s">
        <v>1133</v>
      </c>
      <c r="I680" s="187" t="s">
        <v>1124</v>
      </c>
      <c r="J680" s="187" t="s">
        <v>156</v>
      </c>
      <c r="K680" s="187" t="s">
        <v>1165</v>
      </c>
      <c r="L680" s="194" t="s">
        <v>64</v>
      </c>
      <c r="M680" s="195">
        <v>45719</v>
      </c>
      <c r="N680" s="194"/>
      <c r="O680" s="188">
        <v>1</v>
      </c>
      <c r="P680" s="187" t="s">
        <v>65</v>
      </c>
      <c r="Q680" s="187" t="s">
        <v>1127</v>
      </c>
      <c r="R680" s="194"/>
      <c r="S680" s="194" t="s">
        <v>63</v>
      </c>
      <c r="T680" s="194"/>
    </row>
    <row r="681" spans="2:20">
      <c r="B681" s="187" t="s">
        <v>1791</v>
      </c>
      <c r="C681" s="187" t="s">
        <v>733</v>
      </c>
      <c r="D681" s="188">
        <v>7</v>
      </c>
      <c r="E681" s="188">
        <v>12</v>
      </c>
      <c r="F681" s="188">
        <v>90</v>
      </c>
      <c r="G681" s="188">
        <v>0</v>
      </c>
      <c r="H681" s="187" t="s">
        <v>1102</v>
      </c>
      <c r="I681" s="187" t="s">
        <v>1103</v>
      </c>
      <c r="J681" s="187" t="s">
        <v>1104</v>
      </c>
      <c r="K681" s="187" t="s">
        <v>1105</v>
      </c>
      <c r="L681" s="194" t="s">
        <v>64</v>
      </c>
      <c r="M681" s="195">
        <v>45705</v>
      </c>
      <c r="N681" s="194"/>
      <c r="O681" s="188">
        <v>1</v>
      </c>
      <c r="P681" s="187" t="s">
        <v>65</v>
      </c>
      <c r="Q681" s="187" t="s">
        <v>1106</v>
      </c>
      <c r="R681" s="187" t="s">
        <v>1107</v>
      </c>
      <c r="S681" s="194" t="s">
        <v>63</v>
      </c>
      <c r="T681" s="187" t="s">
        <v>1108</v>
      </c>
    </row>
    <row r="682" spans="2:20">
      <c r="B682" s="187" t="s">
        <v>289</v>
      </c>
      <c r="C682" s="187" t="s">
        <v>289</v>
      </c>
      <c r="D682" s="188">
        <v>60</v>
      </c>
      <c r="E682" s="188">
        <v>70</v>
      </c>
      <c r="F682" s="188">
        <v>0</v>
      </c>
      <c r="G682" s="188">
        <v>0</v>
      </c>
      <c r="H682" s="187" t="s">
        <v>51</v>
      </c>
      <c r="I682" s="187" t="s">
        <v>1133</v>
      </c>
      <c r="J682" s="187" t="s">
        <v>1110</v>
      </c>
      <c r="K682" s="187" t="s">
        <v>1405</v>
      </c>
      <c r="L682" s="194" t="s">
        <v>100</v>
      </c>
      <c r="M682" s="195">
        <v>45710</v>
      </c>
      <c r="N682" s="194"/>
      <c r="O682" s="188">
        <v>1</v>
      </c>
      <c r="P682" s="187" t="s">
        <v>65</v>
      </c>
      <c r="Q682" s="187" t="s">
        <v>1106</v>
      </c>
      <c r="R682" s="187" t="s">
        <v>1107</v>
      </c>
      <c r="S682" s="194" t="s">
        <v>63</v>
      </c>
      <c r="T682" s="187" t="s">
        <v>1274</v>
      </c>
    </row>
    <row r="683" spans="2:20">
      <c r="B683" s="187" t="s">
        <v>289</v>
      </c>
      <c r="C683" s="187" t="s">
        <v>289</v>
      </c>
      <c r="D683" s="188">
        <v>50</v>
      </c>
      <c r="E683" s="188">
        <v>60</v>
      </c>
      <c r="F683" s="188">
        <v>0</v>
      </c>
      <c r="G683" s="188">
        <v>0</v>
      </c>
      <c r="H683" s="187" t="s">
        <v>51</v>
      </c>
      <c r="I683" s="187" t="s">
        <v>1133</v>
      </c>
      <c r="J683" s="187" t="s">
        <v>1110</v>
      </c>
      <c r="K683" s="187" t="s">
        <v>1405</v>
      </c>
      <c r="L683" s="194" t="s">
        <v>96</v>
      </c>
      <c r="M683" s="195">
        <v>45710</v>
      </c>
      <c r="N683" s="194"/>
      <c r="O683" s="188">
        <v>1</v>
      </c>
      <c r="P683" s="187" t="s">
        <v>65</v>
      </c>
      <c r="Q683" s="187" t="s">
        <v>1106</v>
      </c>
      <c r="R683" s="187" t="s">
        <v>1107</v>
      </c>
      <c r="S683" s="194" t="s">
        <v>63</v>
      </c>
      <c r="T683" s="187" t="s">
        <v>1274</v>
      </c>
    </row>
    <row r="684" spans="2:20">
      <c r="B684" s="187" t="s">
        <v>824</v>
      </c>
      <c r="C684" s="187" t="s">
        <v>777</v>
      </c>
      <c r="D684" s="188">
        <v>45</v>
      </c>
      <c r="E684" s="188">
        <v>55</v>
      </c>
      <c r="F684" s="188">
        <v>0</v>
      </c>
      <c r="G684" s="188">
        <v>0</v>
      </c>
      <c r="H684" s="187" t="s">
        <v>1318</v>
      </c>
      <c r="I684" s="187" t="s">
        <v>1319</v>
      </c>
      <c r="J684" s="187" t="s">
        <v>1320</v>
      </c>
      <c r="K684" s="187" t="s">
        <v>1146</v>
      </c>
      <c r="L684" s="194" t="s">
        <v>64</v>
      </c>
      <c r="M684" s="195">
        <v>45705</v>
      </c>
      <c r="N684" s="194"/>
      <c r="O684" s="188">
        <v>1</v>
      </c>
      <c r="P684" s="187" t="s">
        <v>65</v>
      </c>
      <c r="Q684" s="187" t="s">
        <v>1106</v>
      </c>
      <c r="R684" s="187" t="s">
        <v>1107</v>
      </c>
      <c r="S684" s="194" t="s">
        <v>63</v>
      </c>
      <c r="T684" s="187" t="s">
        <v>1792</v>
      </c>
    </row>
    <row r="685" spans="2:20">
      <c r="B685" s="187" t="s">
        <v>1793</v>
      </c>
      <c r="C685" s="187" t="s">
        <v>838</v>
      </c>
      <c r="D685" s="188">
        <v>-90</v>
      </c>
      <c r="E685" s="188">
        <v>-85</v>
      </c>
      <c r="F685" s="188">
        <v>70</v>
      </c>
      <c r="G685" s="188">
        <v>0</v>
      </c>
      <c r="H685" s="187" t="s">
        <v>1117</v>
      </c>
      <c r="I685" s="187" t="s">
        <v>1118</v>
      </c>
      <c r="J685" s="187" t="s">
        <v>1119</v>
      </c>
      <c r="K685" s="187" t="s">
        <v>1120</v>
      </c>
      <c r="L685" s="194" t="s">
        <v>64</v>
      </c>
      <c r="M685" s="195">
        <v>45705</v>
      </c>
      <c r="N685" s="194"/>
      <c r="O685" s="188">
        <v>1</v>
      </c>
      <c r="P685" s="187" t="s">
        <v>65</v>
      </c>
      <c r="Q685" s="187" t="s">
        <v>1106</v>
      </c>
      <c r="R685" s="187" t="s">
        <v>1107</v>
      </c>
      <c r="S685" s="194" t="s">
        <v>181</v>
      </c>
      <c r="T685" s="187" t="s">
        <v>3079</v>
      </c>
    </row>
    <row r="686" spans="2:20">
      <c r="B686" s="187" t="s">
        <v>1793</v>
      </c>
      <c r="C686" s="187" t="s">
        <v>841</v>
      </c>
      <c r="D686" s="188">
        <v>-90</v>
      </c>
      <c r="E686" s="188">
        <v>-85</v>
      </c>
      <c r="F686" s="188">
        <v>70</v>
      </c>
      <c r="G686" s="188">
        <v>0</v>
      </c>
      <c r="H686" s="187" t="s">
        <v>1121</v>
      </c>
      <c r="I686" s="187" t="s">
        <v>1112</v>
      </c>
      <c r="J686" s="187" t="s">
        <v>488</v>
      </c>
      <c r="K686" s="187" t="s">
        <v>992</v>
      </c>
      <c r="L686" s="194" t="s">
        <v>64</v>
      </c>
      <c r="M686" s="195">
        <v>45705</v>
      </c>
      <c r="N686" s="194"/>
      <c r="O686" s="188">
        <v>1</v>
      </c>
      <c r="P686" s="187" t="s">
        <v>65</v>
      </c>
      <c r="Q686" s="187" t="s">
        <v>1106</v>
      </c>
      <c r="R686" s="187" t="s">
        <v>1107</v>
      </c>
      <c r="S686" s="194" t="s">
        <v>181</v>
      </c>
      <c r="T686" s="187" t="s">
        <v>3080</v>
      </c>
    </row>
    <row r="687" spans="2:20">
      <c r="B687" s="187" t="s">
        <v>1794</v>
      </c>
      <c r="C687" s="187" t="s">
        <v>811</v>
      </c>
      <c r="D687" s="188">
        <v>184</v>
      </c>
      <c r="E687" s="188">
        <v>194</v>
      </c>
      <c r="F687" s="188">
        <v>0</v>
      </c>
      <c r="G687" s="188">
        <v>0</v>
      </c>
      <c r="H687" s="187" t="s">
        <v>1133</v>
      </c>
      <c r="I687" s="187" t="s">
        <v>1124</v>
      </c>
      <c r="J687" s="187" t="s">
        <v>1436</v>
      </c>
      <c r="K687" s="187" t="s">
        <v>1437</v>
      </c>
      <c r="L687" s="194" t="s">
        <v>64</v>
      </c>
      <c r="M687" s="195">
        <v>45656</v>
      </c>
      <c r="N687" s="194"/>
      <c r="O687" s="188">
        <v>1</v>
      </c>
      <c r="P687" s="187" t="s">
        <v>65</v>
      </c>
      <c r="Q687" s="187" t="s">
        <v>1106</v>
      </c>
      <c r="R687" s="187" t="s">
        <v>1107</v>
      </c>
      <c r="S687" s="194" t="s">
        <v>63</v>
      </c>
      <c r="T687" s="187" t="s">
        <v>1581</v>
      </c>
    </row>
    <row r="688" spans="2:20">
      <c r="B688" s="187" t="s">
        <v>1795</v>
      </c>
      <c r="C688" s="187" t="s">
        <v>733</v>
      </c>
      <c r="D688" s="188">
        <v>460</v>
      </c>
      <c r="E688" s="188">
        <v>465</v>
      </c>
      <c r="F688" s="188">
        <v>0</v>
      </c>
      <c r="G688" s="188">
        <v>0</v>
      </c>
      <c r="H688" s="187" t="s">
        <v>1102</v>
      </c>
      <c r="I688" s="187" t="s">
        <v>1103</v>
      </c>
      <c r="J688" s="187" t="s">
        <v>1104</v>
      </c>
      <c r="K688" s="187" t="s">
        <v>1796</v>
      </c>
      <c r="L688" s="194" t="s">
        <v>64</v>
      </c>
      <c r="M688" s="195">
        <v>45705</v>
      </c>
      <c r="N688" s="194"/>
      <c r="O688" s="188">
        <v>1</v>
      </c>
      <c r="P688" s="187" t="s">
        <v>65</v>
      </c>
      <c r="Q688" s="187" t="s">
        <v>1127</v>
      </c>
      <c r="R688" s="194"/>
      <c r="S688" s="194" t="s">
        <v>63</v>
      </c>
      <c r="T688" s="187" t="s">
        <v>1797</v>
      </c>
    </row>
    <row r="689" spans="2:20">
      <c r="B689" s="187" t="s">
        <v>907</v>
      </c>
      <c r="C689" s="187" t="s">
        <v>904</v>
      </c>
      <c r="D689" s="188">
        <v>-45</v>
      </c>
      <c r="E689" s="188">
        <v>-35</v>
      </c>
      <c r="F689" s="188">
        <v>0</v>
      </c>
      <c r="G689" s="188">
        <v>0</v>
      </c>
      <c r="H689" s="187" t="s">
        <v>1124</v>
      </c>
      <c r="I689" s="187" t="s">
        <v>1112</v>
      </c>
      <c r="J689" s="187" t="s">
        <v>1652</v>
      </c>
      <c r="K689" s="187" t="s">
        <v>3083</v>
      </c>
      <c r="L689" s="194" t="s">
        <v>64</v>
      </c>
      <c r="M689" s="195">
        <v>45705</v>
      </c>
      <c r="N689" s="194"/>
      <c r="O689" s="188">
        <v>1</v>
      </c>
      <c r="P689" s="187" t="s">
        <v>65</v>
      </c>
      <c r="Q689" s="187" t="s">
        <v>1106</v>
      </c>
      <c r="R689" s="187" t="s">
        <v>1107</v>
      </c>
      <c r="S689" s="194" t="s">
        <v>63</v>
      </c>
      <c r="T689" s="194"/>
    </row>
    <row r="690" spans="2:20">
      <c r="B690" s="187" t="s">
        <v>907</v>
      </c>
      <c r="C690" s="187" t="s">
        <v>1653</v>
      </c>
      <c r="D690" s="188">
        <v>-45</v>
      </c>
      <c r="E690" s="188">
        <v>-35</v>
      </c>
      <c r="F690" s="188">
        <v>0</v>
      </c>
      <c r="G690" s="188">
        <v>0</v>
      </c>
      <c r="H690" s="187" t="s">
        <v>1124</v>
      </c>
      <c r="I690" s="187" t="s">
        <v>1112</v>
      </c>
      <c r="J690" s="187" t="s">
        <v>1652</v>
      </c>
      <c r="K690" s="187" t="s">
        <v>3083</v>
      </c>
      <c r="L690" s="194" t="s">
        <v>64</v>
      </c>
      <c r="M690" s="195">
        <v>45705</v>
      </c>
      <c r="N690" s="194"/>
      <c r="O690" s="188">
        <v>1</v>
      </c>
      <c r="P690" s="187" t="s">
        <v>65</v>
      </c>
      <c r="Q690" s="187" t="s">
        <v>1106</v>
      </c>
      <c r="R690" s="187" t="s">
        <v>1107</v>
      </c>
      <c r="S690" s="194" t="s">
        <v>63</v>
      </c>
      <c r="T690" s="194"/>
    </row>
    <row r="691" spans="2:20">
      <c r="B691" s="187" t="s">
        <v>1798</v>
      </c>
      <c r="C691" s="187" t="s">
        <v>614</v>
      </c>
      <c r="D691" s="188">
        <v>308</v>
      </c>
      <c r="E691" s="188">
        <v>318</v>
      </c>
      <c r="F691" s="188">
        <v>0</v>
      </c>
      <c r="G691" s="188">
        <v>0</v>
      </c>
      <c r="H691" s="187" t="s">
        <v>1112</v>
      </c>
      <c r="I691" s="187" t="s">
        <v>51</v>
      </c>
      <c r="J691" s="187" t="s">
        <v>1181</v>
      </c>
      <c r="K691" s="187" t="s">
        <v>1146</v>
      </c>
      <c r="L691" s="194" t="s">
        <v>64</v>
      </c>
      <c r="M691" s="195">
        <v>45705</v>
      </c>
      <c r="N691" s="194"/>
      <c r="O691" s="188">
        <v>2</v>
      </c>
      <c r="P691" s="187" t="s">
        <v>65</v>
      </c>
      <c r="Q691" s="187" t="s">
        <v>1127</v>
      </c>
      <c r="R691" s="194"/>
      <c r="S691" s="194" t="s">
        <v>63</v>
      </c>
      <c r="T691" s="187" t="s">
        <v>1196</v>
      </c>
    </row>
    <row r="692" spans="2:20">
      <c r="B692" s="187" t="s">
        <v>1050</v>
      </c>
      <c r="C692" s="187" t="s">
        <v>1022</v>
      </c>
      <c r="D692" s="188">
        <v>129</v>
      </c>
      <c r="E692" s="188">
        <v>149</v>
      </c>
      <c r="F692" s="188">
        <v>40</v>
      </c>
      <c r="G692" s="188">
        <v>0</v>
      </c>
      <c r="H692" s="187" t="s">
        <v>1121</v>
      </c>
      <c r="I692" s="187" t="s">
        <v>1112</v>
      </c>
      <c r="J692" s="187" t="s">
        <v>1227</v>
      </c>
      <c r="K692" s="187" t="s">
        <v>1126</v>
      </c>
      <c r="L692" s="194" t="s">
        <v>64</v>
      </c>
      <c r="M692" s="195">
        <v>45712</v>
      </c>
      <c r="N692" s="194"/>
      <c r="O692" s="188">
        <v>1</v>
      </c>
      <c r="P692" s="187" t="s">
        <v>65</v>
      </c>
      <c r="Q692" s="187" t="s">
        <v>1106</v>
      </c>
      <c r="R692" s="187" t="s">
        <v>1139</v>
      </c>
      <c r="S692" s="194" t="s">
        <v>63</v>
      </c>
      <c r="T692" s="194"/>
    </row>
    <row r="693" spans="2:20">
      <c r="B693" s="187" t="s">
        <v>1799</v>
      </c>
      <c r="C693" s="187" t="s">
        <v>595</v>
      </c>
      <c r="D693" s="188">
        <v>28</v>
      </c>
      <c r="E693" s="188">
        <v>33</v>
      </c>
      <c r="F693" s="188">
        <v>0</v>
      </c>
      <c r="G693" s="188">
        <v>0</v>
      </c>
      <c r="H693" s="187" t="s">
        <v>1112</v>
      </c>
      <c r="I693" s="187" t="s">
        <v>41</v>
      </c>
      <c r="J693" s="187" t="s">
        <v>1176</v>
      </c>
      <c r="K693" s="187" t="s">
        <v>1105</v>
      </c>
      <c r="L693" s="194" t="s">
        <v>64</v>
      </c>
      <c r="M693" s="195">
        <v>45705</v>
      </c>
      <c r="N693" s="194"/>
      <c r="O693" s="188">
        <v>1</v>
      </c>
      <c r="P693" s="187" t="s">
        <v>65</v>
      </c>
      <c r="Q693" s="187" t="s">
        <v>1106</v>
      </c>
      <c r="R693" s="187" t="s">
        <v>1107</v>
      </c>
      <c r="S693" s="194" t="s">
        <v>63</v>
      </c>
      <c r="T693" s="194"/>
    </row>
    <row r="694" spans="2:20">
      <c r="B694" s="187" t="s">
        <v>1800</v>
      </c>
      <c r="C694" s="187" t="s">
        <v>896</v>
      </c>
      <c r="D694" s="188">
        <v>63</v>
      </c>
      <c r="E694" s="188">
        <v>53</v>
      </c>
      <c r="F694" s="188">
        <v>0</v>
      </c>
      <c r="G694" s="188">
        <v>0</v>
      </c>
      <c r="H694" s="187" t="s">
        <v>1111</v>
      </c>
      <c r="I694" s="187" t="s">
        <v>1124</v>
      </c>
      <c r="J694" s="187" t="s">
        <v>1178</v>
      </c>
      <c r="K694" s="187" t="s">
        <v>1115</v>
      </c>
      <c r="L694" s="194" t="s">
        <v>64</v>
      </c>
      <c r="M694" s="195">
        <v>45705</v>
      </c>
      <c r="N694" s="194"/>
      <c r="O694" s="188">
        <v>1</v>
      </c>
      <c r="P694" s="187" t="s">
        <v>65</v>
      </c>
      <c r="Q694" s="187" t="s">
        <v>1106</v>
      </c>
      <c r="R694" s="187" t="s">
        <v>1107</v>
      </c>
      <c r="S694" s="194" t="s">
        <v>63</v>
      </c>
      <c r="T694" s="194"/>
    </row>
    <row r="695" spans="2:20">
      <c r="B695" s="187" t="s">
        <v>1801</v>
      </c>
      <c r="C695" s="187" t="s">
        <v>1801</v>
      </c>
      <c r="D695" s="188">
        <v>0</v>
      </c>
      <c r="E695" s="188">
        <v>0</v>
      </c>
      <c r="F695" s="188">
        <v>0</v>
      </c>
      <c r="G695" s="188">
        <v>0</v>
      </c>
      <c r="H695" s="187" t="s">
        <v>1802</v>
      </c>
      <c r="I695" s="187" t="s">
        <v>1569</v>
      </c>
      <c r="J695" s="187" t="s">
        <v>1803</v>
      </c>
      <c r="K695" s="187" t="s">
        <v>1112</v>
      </c>
      <c r="L695" s="194" t="s">
        <v>64</v>
      </c>
      <c r="M695" s="195">
        <v>43090</v>
      </c>
      <c r="N695" s="195">
        <v>72975</v>
      </c>
      <c r="O695" s="188">
        <v>1</v>
      </c>
      <c r="P695" s="187" t="s">
        <v>65</v>
      </c>
      <c r="Q695" s="187" t="s">
        <v>1106</v>
      </c>
      <c r="R695" s="187" t="s">
        <v>1107</v>
      </c>
      <c r="S695" s="194" t="s">
        <v>63</v>
      </c>
      <c r="T695" s="187" t="s">
        <v>1804</v>
      </c>
    </row>
    <row r="696" spans="2:20">
      <c r="B696" s="187" t="s">
        <v>1801</v>
      </c>
      <c r="C696" s="187" t="s">
        <v>1801</v>
      </c>
      <c r="D696" s="188">
        <v>-28</v>
      </c>
      <c r="E696" s="188">
        <v>-28</v>
      </c>
      <c r="F696" s="188">
        <v>0</v>
      </c>
      <c r="G696" s="188">
        <v>0</v>
      </c>
      <c r="H696" s="187" t="s">
        <v>1805</v>
      </c>
      <c r="I696" s="187" t="s">
        <v>1806</v>
      </c>
      <c r="J696" s="187" t="s">
        <v>1807</v>
      </c>
      <c r="K696" s="187" t="s">
        <v>1808</v>
      </c>
      <c r="L696" s="194" t="s">
        <v>100</v>
      </c>
      <c r="M696" s="195">
        <v>45492</v>
      </c>
      <c r="N696" s="194"/>
      <c r="O696" s="188">
        <v>1</v>
      </c>
      <c r="P696" s="187" t="s">
        <v>65</v>
      </c>
      <c r="Q696" s="187" t="s">
        <v>1106</v>
      </c>
      <c r="R696" s="187" t="s">
        <v>1107</v>
      </c>
      <c r="S696" s="194" t="s">
        <v>63</v>
      </c>
      <c r="T696" s="187" t="s">
        <v>1809</v>
      </c>
    </row>
    <row r="697" spans="2:20">
      <c r="B697" s="187" t="s">
        <v>1801</v>
      </c>
      <c r="C697" s="187" t="s">
        <v>1801</v>
      </c>
      <c r="D697" s="188">
        <v>-56</v>
      </c>
      <c r="E697" s="188">
        <v>-56</v>
      </c>
      <c r="F697" s="188">
        <v>0</v>
      </c>
      <c r="G697" s="188">
        <v>0</v>
      </c>
      <c r="H697" s="187" t="s">
        <v>1805</v>
      </c>
      <c r="I697" s="187" t="s">
        <v>1806</v>
      </c>
      <c r="J697" s="187" t="s">
        <v>1807</v>
      </c>
      <c r="K697" s="187" t="s">
        <v>1808</v>
      </c>
      <c r="L697" s="194" t="s">
        <v>96</v>
      </c>
      <c r="M697" s="195">
        <v>45492</v>
      </c>
      <c r="N697" s="194"/>
      <c r="O697" s="188">
        <v>1</v>
      </c>
      <c r="P697" s="187" t="s">
        <v>65</v>
      </c>
      <c r="Q697" s="187" t="s">
        <v>1106</v>
      </c>
      <c r="R697" s="187" t="s">
        <v>1107</v>
      </c>
      <c r="S697" s="194" t="s">
        <v>63</v>
      </c>
      <c r="T697" s="187" t="s">
        <v>1809</v>
      </c>
    </row>
    <row r="698" spans="2:20">
      <c r="B698" s="187" t="s">
        <v>1801</v>
      </c>
      <c r="C698" s="187" t="s">
        <v>1801</v>
      </c>
      <c r="D698" s="188">
        <v>-15</v>
      </c>
      <c r="E698" s="188">
        <v>-15</v>
      </c>
      <c r="F698" s="188">
        <v>0</v>
      </c>
      <c r="G698" s="188">
        <v>0</v>
      </c>
      <c r="H698" s="187" t="s">
        <v>1133</v>
      </c>
      <c r="I698" s="187" t="s">
        <v>1124</v>
      </c>
      <c r="J698" s="187" t="s">
        <v>50</v>
      </c>
      <c r="K698" s="187" t="s">
        <v>41</v>
      </c>
      <c r="L698" s="194" t="s">
        <v>100</v>
      </c>
      <c r="M698" s="195">
        <v>45492</v>
      </c>
      <c r="N698" s="194"/>
      <c r="O698" s="188">
        <v>1</v>
      </c>
      <c r="P698" s="187" t="s">
        <v>65</v>
      </c>
      <c r="Q698" s="187" t="s">
        <v>1106</v>
      </c>
      <c r="R698" s="187" t="s">
        <v>1107</v>
      </c>
      <c r="S698" s="194" t="s">
        <v>63</v>
      </c>
      <c r="T698" s="187" t="s">
        <v>1809</v>
      </c>
    </row>
    <row r="699" spans="2:20">
      <c r="B699" s="187" t="s">
        <v>1801</v>
      </c>
      <c r="C699" s="187" t="s">
        <v>1801</v>
      </c>
      <c r="D699" s="188">
        <v>-40</v>
      </c>
      <c r="E699" s="188">
        <v>-40</v>
      </c>
      <c r="F699" s="188">
        <v>0</v>
      </c>
      <c r="G699" s="188">
        <v>0</v>
      </c>
      <c r="H699" s="187" t="s">
        <v>1133</v>
      </c>
      <c r="I699" s="187" t="s">
        <v>1124</v>
      </c>
      <c r="J699" s="187" t="s">
        <v>50</v>
      </c>
      <c r="K699" s="187" t="s">
        <v>41</v>
      </c>
      <c r="L699" s="194" t="s">
        <v>96</v>
      </c>
      <c r="M699" s="195">
        <v>45492</v>
      </c>
      <c r="N699" s="194"/>
      <c r="O699" s="188">
        <v>1</v>
      </c>
      <c r="P699" s="187" t="s">
        <v>65</v>
      </c>
      <c r="Q699" s="187" t="s">
        <v>1106</v>
      </c>
      <c r="R699" s="187" t="s">
        <v>1107</v>
      </c>
      <c r="S699" s="194" t="s">
        <v>63</v>
      </c>
      <c r="T699" s="187" t="s">
        <v>1809</v>
      </c>
    </row>
    <row r="700" spans="2:20">
      <c r="B700" s="187" t="s">
        <v>927</v>
      </c>
      <c r="C700" s="187" t="s">
        <v>927</v>
      </c>
      <c r="D700" s="188">
        <v>70</v>
      </c>
      <c r="E700" s="188">
        <v>75</v>
      </c>
      <c r="F700" s="188">
        <v>0</v>
      </c>
      <c r="G700" s="188">
        <v>0</v>
      </c>
      <c r="H700" s="187" t="s">
        <v>41</v>
      </c>
      <c r="I700" s="187" t="s">
        <v>51</v>
      </c>
      <c r="J700" s="187" t="s">
        <v>1110</v>
      </c>
      <c r="K700" s="187" t="s">
        <v>1213</v>
      </c>
      <c r="L700" s="194" t="s">
        <v>64</v>
      </c>
      <c r="M700" s="195">
        <v>45705</v>
      </c>
      <c r="N700" s="194"/>
      <c r="O700" s="188">
        <v>1</v>
      </c>
      <c r="P700" s="187" t="s">
        <v>65</v>
      </c>
      <c r="Q700" s="187" t="s">
        <v>1106</v>
      </c>
      <c r="R700" s="187" t="s">
        <v>1107</v>
      </c>
      <c r="S700" s="194" t="s">
        <v>63</v>
      </c>
      <c r="T700" s="194"/>
    </row>
    <row r="701" spans="2:20">
      <c r="B701" s="187" t="s">
        <v>1810</v>
      </c>
      <c r="C701" s="187" t="s">
        <v>733</v>
      </c>
      <c r="D701" s="188">
        <v>7</v>
      </c>
      <c r="E701" s="188">
        <v>12</v>
      </c>
      <c r="F701" s="188">
        <v>90</v>
      </c>
      <c r="G701" s="188">
        <v>0</v>
      </c>
      <c r="H701" s="187" t="s">
        <v>1102</v>
      </c>
      <c r="I701" s="187" t="s">
        <v>1103</v>
      </c>
      <c r="J701" s="187" t="s">
        <v>1104</v>
      </c>
      <c r="K701" s="187" t="s">
        <v>1105</v>
      </c>
      <c r="L701" s="194" t="s">
        <v>64</v>
      </c>
      <c r="M701" s="195">
        <v>45705</v>
      </c>
      <c r="N701" s="194"/>
      <c r="O701" s="188">
        <v>1</v>
      </c>
      <c r="P701" s="187" t="s">
        <v>65</v>
      </c>
      <c r="Q701" s="187" t="s">
        <v>1106</v>
      </c>
      <c r="R701" s="187" t="s">
        <v>1107</v>
      </c>
      <c r="S701" s="194" t="s">
        <v>63</v>
      </c>
      <c r="T701" s="187" t="s">
        <v>1108</v>
      </c>
    </row>
    <row r="702" spans="2:20">
      <c r="B702" s="187" t="s">
        <v>1811</v>
      </c>
      <c r="C702" s="187" t="s">
        <v>758</v>
      </c>
      <c r="D702" s="188">
        <v>-130</v>
      </c>
      <c r="E702" s="188">
        <v>-125</v>
      </c>
      <c r="F702" s="188">
        <v>45</v>
      </c>
      <c r="G702" s="188">
        <v>0</v>
      </c>
      <c r="H702" s="187" t="s">
        <v>41</v>
      </c>
      <c r="I702" s="187" t="s">
        <v>51</v>
      </c>
      <c r="J702" s="187" t="s">
        <v>1246</v>
      </c>
      <c r="K702" s="187" t="s">
        <v>1122</v>
      </c>
      <c r="L702" s="194" t="s">
        <v>64</v>
      </c>
      <c r="M702" s="195">
        <v>45705</v>
      </c>
      <c r="N702" s="194"/>
      <c r="O702" s="188">
        <v>1</v>
      </c>
      <c r="P702" s="187" t="s">
        <v>65</v>
      </c>
      <c r="Q702" s="187" t="s">
        <v>1106</v>
      </c>
      <c r="R702" s="187" t="s">
        <v>1107</v>
      </c>
      <c r="S702" s="194" t="s">
        <v>181</v>
      </c>
      <c r="T702" s="187" t="s">
        <v>1296</v>
      </c>
    </row>
    <row r="703" spans="2:20">
      <c r="B703" s="187" t="s">
        <v>1812</v>
      </c>
      <c r="C703" s="187" t="s">
        <v>878</v>
      </c>
      <c r="D703" s="188">
        <v>560</v>
      </c>
      <c r="E703" s="188">
        <v>570</v>
      </c>
      <c r="F703" s="188">
        <v>0</v>
      </c>
      <c r="G703" s="188">
        <v>0</v>
      </c>
      <c r="H703" s="187" t="s">
        <v>1144</v>
      </c>
      <c r="I703" s="187" t="s">
        <v>1118</v>
      </c>
      <c r="J703" s="187" t="s">
        <v>1145</v>
      </c>
      <c r="K703" s="187" t="s">
        <v>1146</v>
      </c>
      <c r="L703" s="194" t="s">
        <v>64</v>
      </c>
      <c r="M703" s="195">
        <v>45705</v>
      </c>
      <c r="N703" s="194"/>
      <c r="O703" s="188">
        <v>1</v>
      </c>
      <c r="P703" s="187" t="s">
        <v>65</v>
      </c>
      <c r="Q703" s="187" t="s">
        <v>1127</v>
      </c>
      <c r="R703" s="194"/>
      <c r="S703" s="194" t="s">
        <v>63</v>
      </c>
      <c r="T703" s="187" t="s">
        <v>1244</v>
      </c>
    </row>
    <row r="704" spans="2:20">
      <c r="B704" s="187" t="s">
        <v>1813</v>
      </c>
      <c r="C704" s="187" t="s">
        <v>934</v>
      </c>
      <c r="D704" s="188">
        <v>141</v>
      </c>
      <c r="E704" s="188">
        <v>146</v>
      </c>
      <c r="F704" s="188">
        <v>0</v>
      </c>
      <c r="G704" s="188">
        <v>0</v>
      </c>
      <c r="H704" s="187" t="s">
        <v>41</v>
      </c>
      <c r="I704" s="187" t="s">
        <v>51</v>
      </c>
      <c r="J704" s="187" t="s">
        <v>1446</v>
      </c>
      <c r="K704" s="187" t="s">
        <v>1146</v>
      </c>
      <c r="L704" s="194" t="s">
        <v>64</v>
      </c>
      <c r="M704" s="195">
        <v>45705</v>
      </c>
      <c r="N704" s="194"/>
      <c r="O704" s="188">
        <v>1</v>
      </c>
      <c r="P704" s="187" t="s">
        <v>65</v>
      </c>
      <c r="Q704" s="187" t="s">
        <v>1106</v>
      </c>
      <c r="R704" s="187" t="s">
        <v>1107</v>
      </c>
      <c r="S704" s="194" t="s">
        <v>63</v>
      </c>
      <c r="T704" s="194"/>
    </row>
    <row r="705" spans="2:20">
      <c r="B705" s="187" t="s">
        <v>1814</v>
      </c>
      <c r="C705" s="187" t="s">
        <v>595</v>
      </c>
      <c r="D705" s="188">
        <v>36</v>
      </c>
      <c r="E705" s="188">
        <v>41</v>
      </c>
      <c r="F705" s="188">
        <v>0</v>
      </c>
      <c r="G705" s="188">
        <v>0</v>
      </c>
      <c r="H705" s="187" t="s">
        <v>1112</v>
      </c>
      <c r="I705" s="187" t="s">
        <v>41</v>
      </c>
      <c r="J705" s="187" t="s">
        <v>1176</v>
      </c>
      <c r="K705" s="187" t="s">
        <v>1105</v>
      </c>
      <c r="L705" s="194" t="s">
        <v>64</v>
      </c>
      <c r="M705" s="195">
        <v>45705</v>
      </c>
      <c r="N705" s="194"/>
      <c r="O705" s="188">
        <v>1</v>
      </c>
      <c r="P705" s="187" t="s">
        <v>65</v>
      </c>
      <c r="Q705" s="187" t="s">
        <v>1106</v>
      </c>
      <c r="R705" s="187" t="s">
        <v>1107</v>
      </c>
      <c r="S705" s="194" t="s">
        <v>63</v>
      </c>
      <c r="T705" s="194"/>
    </row>
    <row r="706" spans="2:20">
      <c r="B706" s="187" t="s">
        <v>1815</v>
      </c>
      <c r="C706" s="187" t="s">
        <v>624</v>
      </c>
      <c r="D706" s="188">
        <v>-35</v>
      </c>
      <c r="E706" s="188">
        <v>-25</v>
      </c>
      <c r="F706" s="188">
        <v>0</v>
      </c>
      <c r="G706" s="188">
        <v>0</v>
      </c>
      <c r="H706" s="187" t="s">
        <v>1188</v>
      </c>
      <c r="I706" s="187" t="s">
        <v>1189</v>
      </c>
      <c r="J706" s="187" t="s">
        <v>1190</v>
      </c>
      <c r="K706" s="187" t="s">
        <v>1165</v>
      </c>
      <c r="L706" s="194" t="s">
        <v>64</v>
      </c>
      <c r="M706" s="195">
        <v>45705</v>
      </c>
      <c r="N706" s="194"/>
      <c r="O706" s="188">
        <v>1</v>
      </c>
      <c r="P706" s="187" t="s">
        <v>65</v>
      </c>
      <c r="Q706" s="187" t="s">
        <v>1106</v>
      </c>
      <c r="R706" s="187" t="s">
        <v>1107</v>
      </c>
      <c r="S706" s="194" t="s">
        <v>63</v>
      </c>
      <c r="T706" s="194"/>
    </row>
    <row r="707" spans="2:20">
      <c r="B707" s="187" t="s">
        <v>1816</v>
      </c>
      <c r="C707" s="187" t="s">
        <v>157</v>
      </c>
      <c r="D707" s="188">
        <v>352</v>
      </c>
      <c r="E707" s="188">
        <v>357</v>
      </c>
      <c r="F707" s="188">
        <v>0</v>
      </c>
      <c r="G707" s="188">
        <v>0</v>
      </c>
      <c r="H707" s="187" t="s">
        <v>1133</v>
      </c>
      <c r="I707" s="187" t="s">
        <v>1124</v>
      </c>
      <c r="J707" s="187" t="s">
        <v>156</v>
      </c>
      <c r="K707" s="187" t="s">
        <v>1165</v>
      </c>
      <c r="L707" s="194" t="s">
        <v>64</v>
      </c>
      <c r="M707" s="195">
        <v>45719</v>
      </c>
      <c r="N707" s="194"/>
      <c r="O707" s="188">
        <v>1</v>
      </c>
      <c r="P707" s="187" t="s">
        <v>65</v>
      </c>
      <c r="Q707" s="187" t="s">
        <v>1127</v>
      </c>
      <c r="R707" s="194"/>
      <c r="S707" s="194" t="s">
        <v>63</v>
      </c>
      <c r="T707" s="194"/>
    </row>
    <row r="708" spans="2:20">
      <c r="B708" s="187" t="s">
        <v>1817</v>
      </c>
      <c r="C708" s="187" t="s">
        <v>595</v>
      </c>
      <c r="D708" s="188">
        <v>33</v>
      </c>
      <c r="E708" s="188">
        <v>38</v>
      </c>
      <c r="F708" s="188">
        <v>0</v>
      </c>
      <c r="G708" s="188">
        <v>0</v>
      </c>
      <c r="H708" s="187" t="s">
        <v>1112</v>
      </c>
      <c r="I708" s="187" t="s">
        <v>41</v>
      </c>
      <c r="J708" s="187" t="s">
        <v>1176</v>
      </c>
      <c r="K708" s="187" t="s">
        <v>1105</v>
      </c>
      <c r="L708" s="194" t="s">
        <v>64</v>
      </c>
      <c r="M708" s="195">
        <v>45705</v>
      </c>
      <c r="N708" s="194"/>
      <c r="O708" s="188">
        <v>1</v>
      </c>
      <c r="P708" s="187" t="s">
        <v>65</v>
      </c>
      <c r="Q708" s="187" t="s">
        <v>1106</v>
      </c>
      <c r="R708" s="187" t="s">
        <v>1107</v>
      </c>
      <c r="S708" s="194" t="s">
        <v>63</v>
      </c>
      <c r="T708" s="194"/>
    </row>
    <row r="709" spans="2:20">
      <c r="B709" s="187" t="s">
        <v>1818</v>
      </c>
      <c r="C709" s="187" t="s">
        <v>624</v>
      </c>
      <c r="D709" s="188">
        <v>-50</v>
      </c>
      <c r="E709" s="188">
        <v>-40</v>
      </c>
      <c r="F709" s="188">
        <v>0</v>
      </c>
      <c r="G709" s="188">
        <v>0</v>
      </c>
      <c r="H709" s="187" t="s">
        <v>1188</v>
      </c>
      <c r="I709" s="187" t="s">
        <v>1189</v>
      </c>
      <c r="J709" s="187" t="s">
        <v>1190</v>
      </c>
      <c r="K709" s="187" t="s">
        <v>1165</v>
      </c>
      <c r="L709" s="194" t="s">
        <v>64</v>
      </c>
      <c r="M709" s="195">
        <v>45705</v>
      </c>
      <c r="N709" s="194"/>
      <c r="O709" s="188">
        <v>1</v>
      </c>
      <c r="P709" s="187" t="s">
        <v>65</v>
      </c>
      <c r="Q709" s="187" t="s">
        <v>1106</v>
      </c>
      <c r="R709" s="187" t="s">
        <v>1107</v>
      </c>
      <c r="S709" s="194" t="s">
        <v>63</v>
      </c>
      <c r="T709" s="194"/>
    </row>
    <row r="710" spans="2:20">
      <c r="B710" s="187" t="s">
        <v>1819</v>
      </c>
      <c r="C710" s="187" t="s">
        <v>595</v>
      </c>
      <c r="D710" s="188">
        <v>24</v>
      </c>
      <c r="E710" s="188">
        <v>29</v>
      </c>
      <c r="F710" s="188">
        <v>0</v>
      </c>
      <c r="G710" s="188">
        <v>0</v>
      </c>
      <c r="H710" s="187" t="s">
        <v>1112</v>
      </c>
      <c r="I710" s="187" t="s">
        <v>41</v>
      </c>
      <c r="J710" s="187" t="s">
        <v>1176</v>
      </c>
      <c r="K710" s="187" t="s">
        <v>1165</v>
      </c>
      <c r="L710" s="194" t="s">
        <v>64</v>
      </c>
      <c r="M710" s="195">
        <v>45705</v>
      </c>
      <c r="N710" s="194"/>
      <c r="O710" s="188">
        <v>1</v>
      </c>
      <c r="P710" s="187" t="s">
        <v>65</v>
      </c>
      <c r="Q710" s="187" t="s">
        <v>1106</v>
      </c>
      <c r="R710" s="187" t="s">
        <v>1107</v>
      </c>
      <c r="S710" s="194" t="s">
        <v>63</v>
      </c>
      <c r="T710" s="194"/>
    </row>
    <row r="711" spans="2:20">
      <c r="B711" s="187" t="s">
        <v>1820</v>
      </c>
      <c r="C711" s="187" t="s">
        <v>157</v>
      </c>
      <c r="D711" s="188">
        <v>162</v>
      </c>
      <c r="E711" s="188">
        <v>576</v>
      </c>
      <c r="F711" s="188">
        <v>0</v>
      </c>
      <c r="G711" s="188">
        <v>0</v>
      </c>
      <c r="H711" s="187" t="s">
        <v>1133</v>
      </c>
      <c r="I711" s="187" t="s">
        <v>1124</v>
      </c>
      <c r="J711" s="187" t="s">
        <v>156</v>
      </c>
      <c r="K711" s="187" t="s">
        <v>1430</v>
      </c>
      <c r="L711" s="194" t="s">
        <v>64</v>
      </c>
      <c r="M711" s="195">
        <v>45719</v>
      </c>
      <c r="N711" s="194"/>
      <c r="O711" s="188">
        <v>1</v>
      </c>
      <c r="P711" s="187" t="s">
        <v>65</v>
      </c>
      <c r="Q711" s="187" t="s">
        <v>1127</v>
      </c>
      <c r="R711" s="194"/>
      <c r="S711" s="194" t="s">
        <v>63</v>
      </c>
      <c r="T711" s="194"/>
    </row>
    <row r="712" spans="2:20">
      <c r="B712" s="187" t="s">
        <v>1821</v>
      </c>
      <c r="C712" s="187" t="s">
        <v>595</v>
      </c>
      <c r="D712" s="188">
        <v>20</v>
      </c>
      <c r="E712" s="188">
        <v>25</v>
      </c>
      <c r="F712" s="188">
        <v>0</v>
      </c>
      <c r="G712" s="188">
        <v>0</v>
      </c>
      <c r="H712" s="187" t="s">
        <v>1112</v>
      </c>
      <c r="I712" s="187" t="s">
        <v>41</v>
      </c>
      <c r="J712" s="187" t="s">
        <v>1176</v>
      </c>
      <c r="K712" s="187" t="s">
        <v>1105</v>
      </c>
      <c r="L712" s="194" t="s">
        <v>64</v>
      </c>
      <c r="M712" s="195">
        <v>45705</v>
      </c>
      <c r="N712" s="194"/>
      <c r="O712" s="188">
        <v>1</v>
      </c>
      <c r="P712" s="187" t="s">
        <v>65</v>
      </c>
      <c r="Q712" s="187" t="s">
        <v>1106</v>
      </c>
      <c r="R712" s="187" t="s">
        <v>1107</v>
      </c>
      <c r="S712" s="194" t="s">
        <v>63</v>
      </c>
      <c r="T712" s="194"/>
    </row>
    <row r="713" spans="2:20">
      <c r="B713" s="187" t="s">
        <v>1052</v>
      </c>
      <c r="C713" s="187" t="s">
        <v>1022</v>
      </c>
      <c r="D713" s="188">
        <v>30</v>
      </c>
      <c r="E713" s="188">
        <v>50</v>
      </c>
      <c r="F713" s="188">
        <v>40</v>
      </c>
      <c r="G713" s="188">
        <v>0</v>
      </c>
      <c r="H713" s="187" t="s">
        <v>1121</v>
      </c>
      <c r="I713" s="187" t="s">
        <v>1112</v>
      </c>
      <c r="J713" s="187" t="s">
        <v>1227</v>
      </c>
      <c r="K713" s="187" t="s">
        <v>1165</v>
      </c>
      <c r="L713" s="194" t="s">
        <v>64</v>
      </c>
      <c r="M713" s="195">
        <v>45712</v>
      </c>
      <c r="N713" s="194"/>
      <c r="O713" s="188">
        <v>1</v>
      </c>
      <c r="P713" s="187" t="s">
        <v>65</v>
      </c>
      <c r="Q713" s="187" t="s">
        <v>1106</v>
      </c>
      <c r="R713" s="187" t="s">
        <v>1139</v>
      </c>
      <c r="S713" s="194" t="s">
        <v>63</v>
      </c>
      <c r="T713" s="187" t="s">
        <v>1251</v>
      </c>
    </row>
    <row r="714" spans="2:20">
      <c r="B714" s="187" t="s">
        <v>160</v>
      </c>
      <c r="C714" s="187" t="s">
        <v>157</v>
      </c>
      <c r="D714" s="188">
        <v>282</v>
      </c>
      <c r="E714" s="188">
        <v>287</v>
      </c>
      <c r="F714" s="188">
        <v>0</v>
      </c>
      <c r="G714" s="188">
        <v>0</v>
      </c>
      <c r="H714" s="187" t="s">
        <v>1133</v>
      </c>
      <c r="I714" s="187" t="s">
        <v>1124</v>
      </c>
      <c r="J714" s="187" t="s">
        <v>156</v>
      </c>
      <c r="K714" s="187" t="s">
        <v>1165</v>
      </c>
      <c r="L714" s="194" t="s">
        <v>64</v>
      </c>
      <c r="M714" s="195">
        <v>45719</v>
      </c>
      <c r="N714" s="194"/>
      <c r="O714" s="188">
        <v>1</v>
      </c>
      <c r="P714" s="187" t="s">
        <v>65</v>
      </c>
      <c r="Q714" s="187" t="s">
        <v>1127</v>
      </c>
      <c r="R714" s="194"/>
      <c r="S714" s="194" t="s">
        <v>63</v>
      </c>
      <c r="T714" s="194"/>
    </row>
    <row r="715" spans="2:20">
      <c r="B715" s="187" t="s">
        <v>1822</v>
      </c>
      <c r="C715" s="187" t="s">
        <v>717</v>
      </c>
      <c r="D715" s="188">
        <v>230</v>
      </c>
      <c r="E715" s="188">
        <v>235</v>
      </c>
      <c r="F715" s="188">
        <v>0</v>
      </c>
      <c r="G715" s="188">
        <v>0</v>
      </c>
      <c r="H715" s="187" t="s">
        <v>1111</v>
      </c>
      <c r="I715" s="187" t="s">
        <v>41</v>
      </c>
      <c r="J715" s="187" t="s">
        <v>716</v>
      </c>
      <c r="K715" s="187" t="s">
        <v>1146</v>
      </c>
      <c r="L715" s="194" t="s">
        <v>64</v>
      </c>
      <c r="M715" s="195">
        <v>45705</v>
      </c>
      <c r="N715" s="194"/>
      <c r="O715" s="188">
        <v>2</v>
      </c>
      <c r="P715" s="187" t="s">
        <v>65</v>
      </c>
      <c r="Q715" s="187" t="s">
        <v>1106</v>
      </c>
      <c r="R715" s="187" t="s">
        <v>1139</v>
      </c>
      <c r="S715" s="194" t="s">
        <v>63</v>
      </c>
      <c r="T715" s="187" t="s">
        <v>1636</v>
      </c>
    </row>
    <row r="716" spans="2:20">
      <c r="B716" s="187" t="s">
        <v>1055</v>
      </c>
      <c r="C716" s="187" t="s">
        <v>1022</v>
      </c>
      <c r="D716" s="188">
        <v>135</v>
      </c>
      <c r="E716" s="188">
        <v>155</v>
      </c>
      <c r="F716" s="188">
        <v>40</v>
      </c>
      <c r="G716" s="188">
        <v>0</v>
      </c>
      <c r="H716" s="187" t="s">
        <v>1121</v>
      </c>
      <c r="I716" s="187" t="s">
        <v>1112</v>
      </c>
      <c r="J716" s="187" t="s">
        <v>1227</v>
      </c>
      <c r="K716" s="187" t="s">
        <v>1146</v>
      </c>
      <c r="L716" s="194" t="s">
        <v>64</v>
      </c>
      <c r="M716" s="195">
        <v>45712</v>
      </c>
      <c r="N716" s="194"/>
      <c r="O716" s="188">
        <v>1</v>
      </c>
      <c r="P716" s="187" t="s">
        <v>65</v>
      </c>
      <c r="Q716" s="187" t="s">
        <v>1106</v>
      </c>
      <c r="R716" s="187" t="s">
        <v>1139</v>
      </c>
      <c r="S716" s="194" t="s">
        <v>63</v>
      </c>
      <c r="T716" s="187" t="s">
        <v>1205</v>
      </c>
    </row>
    <row r="717" spans="2:20">
      <c r="B717" s="187" t="s">
        <v>1823</v>
      </c>
      <c r="C717" s="187" t="s">
        <v>1823</v>
      </c>
      <c r="D717" s="188">
        <v>90</v>
      </c>
      <c r="E717" s="188">
        <v>90</v>
      </c>
      <c r="F717" s="188">
        <v>30</v>
      </c>
      <c r="G717" s="188">
        <v>0</v>
      </c>
      <c r="H717" s="187" t="s">
        <v>51</v>
      </c>
      <c r="I717" s="187" t="s">
        <v>1133</v>
      </c>
      <c r="J717" s="187" t="s">
        <v>299</v>
      </c>
      <c r="K717" s="187" t="s">
        <v>1115</v>
      </c>
      <c r="L717" s="194" t="s">
        <v>64</v>
      </c>
      <c r="M717" s="195">
        <v>45484</v>
      </c>
      <c r="N717" s="194"/>
      <c r="O717" s="188">
        <v>1</v>
      </c>
      <c r="P717" s="187" t="s">
        <v>65</v>
      </c>
      <c r="Q717" s="187" t="s">
        <v>1127</v>
      </c>
      <c r="R717" s="194"/>
      <c r="S717" s="194" t="s">
        <v>63</v>
      </c>
      <c r="T717" s="187" t="s">
        <v>1824</v>
      </c>
    </row>
    <row r="718" spans="2:20">
      <c r="B718" s="187" t="s">
        <v>900</v>
      </c>
      <c r="C718" s="187" t="s">
        <v>896</v>
      </c>
      <c r="D718" s="188">
        <v>35</v>
      </c>
      <c r="E718" s="188">
        <v>45</v>
      </c>
      <c r="F718" s="188">
        <v>0</v>
      </c>
      <c r="G718" s="188">
        <v>0</v>
      </c>
      <c r="H718" s="187" t="s">
        <v>1111</v>
      </c>
      <c r="I718" s="187" t="s">
        <v>1124</v>
      </c>
      <c r="J718" s="187" t="s">
        <v>1178</v>
      </c>
      <c r="K718" s="187" t="s">
        <v>1115</v>
      </c>
      <c r="L718" s="194" t="s">
        <v>64</v>
      </c>
      <c r="M718" s="195">
        <v>45705</v>
      </c>
      <c r="N718" s="194"/>
      <c r="O718" s="188">
        <v>1</v>
      </c>
      <c r="P718" s="187" t="s">
        <v>65</v>
      </c>
      <c r="Q718" s="187" t="s">
        <v>1106</v>
      </c>
      <c r="R718" s="187" t="s">
        <v>1107</v>
      </c>
      <c r="S718" s="194" t="s">
        <v>63</v>
      </c>
      <c r="T718" s="194"/>
    </row>
    <row r="719" spans="2:20">
      <c r="B719" s="187" t="s">
        <v>1825</v>
      </c>
      <c r="C719" s="187" t="s">
        <v>624</v>
      </c>
      <c r="D719" s="188">
        <v>-50</v>
      </c>
      <c r="E719" s="188">
        <v>-40</v>
      </c>
      <c r="F719" s="188">
        <v>0</v>
      </c>
      <c r="G719" s="188">
        <v>0</v>
      </c>
      <c r="H719" s="187" t="s">
        <v>1188</v>
      </c>
      <c r="I719" s="187" t="s">
        <v>1189</v>
      </c>
      <c r="J719" s="187" t="s">
        <v>1190</v>
      </c>
      <c r="K719" s="187" t="s">
        <v>1165</v>
      </c>
      <c r="L719" s="194" t="s">
        <v>64</v>
      </c>
      <c r="M719" s="195">
        <v>45705</v>
      </c>
      <c r="N719" s="194"/>
      <c r="O719" s="188">
        <v>1</v>
      </c>
      <c r="P719" s="187" t="s">
        <v>65</v>
      </c>
      <c r="Q719" s="187" t="s">
        <v>1106</v>
      </c>
      <c r="R719" s="187" t="s">
        <v>1107</v>
      </c>
      <c r="S719" s="194" t="s">
        <v>63</v>
      </c>
      <c r="T719" s="194"/>
    </row>
    <row r="720" spans="2:20">
      <c r="B720" s="187" t="s">
        <v>453</v>
      </c>
      <c r="C720" s="187" t="s">
        <v>453</v>
      </c>
      <c r="D720" s="188">
        <v>23</v>
      </c>
      <c r="E720" s="188">
        <v>38</v>
      </c>
      <c r="F720" s="188">
        <v>0</v>
      </c>
      <c r="G720" s="188">
        <v>0</v>
      </c>
      <c r="H720" s="187" t="s">
        <v>1111</v>
      </c>
      <c r="I720" s="187" t="s">
        <v>1112</v>
      </c>
      <c r="J720" s="187" t="s">
        <v>449</v>
      </c>
      <c r="K720" s="187" t="s">
        <v>1826</v>
      </c>
      <c r="L720" s="194" t="s">
        <v>64</v>
      </c>
      <c r="M720" s="195">
        <v>45703</v>
      </c>
      <c r="N720" s="194"/>
      <c r="O720" s="188">
        <v>1</v>
      </c>
      <c r="P720" s="187" t="s">
        <v>65</v>
      </c>
      <c r="Q720" s="187" t="s">
        <v>1127</v>
      </c>
      <c r="R720" s="194"/>
      <c r="S720" s="194" t="s">
        <v>63</v>
      </c>
      <c r="T720" s="187" t="s">
        <v>1827</v>
      </c>
    </row>
    <row r="721" spans="2:20">
      <c r="B721" s="187" t="s">
        <v>1828</v>
      </c>
      <c r="C721" s="187" t="s">
        <v>624</v>
      </c>
      <c r="D721" s="188">
        <v>-55</v>
      </c>
      <c r="E721" s="188">
        <v>-45</v>
      </c>
      <c r="F721" s="188">
        <v>0</v>
      </c>
      <c r="G721" s="188">
        <v>0</v>
      </c>
      <c r="H721" s="187" t="s">
        <v>1188</v>
      </c>
      <c r="I721" s="187" t="s">
        <v>1189</v>
      </c>
      <c r="J721" s="187" t="s">
        <v>1190</v>
      </c>
      <c r="K721" s="187" t="s">
        <v>1165</v>
      </c>
      <c r="L721" s="194" t="s">
        <v>64</v>
      </c>
      <c r="M721" s="195">
        <v>45705</v>
      </c>
      <c r="N721" s="194"/>
      <c r="O721" s="188">
        <v>1</v>
      </c>
      <c r="P721" s="187" t="s">
        <v>65</v>
      </c>
      <c r="Q721" s="187" t="s">
        <v>1106</v>
      </c>
      <c r="R721" s="187" t="s">
        <v>1107</v>
      </c>
      <c r="S721" s="194" t="s">
        <v>63</v>
      </c>
      <c r="T721" s="194"/>
    </row>
    <row r="722" spans="2:20">
      <c r="B722" s="187" t="s">
        <v>450</v>
      </c>
      <c r="C722" s="187" t="s">
        <v>450</v>
      </c>
      <c r="D722" s="188">
        <v>18</v>
      </c>
      <c r="E722" s="188">
        <v>33</v>
      </c>
      <c r="F722" s="188">
        <v>0</v>
      </c>
      <c r="G722" s="188">
        <v>0</v>
      </c>
      <c r="H722" s="187" t="s">
        <v>1111</v>
      </c>
      <c r="I722" s="187" t="s">
        <v>1112</v>
      </c>
      <c r="J722" s="187" t="s">
        <v>449</v>
      </c>
      <c r="K722" s="187" t="s">
        <v>1826</v>
      </c>
      <c r="L722" s="194" t="s">
        <v>64</v>
      </c>
      <c r="M722" s="195">
        <v>45703</v>
      </c>
      <c r="N722" s="194"/>
      <c r="O722" s="188">
        <v>1</v>
      </c>
      <c r="P722" s="187" t="s">
        <v>65</v>
      </c>
      <c r="Q722" s="187" t="s">
        <v>1106</v>
      </c>
      <c r="R722" s="187" t="s">
        <v>1107</v>
      </c>
      <c r="S722" s="194" t="s">
        <v>63</v>
      </c>
      <c r="T722" s="187" t="s">
        <v>1829</v>
      </c>
    </row>
    <row r="723" spans="2:20">
      <c r="B723" s="187" t="s">
        <v>1830</v>
      </c>
      <c r="C723" s="187" t="s">
        <v>811</v>
      </c>
      <c r="D723" s="188">
        <v>179</v>
      </c>
      <c r="E723" s="188">
        <v>189</v>
      </c>
      <c r="F723" s="188">
        <v>0</v>
      </c>
      <c r="G723" s="188">
        <v>0</v>
      </c>
      <c r="H723" s="187" t="s">
        <v>1133</v>
      </c>
      <c r="I723" s="187" t="s">
        <v>1124</v>
      </c>
      <c r="J723" s="187" t="s">
        <v>1436</v>
      </c>
      <c r="K723" s="187" t="s">
        <v>1437</v>
      </c>
      <c r="L723" s="194" t="s">
        <v>64</v>
      </c>
      <c r="M723" s="195">
        <v>45656</v>
      </c>
      <c r="N723" s="194"/>
      <c r="O723" s="188">
        <v>1</v>
      </c>
      <c r="P723" s="187" t="s">
        <v>65</v>
      </c>
      <c r="Q723" s="187" t="s">
        <v>1106</v>
      </c>
      <c r="R723" s="187" t="s">
        <v>1107</v>
      </c>
      <c r="S723" s="194" t="s">
        <v>63</v>
      </c>
      <c r="T723" s="187" t="s">
        <v>1581</v>
      </c>
    </row>
    <row r="724" spans="2:20">
      <c r="B724" s="187" t="s">
        <v>1831</v>
      </c>
      <c r="C724" s="187" t="s">
        <v>896</v>
      </c>
      <c r="D724" s="188">
        <v>50</v>
      </c>
      <c r="E724" s="188">
        <v>40</v>
      </c>
      <c r="F724" s="188">
        <v>0</v>
      </c>
      <c r="G724" s="188">
        <v>0</v>
      </c>
      <c r="H724" s="187" t="s">
        <v>1111</v>
      </c>
      <c r="I724" s="187" t="s">
        <v>1124</v>
      </c>
      <c r="J724" s="187" t="s">
        <v>1178</v>
      </c>
      <c r="K724" s="187" t="s">
        <v>1115</v>
      </c>
      <c r="L724" s="194" t="s">
        <v>64</v>
      </c>
      <c r="M724" s="195">
        <v>45705</v>
      </c>
      <c r="N724" s="194"/>
      <c r="O724" s="188">
        <v>1</v>
      </c>
      <c r="P724" s="187" t="s">
        <v>65</v>
      </c>
      <c r="Q724" s="187" t="s">
        <v>1106</v>
      </c>
      <c r="R724" s="187" t="s">
        <v>1107</v>
      </c>
      <c r="S724" s="194" t="s">
        <v>63</v>
      </c>
      <c r="T724" s="194"/>
    </row>
    <row r="725" spans="2:20">
      <c r="B725" s="187" t="s">
        <v>149</v>
      </c>
      <c r="C725" s="187" t="s">
        <v>145</v>
      </c>
      <c r="D725" s="188">
        <v>16</v>
      </c>
      <c r="E725" s="188">
        <v>41</v>
      </c>
      <c r="F725" s="188">
        <v>0</v>
      </c>
      <c r="G725" s="188">
        <v>0</v>
      </c>
      <c r="H725" s="187" t="s">
        <v>1155</v>
      </c>
      <c r="I725" s="187" t="s">
        <v>1156</v>
      </c>
      <c r="J725" s="187" t="s">
        <v>137</v>
      </c>
      <c r="K725" s="187" t="s">
        <v>1456</v>
      </c>
      <c r="L725" s="194" t="s">
        <v>100</v>
      </c>
      <c r="M725" s="195">
        <v>45712</v>
      </c>
      <c r="N725" s="194"/>
      <c r="O725" s="188">
        <v>1</v>
      </c>
      <c r="P725" s="187" t="s">
        <v>65</v>
      </c>
      <c r="Q725" s="187" t="s">
        <v>1106</v>
      </c>
      <c r="R725" s="187" t="s">
        <v>1107</v>
      </c>
      <c r="S725" s="194" t="s">
        <v>63</v>
      </c>
      <c r="T725" s="187" t="s">
        <v>1457</v>
      </c>
    </row>
    <row r="726" spans="2:20">
      <c r="B726" s="187" t="s">
        <v>149</v>
      </c>
      <c r="C726" s="187" t="s">
        <v>145</v>
      </c>
      <c r="D726" s="188">
        <v>-14</v>
      </c>
      <c r="E726" s="188">
        <v>11</v>
      </c>
      <c r="F726" s="188">
        <v>0</v>
      </c>
      <c r="G726" s="188">
        <v>0</v>
      </c>
      <c r="H726" s="187" t="s">
        <v>1155</v>
      </c>
      <c r="I726" s="187" t="s">
        <v>1156</v>
      </c>
      <c r="J726" s="187" t="s">
        <v>137</v>
      </c>
      <c r="K726" s="187" t="s">
        <v>1456</v>
      </c>
      <c r="L726" s="194" t="s">
        <v>96</v>
      </c>
      <c r="M726" s="195">
        <v>45712</v>
      </c>
      <c r="N726" s="194"/>
      <c r="O726" s="188">
        <v>1</v>
      </c>
      <c r="P726" s="187" t="s">
        <v>65</v>
      </c>
      <c r="Q726" s="187" t="s">
        <v>1106</v>
      </c>
      <c r="R726" s="187" t="s">
        <v>1107</v>
      </c>
      <c r="S726" s="194" t="s">
        <v>63</v>
      </c>
      <c r="T726" s="187" t="s">
        <v>1159</v>
      </c>
    </row>
    <row r="727" spans="2:20">
      <c r="B727" s="187" t="s">
        <v>1832</v>
      </c>
      <c r="C727" s="187" t="s">
        <v>624</v>
      </c>
      <c r="D727" s="188">
        <v>-35</v>
      </c>
      <c r="E727" s="188">
        <v>-25</v>
      </c>
      <c r="F727" s="188">
        <v>0</v>
      </c>
      <c r="G727" s="188">
        <v>0</v>
      </c>
      <c r="H727" s="187" t="s">
        <v>1188</v>
      </c>
      <c r="I727" s="187" t="s">
        <v>1189</v>
      </c>
      <c r="J727" s="187" t="s">
        <v>1190</v>
      </c>
      <c r="K727" s="187" t="s">
        <v>1165</v>
      </c>
      <c r="L727" s="194" t="s">
        <v>64</v>
      </c>
      <c r="M727" s="195">
        <v>45705</v>
      </c>
      <c r="N727" s="194"/>
      <c r="O727" s="188">
        <v>1</v>
      </c>
      <c r="P727" s="187" t="s">
        <v>65</v>
      </c>
      <c r="Q727" s="187" t="s">
        <v>1106</v>
      </c>
      <c r="R727" s="187" t="s">
        <v>1107</v>
      </c>
      <c r="S727" s="194" t="s">
        <v>63</v>
      </c>
      <c r="T727" s="194"/>
    </row>
    <row r="728" spans="2:20">
      <c r="B728" s="187" t="s">
        <v>1833</v>
      </c>
      <c r="C728" s="187" t="s">
        <v>624</v>
      </c>
      <c r="D728" s="188">
        <v>-30</v>
      </c>
      <c r="E728" s="188">
        <v>-20</v>
      </c>
      <c r="F728" s="188">
        <v>0</v>
      </c>
      <c r="G728" s="188">
        <v>0</v>
      </c>
      <c r="H728" s="187" t="s">
        <v>1188</v>
      </c>
      <c r="I728" s="187" t="s">
        <v>1189</v>
      </c>
      <c r="J728" s="187" t="s">
        <v>1190</v>
      </c>
      <c r="K728" s="187" t="s">
        <v>1165</v>
      </c>
      <c r="L728" s="194" t="s">
        <v>64</v>
      </c>
      <c r="M728" s="195">
        <v>45705</v>
      </c>
      <c r="N728" s="194"/>
      <c r="O728" s="188">
        <v>1</v>
      </c>
      <c r="P728" s="187" t="s">
        <v>65</v>
      </c>
      <c r="Q728" s="187" t="s">
        <v>1106</v>
      </c>
      <c r="R728" s="187" t="s">
        <v>1107</v>
      </c>
      <c r="S728" s="194" t="s">
        <v>63</v>
      </c>
      <c r="T728" s="194"/>
    </row>
    <row r="729" spans="2:20">
      <c r="B729" s="187" t="s">
        <v>1834</v>
      </c>
      <c r="C729" s="187" t="s">
        <v>624</v>
      </c>
      <c r="D729" s="188">
        <v>-30</v>
      </c>
      <c r="E729" s="188">
        <v>-20</v>
      </c>
      <c r="F729" s="188">
        <v>0</v>
      </c>
      <c r="G729" s="188">
        <v>0</v>
      </c>
      <c r="H729" s="187" t="s">
        <v>1188</v>
      </c>
      <c r="I729" s="187" t="s">
        <v>1189</v>
      </c>
      <c r="J729" s="187" t="s">
        <v>1190</v>
      </c>
      <c r="K729" s="187" t="s">
        <v>1165</v>
      </c>
      <c r="L729" s="194" t="s">
        <v>64</v>
      </c>
      <c r="M729" s="195">
        <v>45705</v>
      </c>
      <c r="N729" s="194"/>
      <c r="O729" s="188">
        <v>1</v>
      </c>
      <c r="P729" s="187" t="s">
        <v>65</v>
      </c>
      <c r="Q729" s="187" t="s">
        <v>1106</v>
      </c>
      <c r="R729" s="187" t="s">
        <v>1107</v>
      </c>
      <c r="S729" s="194" t="s">
        <v>63</v>
      </c>
      <c r="T729" s="194"/>
    </row>
    <row r="730" spans="2:20">
      <c r="B730" s="187" t="s">
        <v>1835</v>
      </c>
      <c r="C730" s="187" t="s">
        <v>268</v>
      </c>
      <c r="D730" s="188">
        <v>65</v>
      </c>
      <c r="E730" s="188">
        <v>85</v>
      </c>
      <c r="F730" s="188">
        <v>0</v>
      </c>
      <c r="G730" s="188">
        <v>0</v>
      </c>
      <c r="H730" s="187" t="s">
        <v>1151</v>
      </c>
      <c r="I730" s="187" t="s">
        <v>1155</v>
      </c>
      <c r="J730" s="187" t="s">
        <v>1231</v>
      </c>
      <c r="K730" s="187" t="s">
        <v>1232</v>
      </c>
      <c r="L730" s="194" t="s">
        <v>64</v>
      </c>
      <c r="M730" s="195">
        <v>45710</v>
      </c>
      <c r="N730" s="194"/>
      <c r="O730" s="188">
        <v>1</v>
      </c>
      <c r="P730" s="187" t="s">
        <v>65</v>
      </c>
      <c r="Q730" s="187" t="s">
        <v>1106</v>
      </c>
      <c r="R730" s="187" t="s">
        <v>1107</v>
      </c>
      <c r="S730" s="194" t="s">
        <v>63</v>
      </c>
      <c r="T730" s="187" t="s">
        <v>1233</v>
      </c>
    </row>
    <row r="731" spans="2:20">
      <c r="B731" s="187" t="s">
        <v>333</v>
      </c>
      <c r="C731" s="187" t="s">
        <v>320</v>
      </c>
      <c r="D731" s="188">
        <v>351</v>
      </c>
      <c r="E731" s="188">
        <v>361</v>
      </c>
      <c r="F731" s="188">
        <v>0</v>
      </c>
      <c r="G731" s="188">
        <v>0</v>
      </c>
      <c r="H731" s="187" t="s">
        <v>1121</v>
      </c>
      <c r="I731" s="187" t="s">
        <v>1112</v>
      </c>
      <c r="J731" s="187" t="s">
        <v>156</v>
      </c>
      <c r="K731" s="187" t="s">
        <v>1346</v>
      </c>
      <c r="L731" s="194" t="s">
        <v>64</v>
      </c>
      <c r="M731" s="195">
        <v>45710</v>
      </c>
      <c r="N731" s="194"/>
      <c r="O731" s="188">
        <v>2</v>
      </c>
      <c r="P731" s="187" t="s">
        <v>65</v>
      </c>
      <c r="Q731" s="187" t="s">
        <v>1127</v>
      </c>
      <c r="R731" s="194"/>
      <c r="S731" s="194" t="s">
        <v>63</v>
      </c>
      <c r="T731" s="187" t="s">
        <v>1274</v>
      </c>
    </row>
    <row r="732" spans="2:20">
      <c r="B732" s="187" t="s">
        <v>373</v>
      </c>
      <c r="C732" s="187" t="s">
        <v>370</v>
      </c>
      <c r="D732" s="188">
        <v>63</v>
      </c>
      <c r="E732" s="188">
        <v>68</v>
      </c>
      <c r="F732" s="188">
        <v>0</v>
      </c>
      <c r="G732" s="188">
        <v>0</v>
      </c>
      <c r="H732" s="187" t="s">
        <v>1152</v>
      </c>
      <c r="I732" s="187" t="s">
        <v>1156</v>
      </c>
      <c r="J732" s="187" t="s">
        <v>1836</v>
      </c>
      <c r="K732" s="187" t="s">
        <v>1173</v>
      </c>
      <c r="L732" s="194" t="s">
        <v>64</v>
      </c>
      <c r="M732" s="195">
        <v>45597</v>
      </c>
      <c r="N732" s="194"/>
      <c r="O732" s="188">
        <v>1</v>
      </c>
      <c r="P732" s="187" t="s">
        <v>65</v>
      </c>
      <c r="Q732" s="187" t="s">
        <v>1106</v>
      </c>
      <c r="R732" s="187" t="s">
        <v>1107</v>
      </c>
      <c r="S732" s="194" t="s">
        <v>63</v>
      </c>
      <c r="T732" s="187" t="s">
        <v>1837</v>
      </c>
    </row>
    <row r="733" spans="2:20">
      <c r="B733" s="187" t="s">
        <v>1838</v>
      </c>
      <c r="C733" s="187" t="s">
        <v>624</v>
      </c>
      <c r="D733" s="188">
        <v>-55</v>
      </c>
      <c r="E733" s="188">
        <v>-45</v>
      </c>
      <c r="F733" s="188">
        <v>0</v>
      </c>
      <c r="G733" s="188">
        <v>0</v>
      </c>
      <c r="H733" s="187" t="s">
        <v>1188</v>
      </c>
      <c r="I733" s="187" t="s">
        <v>1189</v>
      </c>
      <c r="J733" s="187" t="s">
        <v>1190</v>
      </c>
      <c r="K733" s="187" t="s">
        <v>1165</v>
      </c>
      <c r="L733" s="194" t="s">
        <v>64</v>
      </c>
      <c r="M733" s="195">
        <v>45705</v>
      </c>
      <c r="N733" s="194"/>
      <c r="O733" s="188">
        <v>1</v>
      </c>
      <c r="P733" s="187" t="s">
        <v>65</v>
      </c>
      <c r="Q733" s="187" t="s">
        <v>1106</v>
      </c>
      <c r="R733" s="187" t="s">
        <v>1107</v>
      </c>
      <c r="S733" s="194" t="s">
        <v>63</v>
      </c>
      <c r="T733" s="194"/>
    </row>
    <row r="734" spans="2:20">
      <c r="B734" s="187" t="s">
        <v>682</v>
      </c>
      <c r="C734" s="187" t="s">
        <v>682</v>
      </c>
      <c r="D734" s="188">
        <v>-5</v>
      </c>
      <c r="E734" s="188">
        <v>0</v>
      </c>
      <c r="F734" s="188">
        <v>0</v>
      </c>
      <c r="G734" s="188">
        <v>0</v>
      </c>
      <c r="H734" s="187" t="s">
        <v>41</v>
      </c>
      <c r="I734" s="187" t="s">
        <v>51</v>
      </c>
      <c r="J734" s="187" t="s">
        <v>1215</v>
      </c>
      <c r="K734" s="187" t="s">
        <v>1213</v>
      </c>
      <c r="L734" s="194" t="s">
        <v>64</v>
      </c>
      <c r="M734" s="195">
        <v>45705</v>
      </c>
      <c r="N734" s="194"/>
      <c r="O734" s="188">
        <v>1</v>
      </c>
      <c r="P734" s="187" t="s">
        <v>65</v>
      </c>
      <c r="Q734" s="187" t="s">
        <v>1106</v>
      </c>
      <c r="R734" s="187" t="s">
        <v>1107</v>
      </c>
      <c r="S734" s="194" t="s">
        <v>63</v>
      </c>
      <c r="T734" s="194"/>
    </row>
    <row r="735" spans="2:20">
      <c r="B735" s="187" t="s">
        <v>1839</v>
      </c>
      <c r="C735" s="187" t="s">
        <v>624</v>
      </c>
      <c r="D735" s="188">
        <v>-55</v>
      </c>
      <c r="E735" s="188">
        <v>-45</v>
      </c>
      <c r="F735" s="188">
        <v>0</v>
      </c>
      <c r="G735" s="188">
        <v>0</v>
      </c>
      <c r="H735" s="187" t="s">
        <v>1188</v>
      </c>
      <c r="I735" s="187" t="s">
        <v>1189</v>
      </c>
      <c r="J735" s="187" t="s">
        <v>1190</v>
      </c>
      <c r="K735" s="187" t="s">
        <v>1165</v>
      </c>
      <c r="L735" s="194" t="s">
        <v>64</v>
      </c>
      <c r="M735" s="195">
        <v>45705</v>
      </c>
      <c r="N735" s="194"/>
      <c r="O735" s="188">
        <v>1</v>
      </c>
      <c r="P735" s="187" t="s">
        <v>65</v>
      </c>
      <c r="Q735" s="187" t="s">
        <v>1106</v>
      </c>
      <c r="R735" s="187" t="s">
        <v>1107</v>
      </c>
      <c r="S735" s="194" t="s">
        <v>63</v>
      </c>
      <c r="T735" s="194"/>
    </row>
    <row r="736" spans="2:20">
      <c r="B736" s="187" t="s">
        <v>1840</v>
      </c>
      <c r="C736" s="187" t="s">
        <v>624</v>
      </c>
      <c r="D736" s="188">
        <v>-55</v>
      </c>
      <c r="E736" s="188">
        <v>-45</v>
      </c>
      <c r="F736" s="188">
        <v>0</v>
      </c>
      <c r="G736" s="188">
        <v>0</v>
      </c>
      <c r="H736" s="187" t="s">
        <v>1188</v>
      </c>
      <c r="I736" s="187" t="s">
        <v>1189</v>
      </c>
      <c r="J736" s="187" t="s">
        <v>1190</v>
      </c>
      <c r="K736" s="187" t="s">
        <v>1165</v>
      </c>
      <c r="L736" s="194" t="s">
        <v>64</v>
      </c>
      <c r="M736" s="195">
        <v>45705</v>
      </c>
      <c r="N736" s="194"/>
      <c r="O736" s="188">
        <v>1</v>
      </c>
      <c r="P736" s="187" t="s">
        <v>65</v>
      </c>
      <c r="Q736" s="187" t="s">
        <v>1106</v>
      </c>
      <c r="R736" s="187" t="s">
        <v>1107</v>
      </c>
      <c r="S736" s="194" t="s">
        <v>63</v>
      </c>
      <c r="T736" s="194"/>
    </row>
    <row r="737" spans="2:20">
      <c r="B737" s="187" t="s">
        <v>1841</v>
      </c>
      <c r="C737" s="187" t="s">
        <v>788</v>
      </c>
      <c r="D737" s="188">
        <v>65</v>
      </c>
      <c r="E737" s="188">
        <v>70</v>
      </c>
      <c r="F737" s="188">
        <v>0</v>
      </c>
      <c r="G737" s="188">
        <v>0</v>
      </c>
      <c r="H737" s="187" t="s">
        <v>51</v>
      </c>
      <c r="I737" s="187" t="s">
        <v>1133</v>
      </c>
      <c r="J737" s="187" t="s">
        <v>572</v>
      </c>
      <c r="K737" s="187" t="s">
        <v>1146</v>
      </c>
      <c r="L737" s="194" t="s">
        <v>64</v>
      </c>
      <c r="M737" s="195">
        <v>45705</v>
      </c>
      <c r="N737" s="194"/>
      <c r="O737" s="188">
        <v>1</v>
      </c>
      <c r="P737" s="187" t="s">
        <v>65</v>
      </c>
      <c r="Q737" s="187" t="s">
        <v>1106</v>
      </c>
      <c r="R737" s="187" t="s">
        <v>1107</v>
      </c>
      <c r="S737" s="194" t="s">
        <v>63</v>
      </c>
      <c r="T737" s="194"/>
    </row>
    <row r="738" spans="2:20">
      <c r="B738" s="187" t="s">
        <v>1842</v>
      </c>
      <c r="C738" s="187" t="s">
        <v>838</v>
      </c>
      <c r="D738" s="188">
        <v>-85</v>
      </c>
      <c r="E738" s="188">
        <v>-80</v>
      </c>
      <c r="F738" s="188">
        <v>70</v>
      </c>
      <c r="G738" s="188">
        <v>0</v>
      </c>
      <c r="H738" s="187" t="s">
        <v>1117</v>
      </c>
      <c r="I738" s="187" t="s">
        <v>1118</v>
      </c>
      <c r="J738" s="187" t="s">
        <v>1119</v>
      </c>
      <c r="K738" s="187" t="s">
        <v>1120</v>
      </c>
      <c r="L738" s="194" t="s">
        <v>64</v>
      </c>
      <c r="M738" s="195">
        <v>45705</v>
      </c>
      <c r="N738" s="194"/>
      <c r="O738" s="188">
        <v>1</v>
      </c>
      <c r="P738" s="187" t="s">
        <v>65</v>
      </c>
      <c r="Q738" s="187" t="s">
        <v>1106</v>
      </c>
      <c r="R738" s="187" t="s">
        <v>1107</v>
      </c>
      <c r="S738" s="194" t="s">
        <v>181</v>
      </c>
      <c r="T738" s="187" t="s">
        <v>3079</v>
      </c>
    </row>
    <row r="739" spans="2:20">
      <c r="B739" s="187" t="s">
        <v>1842</v>
      </c>
      <c r="C739" s="187" t="s">
        <v>841</v>
      </c>
      <c r="D739" s="188">
        <v>-85</v>
      </c>
      <c r="E739" s="188">
        <v>-80</v>
      </c>
      <c r="F739" s="188">
        <v>70</v>
      </c>
      <c r="G739" s="188">
        <v>0</v>
      </c>
      <c r="H739" s="187" t="s">
        <v>1121</v>
      </c>
      <c r="I739" s="187" t="s">
        <v>1112</v>
      </c>
      <c r="J739" s="187" t="s">
        <v>488</v>
      </c>
      <c r="K739" s="187" t="s">
        <v>992</v>
      </c>
      <c r="L739" s="194" t="s">
        <v>64</v>
      </c>
      <c r="M739" s="195">
        <v>45705</v>
      </c>
      <c r="N739" s="194"/>
      <c r="O739" s="188">
        <v>1</v>
      </c>
      <c r="P739" s="187" t="s">
        <v>65</v>
      </c>
      <c r="Q739" s="187" t="s">
        <v>1106</v>
      </c>
      <c r="R739" s="187" t="s">
        <v>1107</v>
      </c>
      <c r="S739" s="194" t="s">
        <v>181</v>
      </c>
      <c r="T739" s="187" t="s">
        <v>3080</v>
      </c>
    </row>
    <row r="740" spans="2:20">
      <c r="B740" s="187" t="s">
        <v>1843</v>
      </c>
      <c r="C740" s="187" t="s">
        <v>758</v>
      </c>
      <c r="D740" s="188">
        <v>0</v>
      </c>
      <c r="E740" s="188">
        <v>5</v>
      </c>
      <c r="F740" s="188">
        <v>0</v>
      </c>
      <c r="G740" s="188">
        <v>0</v>
      </c>
      <c r="H740" s="187" t="s">
        <v>41</v>
      </c>
      <c r="I740" s="187" t="s">
        <v>51</v>
      </c>
      <c r="J740" s="187" t="s">
        <v>1246</v>
      </c>
      <c r="K740" s="187" t="s">
        <v>1247</v>
      </c>
      <c r="L740" s="194" t="s">
        <v>64</v>
      </c>
      <c r="M740" s="195">
        <v>45705</v>
      </c>
      <c r="N740" s="194"/>
      <c r="O740" s="188">
        <v>1</v>
      </c>
      <c r="P740" s="187" t="s">
        <v>65</v>
      </c>
      <c r="Q740" s="187" t="s">
        <v>1106</v>
      </c>
      <c r="R740" s="187" t="s">
        <v>1107</v>
      </c>
      <c r="S740" s="194" t="s">
        <v>63</v>
      </c>
      <c r="T740" s="187" t="s">
        <v>1296</v>
      </c>
    </row>
    <row r="741" spans="2:20">
      <c r="B741" s="187" t="s">
        <v>1058</v>
      </c>
      <c r="C741" s="187" t="s">
        <v>1022</v>
      </c>
      <c r="D741" s="188">
        <v>114</v>
      </c>
      <c r="E741" s="188">
        <v>134</v>
      </c>
      <c r="F741" s="188">
        <v>40</v>
      </c>
      <c r="G741" s="188">
        <v>0</v>
      </c>
      <c r="H741" s="187" t="s">
        <v>1121</v>
      </c>
      <c r="I741" s="187" t="s">
        <v>1112</v>
      </c>
      <c r="J741" s="187" t="s">
        <v>1227</v>
      </c>
      <c r="K741" s="187" t="s">
        <v>1146</v>
      </c>
      <c r="L741" s="194" t="s">
        <v>64</v>
      </c>
      <c r="M741" s="195">
        <v>45712</v>
      </c>
      <c r="N741" s="194"/>
      <c r="O741" s="188">
        <v>1</v>
      </c>
      <c r="P741" s="187" t="s">
        <v>65</v>
      </c>
      <c r="Q741" s="187" t="s">
        <v>1106</v>
      </c>
      <c r="R741" s="187" t="s">
        <v>1139</v>
      </c>
      <c r="S741" s="194" t="s">
        <v>63</v>
      </c>
      <c r="T741" s="194"/>
    </row>
    <row r="742" spans="2:20">
      <c r="B742" s="187" t="s">
        <v>214</v>
      </c>
      <c r="C742" s="187" t="s">
        <v>210</v>
      </c>
      <c r="D742" s="188">
        <v>237</v>
      </c>
      <c r="E742" s="188">
        <v>242</v>
      </c>
      <c r="F742" s="188">
        <v>0</v>
      </c>
      <c r="G742" s="188">
        <v>0</v>
      </c>
      <c r="H742" s="187" t="s">
        <v>1133</v>
      </c>
      <c r="I742" s="187" t="s">
        <v>1133</v>
      </c>
      <c r="J742" s="187" t="s">
        <v>1201</v>
      </c>
      <c r="K742" s="187" t="s">
        <v>1165</v>
      </c>
      <c r="L742" s="194" t="s">
        <v>64</v>
      </c>
      <c r="M742" s="195">
        <v>45712</v>
      </c>
      <c r="N742" s="194"/>
      <c r="O742" s="188">
        <v>1</v>
      </c>
      <c r="P742" s="187" t="s">
        <v>65</v>
      </c>
      <c r="Q742" s="187" t="s">
        <v>1127</v>
      </c>
      <c r="R742" s="194"/>
      <c r="S742" s="194" t="s">
        <v>63</v>
      </c>
      <c r="T742" s="194"/>
    </row>
    <row r="743" spans="2:20">
      <c r="B743" s="187" t="s">
        <v>1844</v>
      </c>
      <c r="C743" s="187" t="s">
        <v>878</v>
      </c>
      <c r="D743" s="188">
        <v>390</v>
      </c>
      <c r="E743" s="188">
        <v>400</v>
      </c>
      <c r="F743" s="188">
        <v>0</v>
      </c>
      <c r="G743" s="188">
        <v>0</v>
      </c>
      <c r="H743" s="187" t="s">
        <v>1144</v>
      </c>
      <c r="I743" s="187" t="s">
        <v>1118</v>
      </c>
      <c r="J743" s="187" t="s">
        <v>1145</v>
      </c>
      <c r="K743" s="187" t="s">
        <v>1437</v>
      </c>
      <c r="L743" s="194" t="s">
        <v>64</v>
      </c>
      <c r="M743" s="195">
        <v>45705</v>
      </c>
      <c r="N743" s="194"/>
      <c r="O743" s="188">
        <v>1</v>
      </c>
      <c r="P743" s="187" t="s">
        <v>65</v>
      </c>
      <c r="Q743" s="187" t="s">
        <v>1127</v>
      </c>
      <c r="R743" s="194"/>
      <c r="S743" s="194" t="s">
        <v>63</v>
      </c>
      <c r="T743" s="187" t="s">
        <v>1244</v>
      </c>
    </row>
    <row r="744" spans="2:20">
      <c r="B744" s="187" t="s">
        <v>1845</v>
      </c>
      <c r="C744" s="187" t="s">
        <v>320</v>
      </c>
      <c r="D744" s="188">
        <v>440</v>
      </c>
      <c r="E744" s="188">
        <v>460</v>
      </c>
      <c r="F744" s="188">
        <v>0</v>
      </c>
      <c r="G744" s="188">
        <v>0</v>
      </c>
      <c r="H744" s="187" t="s">
        <v>1121</v>
      </c>
      <c r="I744" s="187" t="s">
        <v>1112</v>
      </c>
      <c r="J744" s="187" t="s">
        <v>156</v>
      </c>
      <c r="K744" s="187" t="s">
        <v>1346</v>
      </c>
      <c r="L744" s="194" t="s">
        <v>64</v>
      </c>
      <c r="M744" s="195">
        <v>45710</v>
      </c>
      <c r="N744" s="194"/>
      <c r="O744" s="188">
        <v>1</v>
      </c>
      <c r="P744" s="187" t="s">
        <v>65</v>
      </c>
      <c r="Q744" s="187" t="s">
        <v>1127</v>
      </c>
      <c r="R744" s="194"/>
      <c r="S744" s="194" t="s">
        <v>63</v>
      </c>
      <c r="T744" s="187" t="s">
        <v>1347</v>
      </c>
    </row>
    <row r="745" spans="2:20">
      <c r="B745" s="187" t="s">
        <v>1846</v>
      </c>
      <c r="C745" s="187" t="s">
        <v>896</v>
      </c>
      <c r="D745" s="188">
        <v>48</v>
      </c>
      <c r="E745" s="188">
        <v>38</v>
      </c>
      <c r="F745" s="188">
        <v>0</v>
      </c>
      <c r="G745" s="188">
        <v>0</v>
      </c>
      <c r="H745" s="187" t="s">
        <v>1111</v>
      </c>
      <c r="I745" s="187" t="s">
        <v>1124</v>
      </c>
      <c r="J745" s="187" t="s">
        <v>1178</v>
      </c>
      <c r="K745" s="187" t="s">
        <v>1115</v>
      </c>
      <c r="L745" s="194" t="s">
        <v>64</v>
      </c>
      <c r="M745" s="195">
        <v>45705</v>
      </c>
      <c r="N745" s="194"/>
      <c r="O745" s="188">
        <v>1</v>
      </c>
      <c r="P745" s="187" t="s">
        <v>65</v>
      </c>
      <c r="Q745" s="187" t="s">
        <v>1106</v>
      </c>
      <c r="R745" s="187" t="s">
        <v>1107</v>
      </c>
      <c r="S745" s="194" t="s">
        <v>63</v>
      </c>
      <c r="T745" s="194"/>
    </row>
    <row r="746" spans="2:20">
      <c r="B746" s="187" t="s">
        <v>1847</v>
      </c>
      <c r="C746" s="187" t="s">
        <v>595</v>
      </c>
      <c r="D746" s="188">
        <v>28</v>
      </c>
      <c r="E746" s="188">
        <v>33</v>
      </c>
      <c r="F746" s="188">
        <v>0</v>
      </c>
      <c r="G746" s="188">
        <v>0</v>
      </c>
      <c r="H746" s="187" t="s">
        <v>1112</v>
      </c>
      <c r="I746" s="187" t="s">
        <v>41</v>
      </c>
      <c r="J746" s="187" t="s">
        <v>1176</v>
      </c>
      <c r="K746" s="187" t="s">
        <v>1105</v>
      </c>
      <c r="L746" s="194" t="s">
        <v>64</v>
      </c>
      <c r="M746" s="195">
        <v>45705</v>
      </c>
      <c r="N746" s="194"/>
      <c r="O746" s="188">
        <v>1</v>
      </c>
      <c r="P746" s="187" t="s">
        <v>65</v>
      </c>
      <c r="Q746" s="187" t="s">
        <v>1106</v>
      </c>
      <c r="R746" s="187" t="s">
        <v>1107</v>
      </c>
      <c r="S746" s="194" t="s">
        <v>63</v>
      </c>
      <c r="T746" s="194"/>
    </row>
    <row r="747" spans="2:20">
      <c r="B747" s="187" t="s">
        <v>1848</v>
      </c>
      <c r="C747" s="187" t="s">
        <v>624</v>
      </c>
      <c r="D747" s="188">
        <v>-50</v>
      </c>
      <c r="E747" s="188">
        <v>-40</v>
      </c>
      <c r="F747" s="188">
        <v>0</v>
      </c>
      <c r="G747" s="188">
        <v>0</v>
      </c>
      <c r="H747" s="187" t="s">
        <v>1188</v>
      </c>
      <c r="I747" s="187" t="s">
        <v>1189</v>
      </c>
      <c r="J747" s="187" t="s">
        <v>1190</v>
      </c>
      <c r="K747" s="187" t="s">
        <v>1165</v>
      </c>
      <c r="L747" s="194" t="s">
        <v>64</v>
      </c>
      <c r="M747" s="195">
        <v>45705</v>
      </c>
      <c r="N747" s="194"/>
      <c r="O747" s="188">
        <v>1</v>
      </c>
      <c r="P747" s="187" t="s">
        <v>65</v>
      </c>
      <c r="Q747" s="187" t="s">
        <v>1106</v>
      </c>
      <c r="R747" s="187" t="s">
        <v>1107</v>
      </c>
      <c r="S747" s="194" t="s">
        <v>63</v>
      </c>
      <c r="T747" s="194"/>
    </row>
    <row r="748" spans="2:20">
      <c r="B748" s="187" t="s">
        <v>1849</v>
      </c>
      <c r="C748" s="187" t="s">
        <v>934</v>
      </c>
      <c r="D748" s="188">
        <v>141</v>
      </c>
      <c r="E748" s="188">
        <v>146</v>
      </c>
      <c r="F748" s="188">
        <v>0</v>
      </c>
      <c r="G748" s="188">
        <v>0</v>
      </c>
      <c r="H748" s="187" t="s">
        <v>41</v>
      </c>
      <c r="I748" s="187" t="s">
        <v>51</v>
      </c>
      <c r="J748" s="187" t="s">
        <v>1446</v>
      </c>
      <c r="K748" s="187" t="s">
        <v>1146</v>
      </c>
      <c r="L748" s="194" t="s">
        <v>64</v>
      </c>
      <c r="M748" s="195">
        <v>45705</v>
      </c>
      <c r="N748" s="194"/>
      <c r="O748" s="188">
        <v>1</v>
      </c>
      <c r="P748" s="187" t="s">
        <v>65</v>
      </c>
      <c r="Q748" s="187" t="s">
        <v>1106</v>
      </c>
      <c r="R748" s="187" t="s">
        <v>1107</v>
      </c>
      <c r="S748" s="194" t="s">
        <v>63</v>
      </c>
      <c r="T748" s="194"/>
    </row>
    <row r="749" spans="2:20">
      <c r="B749" s="187" t="s">
        <v>1850</v>
      </c>
      <c r="C749" s="187" t="s">
        <v>1022</v>
      </c>
      <c r="D749" s="188">
        <v>270</v>
      </c>
      <c r="E749" s="188">
        <v>280</v>
      </c>
      <c r="F749" s="188">
        <v>40</v>
      </c>
      <c r="G749" s="188">
        <v>0</v>
      </c>
      <c r="H749" s="187" t="s">
        <v>1121</v>
      </c>
      <c r="I749" s="187" t="s">
        <v>1112</v>
      </c>
      <c r="J749" s="187" t="s">
        <v>1227</v>
      </c>
      <c r="K749" s="187" t="s">
        <v>1263</v>
      </c>
      <c r="L749" s="194" t="s">
        <v>64</v>
      </c>
      <c r="M749" s="195">
        <v>45712</v>
      </c>
      <c r="N749" s="194"/>
      <c r="O749" s="188">
        <v>2</v>
      </c>
      <c r="P749" s="187" t="s">
        <v>65</v>
      </c>
      <c r="Q749" s="187" t="s">
        <v>1127</v>
      </c>
      <c r="R749" s="194"/>
      <c r="S749" s="194" t="s">
        <v>63</v>
      </c>
      <c r="T749" s="194"/>
    </row>
    <row r="750" spans="2:20">
      <c r="B750" s="187" t="s">
        <v>186</v>
      </c>
      <c r="C750" s="187" t="s">
        <v>178</v>
      </c>
      <c r="D750" s="188">
        <v>25</v>
      </c>
      <c r="E750" s="188">
        <v>40</v>
      </c>
      <c r="F750" s="188">
        <v>45</v>
      </c>
      <c r="G750" s="188">
        <v>0</v>
      </c>
      <c r="H750" s="187" t="s">
        <v>51</v>
      </c>
      <c r="I750" s="187" t="s">
        <v>1133</v>
      </c>
      <c r="J750" s="187" t="s">
        <v>1265</v>
      </c>
      <c r="K750" s="187" t="s">
        <v>1237</v>
      </c>
      <c r="L750" s="194" t="s">
        <v>64</v>
      </c>
      <c r="M750" s="195">
        <v>45712</v>
      </c>
      <c r="N750" s="194"/>
      <c r="O750" s="188">
        <v>1</v>
      </c>
      <c r="P750" s="187" t="s">
        <v>65</v>
      </c>
      <c r="Q750" s="187" t="s">
        <v>1106</v>
      </c>
      <c r="R750" s="187" t="s">
        <v>1107</v>
      </c>
      <c r="S750" s="194" t="s">
        <v>181</v>
      </c>
      <c r="T750" s="194"/>
    </row>
    <row r="751" spans="2:20">
      <c r="B751" s="187" t="s">
        <v>186</v>
      </c>
      <c r="C751" s="187" t="s">
        <v>178</v>
      </c>
      <c r="D751" s="188">
        <v>70</v>
      </c>
      <c r="E751" s="188">
        <v>85</v>
      </c>
      <c r="F751" s="188">
        <v>0</v>
      </c>
      <c r="G751" s="188">
        <v>0</v>
      </c>
      <c r="H751" s="187" t="s">
        <v>51</v>
      </c>
      <c r="I751" s="187" t="s">
        <v>1133</v>
      </c>
      <c r="J751" s="187" t="s">
        <v>1265</v>
      </c>
      <c r="K751" s="187" t="s">
        <v>1237</v>
      </c>
      <c r="L751" s="194" t="s">
        <v>64</v>
      </c>
      <c r="M751" s="195">
        <v>45712</v>
      </c>
      <c r="N751" s="194"/>
      <c r="O751" s="188">
        <v>1</v>
      </c>
      <c r="P751" s="187" t="s">
        <v>65</v>
      </c>
      <c r="Q751" s="187" t="s">
        <v>1106</v>
      </c>
      <c r="R751" s="187" t="s">
        <v>1107</v>
      </c>
      <c r="S751" s="194" t="s">
        <v>63</v>
      </c>
      <c r="T751" s="194"/>
    </row>
    <row r="752" spans="2:20">
      <c r="B752" s="187" t="s">
        <v>1851</v>
      </c>
      <c r="C752" s="187" t="s">
        <v>878</v>
      </c>
      <c r="D752" s="188">
        <v>500</v>
      </c>
      <c r="E752" s="188">
        <v>510</v>
      </c>
      <c r="F752" s="188">
        <v>0</v>
      </c>
      <c r="G752" s="188">
        <v>0</v>
      </c>
      <c r="H752" s="187" t="s">
        <v>1144</v>
      </c>
      <c r="I752" s="187" t="s">
        <v>1118</v>
      </c>
      <c r="J752" s="187" t="s">
        <v>1145</v>
      </c>
      <c r="K752" s="187" t="s">
        <v>1747</v>
      </c>
      <c r="L752" s="194" t="s">
        <v>64</v>
      </c>
      <c r="M752" s="195">
        <v>45705</v>
      </c>
      <c r="N752" s="194"/>
      <c r="O752" s="188">
        <v>1</v>
      </c>
      <c r="P752" s="187" t="s">
        <v>65</v>
      </c>
      <c r="Q752" s="187" t="s">
        <v>1127</v>
      </c>
      <c r="R752" s="194"/>
      <c r="S752" s="194" t="s">
        <v>63</v>
      </c>
      <c r="T752" s="187" t="s">
        <v>1244</v>
      </c>
    </row>
    <row r="753" spans="2:20">
      <c r="B753" s="187" t="s">
        <v>1852</v>
      </c>
      <c r="C753" s="187" t="s">
        <v>733</v>
      </c>
      <c r="D753" s="188">
        <v>460</v>
      </c>
      <c r="E753" s="188">
        <v>465</v>
      </c>
      <c r="F753" s="188">
        <v>0</v>
      </c>
      <c r="G753" s="188">
        <v>0</v>
      </c>
      <c r="H753" s="187" t="s">
        <v>1102</v>
      </c>
      <c r="I753" s="187" t="s">
        <v>1103</v>
      </c>
      <c r="J753" s="187" t="s">
        <v>1104</v>
      </c>
      <c r="K753" s="187" t="s">
        <v>1126</v>
      </c>
      <c r="L753" s="194" t="s">
        <v>64</v>
      </c>
      <c r="M753" s="195">
        <v>45705</v>
      </c>
      <c r="N753" s="194"/>
      <c r="O753" s="188">
        <v>1</v>
      </c>
      <c r="P753" s="187" t="s">
        <v>65</v>
      </c>
      <c r="Q753" s="187" t="s">
        <v>1127</v>
      </c>
      <c r="R753" s="194"/>
      <c r="S753" s="194" t="s">
        <v>63</v>
      </c>
      <c r="T753" s="187" t="s">
        <v>1586</v>
      </c>
    </row>
    <row r="754" spans="2:20">
      <c r="B754" s="187" t="s">
        <v>446</v>
      </c>
      <c r="C754" s="187" t="s">
        <v>446</v>
      </c>
      <c r="D754" s="188">
        <v>25</v>
      </c>
      <c r="E754" s="188">
        <v>40</v>
      </c>
      <c r="F754" s="188">
        <v>0</v>
      </c>
      <c r="G754" s="188">
        <v>0</v>
      </c>
      <c r="H754" s="187" t="s">
        <v>1853</v>
      </c>
      <c r="I754" s="187" t="s">
        <v>1854</v>
      </c>
      <c r="J754" s="187" t="s">
        <v>1855</v>
      </c>
      <c r="K754" s="187" t="s">
        <v>1856</v>
      </c>
      <c r="L754" s="194" t="s">
        <v>64</v>
      </c>
      <c r="M754" s="195">
        <v>45703</v>
      </c>
      <c r="N754" s="194"/>
      <c r="O754" s="188">
        <v>1</v>
      </c>
      <c r="P754" s="187" t="s">
        <v>65</v>
      </c>
      <c r="Q754" s="187" t="s">
        <v>1127</v>
      </c>
      <c r="R754" s="194"/>
      <c r="S754" s="194" t="s">
        <v>63</v>
      </c>
      <c r="T754" s="187" t="s">
        <v>1857</v>
      </c>
    </row>
    <row r="755" spans="2:20">
      <c r="B755" s="187" t="s">
        <v>210</v>
      </c>
      <c r="C755" s="187" t="s">
        <v>340</v>
      </c>
      <c r="D755" s="188">
        <v>373</v>
      </c>
      <c r="E755" s="188">
        <v>403</v>
      </c>
      <c r="F755" s="188">
        <v>0</v>
      </c>
      <c r="G755" s="188">
        <v>0</v>
      </c>
      <c r="H755" s="187" t="s">
        <v>1257</v>
      </c>
      <c r="I755" s="187" t="s">
        <v>1258</v>
      </c>
      <c r="J755" s="187" t="s">
        <v>1259</v>
      </c>
      <c r="K755" s="187" t="s">
        <v>653</v>
      </c>
      <c r="L755" s="194" t="s">
        <v>64</v>
      </c>
      <c r="M755" s="195">
        <v>45537</v>
      </c>
      <c r="N755" s="194"/>
      <c r="O755" s="188">
        <v>1</v>
      </c>
      <c r="P755" s="187" t="s">
        <v>65</v>
      </c>
      <c r="Q755" s="187" t="s">
        <v>1127</v>
      </c>
      <c r="R755" s="194"/>
      <c r="S755" s="194" t="s">
        <v>63</v>
      </c>
      <c r="T755" s="187" t="s">
        <v>1858</v>
      </c>
    </row>
    <row r="756" spans="2:20">
      <c r="B756" s="187" t="s">
        <v>210</v>
      </c>
      <c r="C756" s="187" t="s">
        <v>210</v>
      </c>
      <c r="D756" s="188">
        <v>140</v>
      </c>
      <c r="E756" s="188">
        <v>145</v>
      </c>
      <c r="F756" s="188">
        <v>0</v>
      </c>
      <c r="G756" s="188">
        <v>0</v>
      </c>
      <c r="H756" s="187" t="s">
        <v>1133</v>
      </c>
      <c r="I756" s="187" t="s">
        <v>1133</v>
      </c>
      <c r="J756" s="187" t="s">
        <v>1201</v>
      </c>
      <c r="K756" s="187" t="s">
        <v>209</v>
      </c>
      <c r="L756" s="194" t="s">
        <v>64</v>
      </c>
      <c r="M756" s="195">
        <v>45712</v>
      </c>
      <c r="N756" s="194"/>
      <c r="O756" s="188">
        <v>1</v>
      </c>
      <c r="P756" s="187" t="s">
        <v>65</v>
      </c>
      <c r="Q756" s="187" t="s">
        <v>1106</v>
      </c>
      <c r="R756" s="187" t="s">
        <v>1107</v>
      </c>
      <c r="S756" s="194" t="s">
        <v>63</v>
      </c>
      <c r="T756" s="187" t="s">
        <v>1859</v>
      </c>
    </row>
    <row r="757" spans="2:20">
      <c r="B757" s="187" t="s">
        <v>1860</v>
      </c>
      <c r="C757" s="187" t="s">
        <v>157</v>
      </c>
      <c r="D757" s="188">
        <v>372</v>
      </c>
      <c r="E757" s="188">
        <v>377</v>
      </c>
      <c r="F757" s="188">
        <v>0</v>
      </c>
      <c r="G757" s="188">
        <v>0</v>
      </c>
      <c r="H757" s="187" t="s">
        <v>1133</v>
      </c>
      <c r="I757" s="187" t="s">
        <v>1124</v>
      </c>
      <c r="J757" s="187" t="s">
        <v>156</v>
      </c>
      <c r="K757" s="187" t="s">
        <v>1165</v>
      </c>
      <c r="L757" s="194" t="s">
        <v>64</v>
      </c>
      <c r="M757" s="195">
        <v>45719</v>
      </c>
      <c r="N757" s="194"/>
      <c r="O757" s="188">
        <v>1</v>
      </c>
      <c r="P757" s="187" t="s">
        <v>65</v>
      </c>
      <c r="Q757" s="187" t="s">
        <v>1127</v>
      </c>
      <c r="R757" s="194"/>
      <c r="S757" s="194" t="s">
        <v>63</v>
      </c>
      <c r="T757" s="194"/>
    </row>
    <row r="758" spans="2:20">
      <c r="B758" s="187" t="s">
        <v>1061</v>
      </c>
      <c r="C758" s="187" t="s">
        <v>1022</v>
      </c>
      <c r="D758" s="188">
        <v>94</v>
      </c>
      <c r="E758" s="188">
        <v>114</v>
      </c>
      <c r="F758" s="188">
        <v>40</v>
      </c>
      <c r="G758" s="188">
        <v>0</v>
      </c>
      <c r="H758" s="187" t="s">
        <v>1121</v>
      </c>
      <c r="I758" s="187" t="s">
        <v>1112</v>
      </c>
      <c r="J758" s="187" t="s">
        <v>1227</v>
      </c>
      <c r="K758" s="187" t="s">
        <v>1146</v>
      </c>
      <c r="L758" s="194" t="s">
        <v>64</v>
      </c>
      <c r="M758" s="195">
        <v>45712</v>
      </c>
      <c r="N758" s="194"/>
      <c r="O758" s="188">
        <v>1</v>
      </c>
      <c r="P758" s="187" t="s">
        <v>65</v>
      </c>
      <c r="Q758" s="187" t="s">
        <v>1106</v>
      </c>
      <c r="R758" s="187" t="s">
        <v>1139</v>
      </c>
      <c r="S758" s="194" t="s">
        <v>63</v>
      </c>
      <c r="T758" s="187" t="s">
        <v>1861</v>
      </c>
    </row>
    <row r="759" spans="2:20">
      <c r="B759" s="187" t="s">
        <v>678</v>
      </c>
      <c r="C759" s="187" t="s">
        <v>678</v>
      </c>
      <c r="D759" s="188">
        <v>50</v>
      </c>
      <c r="E759" s="188">
        <v>55</v>
      </c>
      <c r="F759" s="188">
        <v>0</v>
      </c>
      <c r="G759" s="188">
        <v>0</v>
      </c>
      <c r="H759" s="187" t="s">
        <v>1112</v>
      </c>
      <c r="I759" s="187" t="s">
        <v>1112</v>
      </c>
      <c r="J759" s="187" t="s">
        <v>1481</v>
      </c>
      <c r="K759" s="187" t="s">
        <v>1105</v>
      </c>
      <c r="L759" s="194" t="s">
        <v>64</v>
      </c>
      <c r="M759" s="195">
        <v>45705</v>
      </c>
      <c r="N759" s="194"/>
      <c r="O759" s="188">
        <v>1</v>
      </c>
      <c r="P759" s="187" t="s">
        <v>65</v>
      </c>
      <c r="Q759" s="187" t="s">
        <v>1127</v>
      </c>
      <c r="R759" s="194"/>
      <c r="S759" s="194" t="s">
        <v>63</v>
      </c>
      <c r="T759" s="187" t="s">
        <v>1862</v>
      </c>
    </row>
    <row r="760" spans="2:20">
      <c r="B760" s="187" t="s">
        <v>1863</v>
      </c>
      <c r="C760" s="187" t="s">
        <v>460</v>
      </c>
      <c r="D760" s="188">
        <v>255</v>
      </c>
      <c r="E760" s="188">
        <v>275</v>
      </c>
      <c r="F760" s="188">
        <v>0</v>
      </c>
      <c r="G760" s="188">
        <v>0</v>
      </c>
      <c r="H760" s="187" t="s">
        <v>1129</v>
      </c>
      <c r="I760" s="187" t="s">
        <v>1130</v>
      </c>
      <c r="J760" s="187" t="s">
        <v>1131</v>
      </c>
      <c r="K760" s="187" t="s">
        <v>1346</v>
      </c>
      <c r="L760" s="194" t="s">
        <v>64</v>
      </c>
      <c r="M760" s="195">
        <v>45719</v>
      </c>
      <c r="N760" s="194"/>
      <c r="O760" s="188">
        <v>1</v>
      </c>
      <c r="P760" s="187" t="s">
        <v>65</v>
      </c>
      <c r="Q760" s="187" t="s">
        <v>1127</v>
      </c>
      <c r="R760" s="194"/>
      <c r="S760" s="194" t="s">
        <v>63</v>
      </c>
      <c r="T760" s="187" t="s">
        <v>1864</v>
      </c>
    </row>
    <row r="761" spans="2:20">
      <c r="B761" s="187" t="s">
        <v>1865</v>
      </c>
      <c r="C761" s="187" t="s">
        <v>157</v>
      </c>
      <c r="D761" s="188">
        <v>424</v>
      </c>
      <c r="E761" s="188">
        <v>429</v>
      </c>
      <c r="F761" s="188">
        <v>0</v>
      </c>
      <c r="G761" s="188">
        <v>0</v>
      </c>
      <c r="H761" s="187" t="s">
        <v>1133</v>
      </c>
      <c r="I761" s="187" t="s">
        <v>1124</v>
      </c>
      <c r="J761" s="187" t="s">
        <v>156</v>
      </c>
      <c r="K761" s="187" t="s">
        <v>1165</v>
      </c>
      <c r="L761" s="194" t="s">
        <v>64</v>
      </c>
      <c r="M761" s="195">
        <v>45719</v>
      </c>
      <c r="N761" s="194"/>
      <c r="O761" s="188">
        <v>1</v>
      </c>
      <c r="P761" s="187" t="s">
        <v>65</v>
      </c>
      <c r="Q761" s="187" t="s">
        <v>1127</v>
      </c>
      <c r="R761" s="194"/>
      <c r="S761" s="194" t="s">
        <v>63</v>
      </c>
      <c r="T761" s="194"/>
    </row>
    <row r="762" spans="2:20">
      <c r="B762" s="187" t="s">
        <v>314</v>
      </c>
      <c r="C762" s="187" t="s">
        <v>309</v>
      </c>
      <c r="D762" s="188">
        <v>80</v>
      </c>
      <c r="E762" s="188">
        <v>90</v>
      </c>
      <c r="F762" s="188">
        <v>0</v>
      </c>
      <c r="G762" s="188">
        <v>0</v>
      </c>
      <c r="H762" s="187" t="s">
        <v>1124</v>
      </c>
      <c r="I762" s="187" t="s">
        <v>1112</v>
      </c>
      <c r="J762" s="187" t="s">
        <v>1446</v>
      </c>
      <c r="K762" s="187" t="s">
        <v>591</v>
      </c>
      <c r="L762" s="194" t="s">
        <v>100</v>
      </c>
      <c r="M762" s="195">
        <v>45710</v>
      </c>
      <c r="N762" s="194"/>
      <c r="O762" s="188">
        <v>1</v>
      </c>
      <c r="P762" s="187" t="s">
        <v>65</v>
      </c>
      <c r="Q762" s="187" t="s">
        <v>1106</v>
      </c>
      <c r="R762" s="187" t="s">
        <v>1107</v>
      </c>
      <c r="S762" s="194" t="s">
        <v>63</v>
      </c>
      <c r="T762" s="194"/>
    </row>
    <row r="763" spans="2:20">
      <c r="B763" s="187" t="s">
        <v>314</v>
      </c>
      <c r="C763" s="187" t="s">
        <v>309</v>
      </c>
      <c r="D763" s="188">
        <v>70</v>
      </c>
      <c r="E763" s="188">
        <v>80</v>
      </c>
      <c r="F763" s="188">
        <v>0</v>
      </c>
      <c r="G763" s="188">
        <v>0</v>
      </c>
      <c r="H763" s="187" t="s">
        <v>1124</v>
      </c>
      <c r="I763" s="187" t="s">
        <v>1112</v>
      </c>
      <c r="J763" s="187" t="s">
        <v>1446</v>
      </c>
      <c r="K763" s="187" t="s">
        <v>591</v>
      </c>
      <c r="L763" s="194" t="s">
        <v>96</v>
      </c>
      <c r="M763" s="195">
        <v>45710</v>
      </c>
      <c r="N763" s="194"/>
      <c r="O763" s="188">
        <v>1</v>
      </c>
      <c r="P763" s="187" t="s">
        <v>65</v>
      </c>
      <c r="Q763" s="187" t="s">
        <v>1106</v>
      </c>
      <c r="R763" s="187" t="s">
        <v>1107</v>
      </c>
      <c r="S763" s="194" t="s">
        <v>63</v>
      </c>
      <c r="T763" s="194"/>
    </row>
    <row r="764" spans="2:20">
      <c r="B764" s="187" t="s">
        <v>314</v>
      </c>
      <c r="C764" s="187" t="s">
        <v>306</v>
      </c>
      <c r="D764" s="188">
        <v>80</v>
      </c>
      <c r="E764" s="188">
        <v>90</v>
      </c>
      <c r="F764" s="188">
        <v>0</v>
      </c>
      <c r="G764" s="188">
        <v>0</v>
      </c>
      <c r="H764" s="187" t="s">
        <v>1124</v>
      </c>
      <c r="I764" s="187" t="s">
        <v>1112</v>
      </c>
      <c r="J764" s="187" t="s">
        <v>1446</v>
      </c>
      <c r="K764" s="187" t="s">
        <v>591</v>
      </c>
      <c r="L764" s="194" t="s">
        <v>100</v>
      </c>
      <c r="M764" s="195">
        <v>45710</v>
      </c>
      <c r="N764" s="194"/>
      <c r="O764" s="188">
        <v>1</v>
      </c>
      <c r="P764" s="187" t="s">
        <v>65</v>
      </c>
      <c r="Q764" s="187" t="s">
        <v>1106</v>
      </c>
      <c r="R764" s="187" t="s">
        <v>1107</v>
      </c>
      <c r="S764" s="194" t="s">
        <v>63</v>
      </c>
      <c r="T764" s="187" t="s">
        <v>1274</v>
      </c>
    </row>
    <row r="765" spans="2:20">
      <c r="B765" s="187" t="s">
        <v>314</v>
      </c>
      <c r="C765" s="187" t="s">
        <v>306</v>
      </c>
      <c r="D765" s="188">
        <v>70</v>
      </c>
      <c r="E765" s="188">
        <v>80</v>
      </c>
      <c r="F765" s="188">
        <v>0</v>
      </c>
      <c r="G765" s="188">
        <v>0</v>
      </c>
      <c r="H765" s="187" t="s">
        <v>1124</v>
      </c>
      <c r="I765" s="187" t="s">
        <v>1112</v>
      </c>
      <c r="J765" s="187" t="s">
        <v>1446</v>
      </c>
      <c r="K765" s="187" t="s">
        <v>591</v>
      </c>
      <c r="L765" s="194" t="s">
        <v>96</v>
      </c>
      <c r="M765" s="195">
        <v>45710</v>
      </c>
      <c r="N765" s="194"/>
      <c r="O765" s="188">
        <v>1</v>
      </c>
      <c r="P765" s="187" t="s">
        <v>65</v>
      </c>
      <c r="Q765" s="187" t="s">
        <v>1106</v>
      </c>
      <c r="R765" s="187" t="s">
        <v>1107</v>
      </c>
      <c r="S765" s="194" t="s">
        <v>63</v>
      </c>
      <c r="T765" s="187" t="s">
        <v>1274</v>
      </c>
    </row>
    <row r="766" spans="2:20">
      <c r="B766" s="187" t="s">
        <v>1866</v>
      </c>
      <c r="C766" s="187" t="s">
        <v>904</v>
      </c>
      <c r="D766" s="188">
        <v>-45</v>
      </c>
      <c r="E766" s="188">
        <v>-35</v>
      </c>
      <c r="F766" s="188">
        <v>0</v>
      </c>
      <c r="G766" s="188">
        <v>0</v>
      </c>
      <c r="H766" s="187" t="s">
        <v>1124</v>
      </c>
      <c r="I766" s="187" t="s">
        <v>1112</v>
      </c>
      <c r="J766" s="187" t="s">
        <v>1652</v>
      </c>
      <c r="K766" s="187" t="s">
        <v>3083</v>
      </c>
      <c r="L766" s="194" t="s">
        <v>64</v>
      </c>
      <c r="M766" s="195">
        <v>45705</v>
      </c>
      <c r="N766" s="194"/>
      <c r="O766" s="188">
        <v>1</v>
      </c>
      <c r="P766" s="187" t="s">
        <v>65</v>
      </c>
      <c r="Q766" s="187" t="s">
        <v>1106</v>
      </c>
      <c r="R766" s="187" t="s">
        <v>1107</v>
      </c>
      <c r="S766" s="194" t="s">
        <v>63</v>
      </c>
      <c r="T766" s="194"/>
    </row>
    <row r="767" spans="2:20">
      <c r="B767" s="187" t="s">
        <v>1866</v>
      </c>
      <c r="C767" s="187" t="s">
        <v>1653</v>
      </c>
      <c r="D767" s="188">
        <v>-45</v>
      </c>
      <c r="E767" s="188">
        <v>-35</v>
      </c>
      <c r="F767" s="188">
        <v>0</v>
      </c>
      <c r="G767" s="188">
        <v>0</v>
      </c>
      <c r="H767" s="187" t="s">
        <v>1124</v>
      </c>
      <c r="I767" s="187" t="s">
        <v>1112</v>
      </c>
      <c r="J767" s="187" t="s">
        <v>1652</v>
      </c>
      <c r="K767" s="187" t="s">
        <v>3083</v>
      </c>
      <c r="L767" s="194" t="s">
        <v>64</v>
      </c>
      <c r="M767" s="195">
        <v>45705</v>
      </c>
      <c r="N767" s="194"/>
      <c r="O767" s="188">
        <v>1</v>
      </c>
      <c r="P767" s="187" t="s">
        <v>65</v>
      </c>
      <c r="Q767" s="187" t="s">
        <v>1106</v>
      </c>
      <c r="R767" s="187" t="s">
        <v>1107</v>
      </c>
      <c r="S767" s="194" t="s">
        <v>63</v>
      </c>
      <c r="T767" s="194"/>
    </row>
    <row r="768" spans="2:20">
      <c r="B768" s="187" t="s">
        <v>1867</v>
      </c>
      <c r="C768" s="187" t="s">
        <v>624</v>
      </c>
      <c r="D768" s="188">
        <v>-5</v>
      </c>
      <c r="E768" s="188">
        <v>5</v>
      </c>
      <c r="F768" s="188">
        <v>0</v>
      </c>
      <c r="G768" s="188">
        <v>0</v>
      </c>
      <c r="H768" s="187" t="s">
        <v>1188</v>
      </c>
      <c r="I768" s="187" t="s">
        <v>1189</v>
      </c>
      <c r="J768" s="187" t="s">
        <v>1190</v>
      </c>
      <c r="K768" s="187" t="s">
        <v>1165</v>
      </c>
      <c r="L768" s="194" t="s">
        <v>64</v>
      </c>
      <c r="M768" s="195">
        <v>45705</v>
      </c>
      <c r="N768" s="194"/>
      <c r="O768" s="188">
        <v>1</v>
      </c>
      <c r="P768" s="187" t="s">
        <v>65</v>
      </c>
      <c r="Q768" s="187" t="s">
        <v>1106</v>
      </c>
      <c r="R768" s="187" t="s">
        <v>1107</v>
      </c>
      <c r="S768" s="194" t="s">
        <v>63</v>
      </c>
      <c r="T768" s="194"/>
    </row>
    <row r="769" spans="2:20">
      <c r="B769" s="187" t="s">
        <v>830</v>
      </c>
      <c r="C769" s="187" t="s">
        <v>830</v>
      </c>
      <c r="D769" s="188">
        <v>89</v>
      </c>
      <c r="E769" s="188">
        <v>94</v>
      </c>
      <c r="F769" s="188">
        <v>0</v>
      </c>
      <c r="G769" s="188">
        <v>0</v>
      </c>
      <c r="H769" s="187" t="s">
        <v>1121</v>
      </c>
      <c r="I769" s="187" t="s">
        <v>1124</v>
      </c>
      <c r="J769" s="187" t="s">
        <v>613</v>
      </c>
      <c r="K769" s="187" t="s">
        <v>1165</v>
      </c>
      <c r="L769" s="194" t="s">
        <v>64</v>
      </c>
      <c r="M769" s="195">
        <v>45705</v>
      </c>
      <c r="N769" s="194"/>
      <c r="O769" s="188">
        <v>1</v>
      </c>
      <c r="P769" s="187" t="s">
        <v>65</v>
      </c>
      <c r="Q769" s="187" t="s">
        <v>1106</v>
      </c>
      <c r="R769" s="187" t="s">
        <v>1107</v>
      </c>
      <c r="S769" s="194" t="s">
        <v>63</v>
      </c>
      <c r="T769" s="187" t="s">
        <v>1868</v>
      </c>
    </row>
    <row r="770" spans="2:20">
      <c r="B770" s="187" t="s">
        <v>785</v>
      </c>
      <c r="C770" s="187" t="s">
        <v>777</v>
      </c>
      <c r="D770" s="188">
        <v>-39</v>
      </c>
      <c r="E770" s="188">
        <v>-34</v>
      </c>
      <c r="F770" s="188">
        <v>0</v>
      </c>
      <c r="G770" s="188">
        <v>0</v>
      </c>
      <c r="H770" s="187" t="s">
        <v>1318</v>
      </c>
      <c r="I770" s="187" t="s">
        <v>1319</v>
      </c>
      <c r="J770" s="187" t="s">
        <v>1320</v>
      </c>
      <c r="K770" s="187" t="s">
        <v>1142</v>
      </c>
      <c r="L770" s="194" t="s">
        <v>64</v>
      </c>
      <c r="M770" s="195">
        <v>45705</v>
      </c>
      <c r="N770" s="194"/>
      <c r="O770" s="188">
        <v>1</v>
      </c>
      <c r="P770" s="187" t="s">
        <v>65</v>
      </c>
      <c r="Q770" s="187" t="s">
        <v>1106</v>
      </c>
      <c r="R770" s="187" t="s">
        <v>1107</v>
      </c>
      <c r="S770" s="194" t="s">
        <v>63</v>
      </c>
      <c r="T770" s="194"/>
    </row>
    <row r="771" spans="2:20">
      <c r="B771" s="187" t="s">
        <v>1869</v>
      </c>
      <c r="C771" s="187" t="s">
        <v>758</v>
      </c>
      <c r="D771" s="188">
        <v>-95</v>
      </c>
      <c r="E771" s="188">
        <v>-90</v>
      </c>
      <c r="F771" s="188">
        <v>0</v>
      </c>
      <c r="G771" s="188">
        <v>0</v>
      </c>
      <c r="H771" s="187" t="s">
        <v>41</v>
      </c>
      <c r="I771" s="187" t="s">
        <v>51</v>
      </c>
      <c r="J771" s="187" t="s">
        <v>1246</v>
      </c>
      <c r="K771" s="187" t="s">
        <v>1115</v>
      </c>
      <c r="L771" s="194" t="s">
        <v>64</v>
      </c>
      <c r="M771" s="195">
        <v>45705</v>
      </c>
      <c r="N771" s="194"/>
      <c r="O771" s="188">
        <v>1</v>
      </c>
      <c r="P771" s="187" t="s">
        <v>65</v>
      </c>
      <c r="Q771" s="187" t="s">
        <v>1106</v>
      </c>
      <c r="R771" s="187" t="s">
        <v>1107</v>
      </c>
      <c r="S771" s="194" t="s">
        <v>63</v>
      </c>
      <c r="T771" s="187" t="s">
        <v>1296</v>
      </c>
    </row>
    <row r="772" spans="2:20">
      <c r="B772" s="187" t="s">
        <v>1870</v>
      </c>
      <c r="C772" s="187" t="s">
        <v>758</v>
      </c>
      <c r="D772" s="188">
        <v>-95</v>
      </c>
      <c r="E772" s="188">
        <v>-90</v>
      </c>
      <c r="F772" s="188">
        <v>0</v>
      </c>
      <c r="G772" s="188">
        <v>0</v>
      </c>
      <c r="H772" s="187" t="s">
        <v>41</v>
      </c>
      <c r="I772" s="187" t="s">
        <v>51</v>
      </c>
      <c r="J772" s="187" t="s">
        <v>1246</v>
      </c>
      <c r="K772" s="187" t="s">
        <v>1115</v>
      </c>
      <c r="L772" s="194" t="s">
        <v>64</v>
      </c>
      <c r="M772" s="195">
        <v>45705</v>
      </c>
      <c r="N772" s="194"/>
      <c r="O772" s="188">
        <v>1</v>
      </c>
      <c r="P772" s="187" t="s">
        <v>65</v>
      </c>
      <c r="Q772" s="187" t="s">
        <v>1106</v>
      </c>
      <c r="R772" s="187" t="s">
        <v>1107</v>
      </c>
      <c r="S772" s="194" t="s">
        <v>63</v>
      </c>
      <c r="T772" s="187" t="s">
        <v>1296</v>
      </c>
    </row>
    <row r="773" spans="2:20">
      <c r="B773" s="187" t="s">
        <v>1871</v>
      </c>
      <c r="C773" s="187" t="s">
        <v>878</v>
      </c>
      <c r="D773" s="188">
        <v>580</v>
      </c>
      <c r="E773" s="188">
        <v>590</v>
      </c>
      <c r="F773" s="188">
        <v>0</v>
      </c>
      <c r="G773" s="188">
        <v>0</v>
      </c>
      <c r="H773" s="187" t="s">
        <v>1144</v>
      </c>
      <c r="I773" s="187" t="s">
        <v>1118</v>
      </c>
      <c r="J773" s="187" t="s">
        <v>1145</v>
      </c>
      <c r="K773" s="187" t="s">
        <v>1146</v>
      </c>
      <c r="L773" s="194" t="s">
        <v>64</v>
      </c>
      <c r="M773" s="195">
        <v>45705</v>
      </c>
      <c r="N773" s="194"/>
      <c r="O773" s="188">
        <v>1</v>
      </c>
      <c r="P773" s="187" t="s">
        <v>65</v>
      </c>
      <c r="Q773" s="187" t="s">
        <v>1127</v>
      </c>
      <c r="R773" s="194"/>
      <c r="S773" s="194" t="s">
        <v>63</v>
      </c>
      <c r="T773" s="187" t="s">
        <v>1244</v>
      </c>
    </row>
    <row r="774" spans="2:20">
      <c r="B774" s="187" t="s">
        <v>1872</v>
      </c>
      <c r="C774" s="187" t="s">
        <v>624</v>
      </c>
      <c r="D774" s="188">
        <v>-55</v>
      </c>
      <c r="E774" s="188">
        <v>-45</v>
      </c>
      <c r="F774" s="188">
        <v>0</v>
      </c>
      <c r="G774" s="188">
        <v>0</v>
      </c>
      <c r="H774" s="187" t="s">
        <v>1188</v>
      </c>
      <c r="I774" s="187" t="s">
        <v>1189</v>
      </c>
      <c r="J774" s="187" t="s">
        <v>1190</v>
      </c>
      <c r="K774" s="187" t="s">
        <v>1165</v>
      </c>
      <c r="L774" s="194" t="s">
        <v>64</v>
      </c>
      <c r="M774" s="195">
        <v>45705</v>
      </c>
      <c r="N774" s="194"/>
      <c r="O774" s="188">
        <v>1</v>
      </c>
      <c r="P774" s="187" t="s">
        <v>65</v>
      </c>
      <c r="Q774" s="187" t="s">
        <v>1106</v>
      </c>
      <c r="R774" s="187" t="s">
        <v>1107</v>
      </c>
      <c r="S774" s="194" t="s">
        <v>63</v>
      </c>
      <c r="T774" s="194"/>
    </row>
    <row r="775" spans="2:20">
      <c r="B775" s="187" t="s">
        <v>1873</v>
      </c>
      <c r="C775" s="187" t="s">
        <v>758</v>
      </c>
      <c r="D775" s="188">
        <v>30</v>
      </c>
      <c r="E775" s="188">
        <v>35</v>
      </c>
      <c r="F775" s="188">
        <v>0</v>
      </c>
      <c r="G775" s="188">
        <v>0</v>
      </c>
      <c r="H775" s="187" t="s">
        <v>41</v>
      </c>
      <c r="I775" s="187" t="s">
        <v>51</v>
      </c>
      <c r="J775" s="187" t="s">
        <v>1246</v>
      </c>
      <c r="K775" s="187" t="s">
        <v>1874</v>
      </c>
      <c r="L775" s="194" t="s">
        <v>64</v>
      </c>
      <c r="M775" s="195">
        <v>45705</v>
      </c>
      <c r="N775" s="194"/>
      <c r="O775" s="188">
        <v>1</v>
      </c>
      <c r="P775" s="187" t="s">
        <v>65</v>
      </c>
      <c r="Q775" s="187" t="s">
        <v>1106</v>
      </c>
      <c r="R775" s="187" t="s">
        <v>1107</v>
      </c>
      <c r="S775" s="194" t="s">
        <v>63</v>
      </c>
      <c r="T775" s="187" t="s">
        <v>1296</v>
      </c>
    </row>
    <row r="776" spans="2:20">
      <c r="B776" s="187" t="s">
        <v>1875</v>
      </c>
      <c r="C776" s="187" t="s">
        <v>1005</v>
      </c>
      <c r="D776" s="188">
        <v>62</v>
      </c>
      <c r="E776" s="188">
        <v>82</v>
      </c>
      <c r="F776" s="188">
        <v>20</v>
      </c>
      <c r="G776" s="188">
        <v>0</v>
      </c>
      <c r="H776" s="187" t="s">
        <v>1162</v>
      </c>
      <c r="I776" s="187" t="s">
        <v>1163</v>
      </c>
      <c r="J776" s="187" t="s">
        <v>1164</v>
      </c>
      <c r="K776" s="187" t="s">
        <v>1120</v>
      </c>
      <c r="L776" s="194" t="s">
        <v>64</v>
      </c>
      <c r="M776" s="195">
        <v>45727</v>
      </c>
      <c r="N776" s="194"/>
      <c r="O776" s="188">
        <v>2</v>
      </c>
      <c r="P776" s="187" t="s">
        <v>65</v>
      </c>
      <c r="Q776" s="187" t="s">
        <v>1106</v>
      </c>
      <c r="R776" s="187" t="s">
        <v>1139</v>
      </c>
      <c r="S776" s="194" t="s">
        <v>63</v>
      </c>
      <c r="T776" s="187" t="s">
        <v>3133</v>
      </c>
    </row>
    <row r="777" spans="2:20">
      <c r="B777" s="187" t="s">
        <v>1875</v>
      </c>
      <c r="C777" s="187" t="s">
        <v>1005</v>
      </c>
      <c r="D777" s="188">
        <v>82</v>
      </c>
      <c r="E777" s="188">
        <v>102</v>
      </c>
      <c r="F777" s="188">
        <v>20</v>
      </c>
      <c r="G777" s="188">
        <v>0</v>
      </c>
      <c r="H777" s="187" t="s">
        <v>1162</v>
      </c>
      <c r="I777" s="187" t="s">
        <v>1163</v>
      </c>
      <c r="J777" s="187" t="s">
        <v>1164</v>
      </c>
      <c r="K777" s="187" t="s">
        <v>1120</v>
      </c>
      <c r="L777" s="194" t="s">
        <v>64</v>
      </c>
      <c r="M777" s="195">
        <v>45726</v>
      </c>
      <c r="N777" s="195">
        <v>45726</v>
      </c>
      <c r="O777" s="188">
        <v>2</v>
      </c>
      <c r="P777" s="187" t="s">
        <v>65</v>
      </c>
      <c r="Q777" s="187" t="s">
        <v>1106</v>
      </c>
      <c r="R777" s="187" t="s">
        <v>1139</v>
      </c>
      <c r="S777" s="194" t="s">
        <v>63</v>
      </c>
      <c r="T777" s="187" t="s">
        <v>3133</v>
      </c>
    </row>
    <row r="778" spans="2:20">
      <c r="B778" s="187" t="s">
        <v>1875</v>
      </c>
      <c r="C778" s="187" t="s">
        <v>1005</v>
      </c>
      <c r="D778" s="188">
        <v>112</v>
      </c>
      <c r="E778" s="188">
        <v>132</v>
      </c>
      <c r="F778" s="188">
        <v>20</v>
      </c>
      <c r="G778" s="188">
        <v>0</v>
      </c>
      <c r="H778" s="187" t="s">
        <v>1162</v>
      </c>
      <c r="I778" s="187" t="s">
        <v>1163</v>
      </c>
      <c r="J778" s="187" t="s">
        <v>1164</v>
      </c>
      <c r="K778" s="187" t="s">
        <v>1120</v>
      </c>
      <c r="L778" s="194" t="s">
        <v>64</v>
      </c>
      <c r="M778" s="195">
        <v>45716</v>
      </c>
      <c r="N778" s="195">
        <v>45725</v>
      </c>
      <c r="O778" s="188">
        <v>2</v>
      </c>
      <c r="P778" s="187" t="s">
        <v>65</v>
      </c>
      <c r="Q778" s="187" t="s">
        <v>1106</v>
      </c>
      <c r="R778" s="187" t="s">
        <v>1139</v>
      </c>
      <c r="S778" s="194" t="s">
        <v>63</v>
      </c>
      <c r="T778" s="187" t="s">
        <v>3133</v>
      </c>
    </row>
    <row r="779" spans="2:20">
      <c r="B779" s="187" t="s">
        <v>1063</v>
      </c>
      <c r="C779" s="187" t="s">
        <v>1022</v>
      </c>
      <c r="D779" s="188">
        <v>194</v>
      </c>
      <c r="E779" s="188">
        <v>214</v>
      </c>
      <c r="F779" s="188">
        <v>0</v>
      </c>
      <c r="G779" s="188">
        <v>0</v>
      </c>
      <c r="H779" s="187" t="s">
        <v>1121</v>
      </c>
      <c r="I779" s="187" t="s">
        <v>1112</v>
      </c>
      <c r="J779" s="187" t="s">
        <v>1227</v>
      </c>
      <c r="K779" s="187" t="s">
        <v>1146</v>
      </c>
      <c r="L779" s="194" t="s">
        <v>64</v>
      </c>
      <c r="M779" s="195">
        <v>45712</v>
      </c>
      <c r="N779" s="194"/>
      <c r="O779" s="188">
        <v>1</v>
      </c>
      <c r="P779" s="187" t="s">
        <v>65</v>
      </c>
      <c r="Q779" s="187" t="s">
        <v>1127</v>
      </c>
      <c r="R779" s="194"/>
      <c r="S779" s="194" t="s">
        <v>63</v>
      </c>
      <c r="T779" s="187" t="s">
        <v>1622</v>
      </c>
    </row>
    <row r="780" spans="2:20">
      <c r="B780" s="187" t="s">
        <v>1876</v>
      </c>
      <c r="C780" s="187" t="s">
        <v>1017</v>
      </c>
      <c r="D780" s="188">
        <v>30</v>
      </c>
      <c r="E780" s="188">
        <v>40</v>
      </c>
      <c r="F780" s="188">
        <v>40</v>
      </c>
      <c r="G780" s="188">
        <v>0</v>
      </c>
      <c r="H780" s="187" t="s">
        <v>1124</v>
      </c>
      <c r="I780" s="187" t="s">
        <v>41</v>
      </c>
      <c r="J780" s="187" t="s">
        <v>1137</v>
      </c>
      <c r="K780" s="187" t="s">
        <v>1142</v>
      </c>
      <c r="L780" s="194" t="s">
        <v>64</v>
      </c>
      <c r="M780" s="195">
        <v>45727</v>
      </c>
      <c r="N780" s="194"/>
      <c r="O780" s="188">
        <v>1</v>
      </c>
      <c r="P780" s="187" t="s">
        <v>65</v>
      </c>
      <c r="Q780" s="187" t="s">
        <v>1106</v>
      </c>
      <c r="R780" s="187" t="s">
        <v>1139</v>
      </c>
      <c r="S780" s="194" t="s">
        <v>63</v>
      </c>
      <c r="T780" s="187" t="s">
        <v>1877</v>
      </c>
    </row>
    <row r="781" spans="2:20">
      <c r="B781" s="187" t="s">
        <v>1876</v>
      </c>
      <c r="C781" s="187" t="s">
        <v>1017</v>
      </c>
      <c r="D781" s="188">
        <v>65</v>
      </c>
      <c r="E781" s="188">
        <v>75</v>
      </c>
      <c r="F781" s="188">
        <v>40</v>
      </c>
      <c r="G781" s="188">
        <v>0</v>
      </c>
      <c r="H781" s="187" t="s">
        <v>1124</v>
      </c>
      <c r="I781" s="187" t="s">
        <v>41</v>
      </c>
      <c r="J781" s="187" t="s">
        <v>1137</v>
      </c>
      <c r="K781" s="187" t="s">
        <v>1142</v>
      </c>
      <c r="L781" s="194" t="s">
        <v>64</v>
      </c>
      <c r="M781" s="195">
        <v>45677</v>
      </c>
      <c r="N781" s="195">
        <v>45725</v>
      </c>
      <c r="O781" s="188">
        <v>1</v>
      </c>
      <c r="P781" s="187" t="s">
        <v>65</v>
      </c>
      <c r="Q781" s="187" t="s">
        <v>1106</v>
      </c>
      <c r="R781" s="187" t="s">
        <v>1139</v>
      </c>
      <c r="S781" s="194" t="s">
        <v>63</v>
      </c>
      <c r="T781" s="187" t="s">
        <v>1877</v>
      </c>
    </row>
    <row r="782" spans="2:20">
      <c r="B782" s="187" t="s">
        <v>1876</v>
      </c>
      <c r="C782" s="187" t="s">
        <v>1017</v>
      </c>
      <c r="D782" s="188">
        <v>50</v>
      </c>
      <c r="E782" s="188">
        <v>60</v>
      </c>
      <c r="F782" s="188">
        <v>40</v>
      </c>
      <c r="G782" s="188">
        <v>0</v>
      </c>
      <c r="H782" s="187" t="s">
        <v>1124</v>
      </c>
      <c r="I782" s="187" t="s">
        <v>41</v>
      </c>
      <c r="J782" s="187" t="s">
        <v>1137</v>
      </c>
      <c r="K782" s="187" t="s">
        <v>1142</v>
      </c>
      <c r="L782" s="194" t="s">
        <v>64</v>
      </c>
      <c r="M782" s="195">
        <v>45726</v>
      </c>
      <c r="N782" s="195">
        <v>45726</v>
      </c>
      <c r="O782" s="188">
        <v>1</v>
      </c>
      <c r="P782" s="187" t="s">
        <v>65</v>
      </c>
      <c r="Q782" s="187" t="s">
        <v>1106</v>
      </c>
      <c r="R782" s="187" t="s">
        <v>1139</v>
      </c>
      <c r="S782" s="194" t="s">
        <v>63</v>
      </c>
      <c r="T782" s="187" t="s">
        <v>1877</v>
      </c>
    </row>
    <row r="783" spans="2:20">
      <c r="B783" s="187" t="s">
        <v>1878</v>
      </c>
      <c r="C783" s="187" t="s">
        <v>1017</v>
      </c>
      <c r="D783" s="188">
        <v>90</v>
      </c>
      <c r="E783" s="188">
        <v>100</v>
      </c>
      <c r="F783" s="188">
        <v>40</v>
      </c>
      <c r="G783" s="188">
        <v>0</v>
      </c>
      <c r="H783" s="187" t="s">
        <v>1124</v>
      </c>
      <c r="I783" s="187" t="s">
        <v>41</v>
      </c>
      <c r="J783" s="187" t="s">
        <v>1137</v>
      </c>
      <c r="K783" s="187" t="s">
        <v>1495</v>
      </c>
      <c r="L783" s="194" t="s">
        <v>64</v>
      </c>
      <c r="M783" s="195">
        <v>45727</v>
      </c>
      <c r="N783" s="194"/>
      <c r="O783" s="188">
        <v>1</v>
      </c>
      <c r="P783" s="187" t="s">
        <v>65</v>
      </c>
      <c r="Q783" s="187" t="s">
        <v>1106</v>
      </c>
      <c r="R783" s="187" t="s">
        <v>1139</v>
      </c>
      <c r="S783" s="194" t="s">
        <v>63</v>
      </c>
      <c r="T783" s="187" t="s">
        <v>1879</v>
      </c>
    </row>
    <row r="784" spans="2:20">
      <c r="B784" s="187" t="s">
        <v>1878</v>
      </c>
      <c r="C784" s="187" t="s">
        <v>1017</v>
      </c>
      <c r="D784" s="188">
        <v>125</v>
      </c>
      <c r="E784" s="188">
        <v>135</v>
      </c>
      <c r="F784" s="188">
        <v>40</v>
      </c>
      <c r="G784" s="188">
        <v>0</v>
      </c>
      <c r="H784" s="187" t="s">
        <v>1124</v>
      </c>
      <c r="I784" s="187" t="s">
        <v>41</v>
      </c>
      <c r="J784" s="187" t="s">
        <v>1137</v>
      </c>
      <c r="K784" s="187" t="s">
        <v>1495</v>
      </c>
      <c r="L784" s="194" t="s">
        <v>64</v>
      </c>
      <c r="M784" s="195">
        <v>45677</v>
      </c>
      <c r="N784" s="195">
        <v>45725</v>
      </c>
      <c r="O784" s="188">
        <v>1</v>
      </c>
      <c r="P784" s="187" t="s">
        <v>65</v>
      </c>
      <c r="Q784" s="187" t="s">
        <v>1106</v>
      </c>
      <c r="R784" s="187" t="s">
        <v>1139</v>
      </c>
      <c r="S784" s="194" t="s">
        <v>63</v>
      </c>
      <c r="T784" s="187" t="s">
        <v>1879</v>
      </c>
    </row>
    <row r="785" spans="2:20">
      <c r="B785" s="187" t="s">
        <v>1878</v>
      </c>
      <c r="C785" s="187" t="s">
        <v>1017</v>
      </c>
      <c r="D785" s="188">
        <v>110</v>
      </c>
      <c r="E785" s="188">
        <v>120</v>
      </c>
      <c r="F785" s="188">
        <v>40</v>
      </c>
      <c r="G785" s="188">
        <v>0</v>
      </c>
      <c r="H785" s="187" t="s">
        <v>1124</v>
      </c>
      <c r="I785" s="187" t="s">
        <v>41</v>
      </c>
      <c r="J785" s="187" t="s">
        <v>1137</v>
      </c>
      <c r="K785" s="187" t="s">
        <v>1495</v>
      </c>
      <c r="L785" s="194" t="s">
        <v>64</v>
      </c>
      <c r="M785" s="195">
        <v>45726</v>
      </c>
      <c r="N785" s="195">
        <v>45726</v>
      </c>
      <c r="O785" s="188">
        <v>1</v>
      </c>
      <c r="P785" s="187" t="s">
        <v>65</v>
      </c>
      <c r="Q785" s="187" t="s">
        <v>1106</v>
      </c>
      <c r="R785" s="187" t="s">
        <v>1139</v>
      </c>
      <c r="S785" s="194" t="s">
        <v>63</v>
      </c>
      <c r="T785" s="187" t="s">
        <v>1879</v>
      </c>
    </row>
    <row r="786" spans="2:20">
      <c r="B786" s="187" t="s">
        <v>1880</v>
      </c>
      <c r="C786" s="187" t="s">
        <v>1017</v>
      </c>
      <c r="D786" s="188">
        <v>30</v>
      </c>
      <c r="E786" s="188">
        <v>40</v>
      </c>
      <c r="F786" s="188">
        <v>40</v>
      </c>
      <c r="G786" s="188">
        <v>0</v>
      </c>
      <c r="H786" s="187" t="s">
        <v>1124</v>
      </c>
      <c r="I786" s="187" t="s">
        <v>41</v>
      </c>
      <c r="J786" s="187" t="s">
        <v>1137</v>
      </c>
      <c r="K786" s="187" t="s">
        <v>1138</v>
      </c>
      <c r="L786" s="194" t="s">
        <v>64</v>
      </c>
      <c r="M786" s="195">
        <v>45727</v>
      </c>
      <c r="N786" s="194"/>
      <c r="O786" s="188">
        <v>1</v>
      </c>
      <c r="P786" s="187" t="s">
        <v>65</v>
      </c>
      <c r="Q786" s="187" t="s">
        <v>1106</v>
      </c>
      <c r="R786" s="187" t="s">
        <v>1139</v>
      </c>
      <c r="S786" s="194" t="s">
        <v>63</v>
      </c>
      <c r="T786" s="187" t="s">
        <v>1881</v>
      </c>
    </row>
    <row r="787" spans="2:20">
      <c r="B787" s="187" t="s">
        <v>1880</v>
      </c>
      <c r="C787" s="187" t="s">
        <v>1017</v>
      </c>
      <c r="D787" s="188">
        <v>65</v>
      </c>
      <c r="E787" s="188">
        <v>75</v>
      </c>
      <c r="F787" s="188">
        <v>40</v>
      </c>
      <c r="G787" s="188">
        <v>0</v>
      </c>
      <c r="H787" s="187" t="s">
        <v>1124</v>
      </c>
      <c r="I787" s="187" t="s">
        <v>41</v>
      </c>
      <c r="J787" s="187" t="s">
        <v>1137</v>
      </c>
      <c r="K787" s="187" t="s">
        <v>1138</v>
      </c>
      <c r="L787" s="194" t="s">
        <v>64</v>
      </c>
      <c r="M787" s="195">
        <v>45677</v>
      </c>
      <c r="N787" s="195">
        <v>45725</v>
      </c>
      <c r="O787" s="188">
        <v>1</v>
      </c>
      <c r="P787" s="187" t="s">
        <v>65</v>
      </c>
      <c r="Q787" s="187" t="s">
        <v>1106</v>
      </c>
      <c r="R787" s="187" t="s">
        <v>1139</v>
      </c>
      <c r="S787" s="194" t="s">
        <v>63</v>
      </c>
      <c r="T787" s="187" t="s">
        <v>1881</v>
      </c>
    </row>
    <row r="788" spans="2:20">
      <c r="B788" s="187" t="s">
        <v>1880</v>
      </c>
      <c r="C788" s="187" t="s">
        <v>1017</v>
      </c>
      <c r="D788" s="188">
        <v>50</v>
      </c>
      <c r="E788" s="188">
        <v>60</v>
      </c>
      <c r="F788" s="188">
        <v>40</v>
      </c>
      <c r="G788" s="188">
        <v>0</v>
      </c>
      <c r="H788" s="187" t="s">
        <v>1124</v>
      </c>
      <c r="I788" s="187" t="s">
        <v>41</v>
      </c>
      <c r="J788" s="187" t="s">
        <v>1137</v>
      </c>
      <c r="K788" s="187" t="s">
        <v>1138</v>
      </c>
      <c r="L788" s="194" t="s">
        <v>64</v>
      </c>
      <c r="M788" s="195">
        <v>45726</v>
      </c>
      <c r="N788" s="195">
        <v>45726</v>
      </c>
      <c r="O788" s="188">
        <v>1</v>
      </c>
      <c r="P788" s="187" t="s">
        <v>65</v>
      </c>
      <c r="Q788" s="187" t="s">
        <v>1106</v>
      </c>
      <c r="R788" s="187" t="s">
        <v>1139</v>
      </c>
      <c r="S788" s="194" t="s">
        <v>63</v>
      </c>
      <c r="T788" s="187" t="s">
        <v>1881</v>
      </c>
    </row>
    <row r="789" spans="2:20">
      <c r="B789" s="187" t="s">
        <v>1882</v>
      </c>
      <c r="C789" s="187" t="s">
        <v>1017</v>
      </c>
      <c r="D789" s="188">
        <v>90</v>
      </c>
      <c r="E789" s="188">
        <v>100</v>
      </c>
      <c r="F789" s="188">
        <v>40</v>
      </c>
      <c r="G789" s="188">
        <v>0</v>
      </c>
      <c r="H789" s="187" t="s">
        <v>1124</v>
      </c>
      <c r="I789" s="187" t="s">
        <v>41</v>
      </c>
      <c r="J789" s="187" t="s">
        <v>1137</v>
      </c>
      <c r="K789" s="187" t="s">
        <v>1495</v>
      </c>
      <c r="L789" s="194" t="s">
        <v>64</v>
      </c>
      <c r="M789" s="195">
        <v>45727</v>
      </c>
      <c r="N789" s="194"/>
      <c r="O789" s="188">
        <v>1</v>
      </c>
      <c r="P789" s="187" t="s">
        <v>65</v>
      </c>
      <c r="Q789" s="187" t="s">
        <v>1106</v>
      </c>
      <c r="R789" s="187" t="s">
        <v>1139</v>
      </c>
      <c r="S789" s="194" t="s">
        <v>63</v>
      </c>
      <c r="T789" s="187" t="s">
        <v>1883</v>
      </c>
    </row>
    <row r="790" spans="2:20">
      <c r="B790" s="187" t="s">
        <v>1882</v>
      </c>
      <c r="C790" s="187" t="s">
        <v>1017</v>
      </c>
      <c r="D790" s="188">
        <v>125</v>
      </c>
      <c r="E790" s="188">
        <v>135</v>
      </c>
      <c r="F790" s="188">
        <v>40</v>
      </c>
      <c r="G790" s="188">
        <v>0</v>
      </c>
      <c r="H790" s="187" t="s">
        <v>1124</v>
      </c>
      <c r="I790" s="187" t="s">
        <v>41</v>
      </c>
      <c r="J790" s="187" t="s">
        <v>1137</v>
      </c>
      <c r="K790" s="187" t="s">
        <v>1495</v>
      </c>
      <c r="L790" s="194" t="s">
        <v>64</v>
      </c>
      <c r="M790" s="195">
        <v>45677</v>
      </c>
      <c r="N790" s="195">
        <v>45725</v>
      </c>
      <c r="O790" s="188">
        <v>1</v>
      </c>
      <c r="P790" s="187" t="s">
        <v>65</v>
      </c>
      <c r="Q790" s="187" t="s">
        <v>1106</v>
      </c>
      <c r="R790" s="187" t="s">
        <v>1139</v>
      </c>
      <c r="S790" s="194" t="s">
        <v>63</v>
      </c>
      <c r="T790" s="187" t="s">
        <v>1883</v>
      </c>
    </row>
    <row r="791" spans="2:20">
      <c r="B791" s="187" t="s">
        <v>1882</v>
      </c>
      <c r="C791" s="187" t="s">
        <v>1017</v>
      </c>
      <c r="D791" s="188">
        <v>110</v>
      </c>
      <c r="E791" s="188">
        <v>120</v>
      </c>
      <c r="F791" s="188">
        <v>40</v>
      </c>
      <c r="G791" s="188">
        <v>0</v>
      </c>
      <c r="H791" s="187" t="s">
        <v>1124</v>
      </c>
      <c r="I791" s="187" t="s">
        <v>41</v>
      </c>
      <c r="J791" s="187" t="s">
        <v>1137</v>
      </c>
      <c r="K791" s="187" t="s">
        <v>1495</v>
      </c>
      <c r="L791" s="194" t="s">
        <v>64</v>
      </c>
      <c r="M791" s="195">
        <v>45726</v>
      </c>
      <c r="N791" s="195">
        <v>45726</v>
      </c>
      <c r="O791" s="188">
        <v>1</v>
      </c>
      <c r="P791" s="187" t="s">
        <v>65</v>
      </c>
      <c r="Q791" s="187" t="s">
        <v>1106</v>
      </c>
      <c r="R791" s="187" t="s">
        <v>1139</v>
      </c>
      <c r="S791" s="194" t="s">
        <v>63</v>
      </c>
      <c r="T791" s="187" t="s">
        <v>1883</v>
      </c>
    </row>
    <row r="792" spans="2:20">
      <c r="B792" s="187" t="s">
        <v>1884</v>
      </c>
      <c r="C792" s="187" t="s">
        <v>994</v>
      </c>
      <c r="D792" s="188">
        <v>211</v>
      </c>
      <c r="E792" s="188">
        <v>236</v>
      </c>
      <c r="F792" s="188">
        <v>30</v>
      </c>
      <c r="G792" s="188">
        <v>0</v>
      </c>
      <c r="H792" s="187" t="s">
        <v>1162</v>
      </c>
      <c r="I792" s="187" t="s">
        <v>1152</v>
      </c>
      <c r="J792" s="187" t="s">
        <v>1204</v>
      </c>
      <c r="K792" s="187" t="s">
        <v>1212</v>
      </c>
      <c r="L792" s="194" t="s">
        <v>64</v>
      </c>
      <c r="M792" s="195">
        <v>45726</v>
      </c>
      <c r="N792" s="194"/>
      <c r="O792" s="188">
        <v>1</v>
      </c>
      <c r="P792" s="187" t="s">
        <v>65</v>
      </c>
      <c r="Q792" s="187" t="s">
        <v>1106</v>
      </c>
      <c r="R792" s="187" t="s">
        <v>1139</v>
      </c>
      <c r="S792" s="194" t="s">
        <v>63</v>
      </c>
      <c r="T792" s="187" t="s">
        <v>1228</v>
      </c>
    </row>
    <row r="793" spans="2:20">
      <c r="B793" s="187" t="s">
        <v>1884</v>
      </c>
      <c r="C793" s="187" t="s">
        <v>994</v>
      </c>
      <c r="D793" s="188">
        <v>241</v>
      </c>
      <c r="E793" s="188">
        <v>266</v>
      </c>
      <c r="F793" s="188">
        <v>30</v>
      </c>
      <c r="G793" s="188">
        <v>0</v>
      </c>
      <c r="H793" s="187" t="s">
        <v>1162</v>
      </c>
      <c r="I793" s="187" t="s">
        <v>1152</v>
      </c>
      <c r="J793" s="187" t="s">
        <v>1204</v>
      </c>
      <c r="K793" s="187" t="s">
        <v>1212</v>
      </c>
      <c r="L793" s="194" t="s">
        <v>64</v>
      </c>
      <c r="M793" s="195">
        <v>45712</v>
      </c>
      <c r="N793" s="195">
        <v>45725</v>
      </c>
      <c r="O793" s="188">
        <v>1</v>
      </c>
      <c r="P793" s="187" t="s">
        <v>65</v>
      </c>
      <c r="Q793" s="187" t="s">
        <v>1106</v>
      </c>
      <c r="R793" s="187" t="s">
        <v>1139</v>
      </c>
      <c r="S793" s="194" t="s">
        <v>63</v>
      </c>
      <c r="T793" s="187" t="s">
        <v>1228</v>
      </c>
    </row>
    <row r="794" spans="2:20">
      <c r="B794" s="187" t="s">
        <v>1884</v>
      </c>
      <c r="C794" s="187" t="s">
        <v>984</v>
      </c>
      <c r="D794" s="188">
        <v>211</v>
      </c>
      <c r="E794" s="188">
        <v>236</v>
      </c>
      <c r="F794" s="188">
        <v>30</v>
      </c>
      <c r="G794" s="188">
        <v>0</v>
      </c>
      <c r="H794" s="187" t="s">
        <v>1162</v>
      </c>
      <c r="I794" s="187" t="s">
        <v>1152</v>
      </c>
      <c r="J794" s="187" t="s">
        <v>1204</v>
      </c>
      <c r="K794" s="187" t="s">
        <v>1146</v>
      </c>
      <c r="L794" s="194" t="s">
        <v>64</v>
      </c>
      <c r="M794" s="195">
        <v>45726</v>
      </c>
      <c r="N794" s="194"/>
      <c r="O794" s="188">
        <v>1</v>
      </c>
      <c r="P794" s="187" t="s">
        <v>65</v>
      </c>
      <c r="Q794" s="187" t="s">
        <v>1106</v>
      </c>
      <c r="R794" s="187" t="s">
        <v>1139</v>
      </c>
      <c r="S794" s="194" t="s">
        <v>63</v>
      </c>
      <c r="T794" s="187" t="s">
        <v>1228</v>
      </c>
    </row>
    <row r="795" spans="2:20">
      <c r="B795" s="187" t="s">
        <v>1884</v>
      </c>
      <c r="C795" s="187" t="s">
        <v>984</v>
      </c>
      <c r="D795" s="188">
        <v>241</v>
      </c>
      <c r="E795" s="188">
        <v>266</v>
      </c>
      <c r="F795" s="188">
        <v>30</v>
      </c>
      <c r="G795" s="188">
        <v>0</v>
      </c>
      <c r="H795" s="187" t="s">
        <v>1162</v>
      </c>
      <c r="I795" s="187" t="s">
        <v>1152</v>
      </c>
      <c r="J795" s="187" t="s">
        <v>1204</v>
      </c>
      <c r="K795" s="187" t="s">
        <v>1146</v>
      </c>
      <c r="L795" s="194" t="s">
        <v>64</v>
      </c>
      <c r="M795" s="195">
        <v>45712</v>
      </c>
      <c r="N795" s="195">
        <v>45725</v>
      </c>
      <c r="O795" s="188">
        <v>1</v>
      </c>
      <c r="P795" s="187" t="s">
        <v>65</v>
      </c>
      <c r="Q795" s="187" t="s">
        <v>1106</v>
      </c>
      <c r="R795" s="187" t="s">
        <v>1139</v>
      </c>
      <c r="S795" s="194" t="s">
        <v>63</v>
      </c>
      <c r="T795" s="187" t="s">
        <v>1228</v>
      </c>
    </row>
    <row r="796" spans="2:20">
      <c r="B796" s="187" t="s">
        <v>1885</v>
      </c>
      <c r="C796" s="187" t="s">
        <v>157</v>
      </c>
      <c r="D796" s="188">
        <v>247</v>
      </c>
      <c r="E796" s="188">
        <v>831</v>
      </c>
      <c r="F796" s="188">
        <v>0</v>
      </c>
      <c r="G796" s="188">
        <v>0</v>
      </c>
      <c r="H796" s="187" t="s">
        <v>1133</v>
      </c>
      <c r="I796" s="187" t="s">
        <v>1124</v>
      </c>
      <c r="J796" s="187" t="s">
        <v>156</v>
      </c>
      <c r="K796" s="187" t="s">
        <v>1165</v>
      </c>
      <c r="L796" s="194" t="s">
        <v>64</v>
      </c>
      <c r="M796" s="195">
        <v>45719</v>
      </c>
      <c r="N796" s="194"/>
      <c r="O796" s="188">
        <v>1</v>
      </c>
      <c r="P796" s="187" t="s">
        <v>65</v>
      </c>
      <c r="Q796" s="187" t="s">
        <v>1127</v>
      </c>
      <c r="R796" s="194"/>
      <c r="S796" s="194" t="s">
        <v>63</v>
      </c>
      <c r="T796" s="194"/>
    </row>
    <row r="797" spans="2:20">
      <c r="B797" s="187" t="s">
        <v>1886</v>
      </c>
      <c r="C797" s="187" t="s">
        <v>1005</v>
      </c>
      <c r="D797" s="188">
        <v>44</v>
      </c>
      <c r="E797" s="188">
        <v>59</v>
      </c>
      <c r="F797" s="188">
        <v>20</v>
      </c>
      <c r="G797" s="188">
        <v>0</v>
      </c>
      <c r="H797" s="187" t="s">
        <v>1162</v>
      </c>
      <c r="I797" s="187" t="s">
        <v>1163</v>
      </c>
      <c r="J797" s="187" t="s">
        <v>1164</v>
      </c>
      <c r="K797" s="187" t="s">
        <v>1120</v>
      </c>
      <c r="L797" s="194" t="s">
        <v>64</v>
      </c>
      <c r="M797" s="195">
        <v>45727</v>
      </c>
      <c r="N797" s="194"/>
      <c r="O797" s="188">
        <v>2</v>
      </c>
      <c r="P797" s="187" t="s">
        <v>65</v>
      </c>
      <c r="Q797" s="187" t="s">
        <v>1106</v>
      </c>
      <c r="R797" s="187" t="s">
        <v>1139</v>
      </c>
      <c r="S797" s="194" t="s">
        <v>63</v>
      </c>
      <c r="T797" s="187" t="s">
        <v>3134</v>
      </c>
    </row>
    <row r="798" spans="2:20">
      <c r="B798" s="187" t="s">
        <v>1886</v>
      </c>
      <c r="C798" s="187" t="s">
        <v>1005</v>
      </c>
      <c r="D798" s="188">
        <v>64</v>
      </c>
      <c r="E798" s="188">
        <v>79</v>
      </c>
      <c r="F798" s="188">
        <v>20</v>
      </c>
      <c r="G798" s="188">
        <v>0</v>
      </c>
      <c r="H798" s="187" t="s">
        <v>1162</v>
      </c>
      <c r="I798" s="187" t="s">
        <v>1163</v>
      </c>
      <c r="J798" s="187" t="s">
        <v>1164</v>
      </c>
      <c r="K798" s="187" t="s">
        <v>1120</v>
      </c>
      <c r="L798" s="194" t="s">
        <v>64</v>
      </c>
      <c r="M798" s="195">
        <v>45726</v>
      </c>
      <c r="N798" s="195">
        <v>45726</v>
      </c>
      <c r="O798" s="188">
        <v>2</v>
      </c>
      <c r="P798" s="187" t="s">
        <v>65</v>
      </c>
      <c r="Q798" s="187" t="s">
        <v>1106</v>
      </c>
      <c r="R798" s="187" t="s">
        <v>1139</v>
      </c>
      <c r="S798" s="194" t="s">
        <v>63</v>
      </c>
      <c r="T798" s="187" t="s">
        <v>3134</v>
      </c>
    </row>
    <row r="799" spans="2:20">
      <c r="B799" s="187" t="s">
        <v>1886</v>
      </c>
      <c r="C799" s="187" t="s">
        <v>1005</v>
      </c>
      <c r="D799" s="188">
        <v>94</v>
      </c>
      <c r="E799" s="188">
        <v>109</v>
      </c>
      <c r="F799" s="188">
        <v>20</v>
      </c>
      <c r="G799" s="188">
        <v>0</v>
      </c>
      <c r="H799" s="187" t="s">
        <v>1162</v>
      </c>
      <c r="I799" s="187" t="s">
        <v>1163</v>
      </c>
      <c r="J799" s="187" t="s">
        <v>1164</v>
      </c>
      <c r="K799" s="187" t="s">
        <v>1120</v>
      </c>
      <c r="L799" s="194" t="s">
        <v>64</v>
      </c>
      <c r="M799" s="195">
        <v>45716</v>
      </c>
      <c r="N799" s="195">
        <v>45725</v>
      </c>
      <c r="O799" s="188">
        <v>2</v>
      </c>
      <c r="P799" s="187" t="s">
        <v>65</v>
      </c>
      <c r="Q799" s="187" t="s">
        <v>1106</v>
      </c>
      <c r="R799" s="187" t="s">
        <v>1139</v>
      </c>
      <c r="S799" s="194" t="s">
        <v>63</v>
      </c>
      <c r="T799" s="187" t="s">
        <v>3134</v>
      </c>
    </row>
    <row r="800" spans="2:20">
      <c r="B800" s="187" t="s">
        <v>1887</v>
      </c>
      <c r="C800" s="187" t="s">
        <v>974</v>
      </c>
      <c r="D800" s="188">
        <v>132</v>
      </c>
      <c r="E800" s="188">
        <v>142</v>
      </c>
      <c r="F800" s="188">
        <v>40</v>
      </c>
      <c r="G800" s="188">
        <v>0</v>
      </c>
      <c r="H800" s="187" t="s">
        <v>1111</v>
      </c>
      <c r="I800" s="187" t="s">
        <v>1124</v>
      </c>
      <c r="J800" s="187" t="s">
        <v>299</v>
      </c>
      <c r="K800" s="187" t="s">
        <v>1132</v>
      </c>
      <c r="L800" s="194" t="s">
        <v>64</v>
      </c>
      <c r="M800" s="195">
        <v>45726</v>
      </c>
      <c r="N800" s="194"/>
      <c r="O800" s="188">
        <v>2</v>
      </c>
      <c r="P800" s="187" t="s">
        <v>65</v>
      </c>
      <c r="Q800" s="187" t="s">
        <v>1106</v>
      </c>
      <c r="R800" s="187" t="s">
        <v>1139</v>
      </c>
      <c r="S800" s="194" t="s">
        <v>63</v>
      </c>
      <c r="T800" s="187" t="s">
        <v>1888</v>
      </c>
    </row>
    <row r="801" spans="2:20">
      <c r="B801" s="187" t="s">
        <v>1887</v>
      </c>
      <c r="C801" s="187" t="s">
        <v>974</v>
      </c>
      <c r="D801" s="188">
        <v>232</v>
      </c>
      <c r="E801" s="188">
        <v>242</v>
      </c>
      <c r="F801" s="188">
        <v>40</v>
      </c>
      <c r="G801" s="188">
        <v>0</v>
      </c>
      <c r="H801" s="187" t="s">
        <v>1111</v>
      </c>
      <c r="I801" s="187" t="s">
        <v>1124</v>
      </c>
      <c r="J801" s="187" t="s">
        <v>299</v>
      </c>
      <c r="K801" s="187" t="s">
        <v>1132</v>
      </c>
      <c r="L801" s="194" t="s">
        <v>64</v>
      </c>
      <c r="M801" s="195">
        <v>45712</v>
      </c>
      <c r="N801" s="195">
        <v>45725</v>
      </c>
      <c r="O801" s="188">
        <v>2</v>
      </c>
      <c r="P801" s="187" t="s">
        <v>65</v>
      </c>
      <c r="Q801" s="187" t="s">
        <v>1106</v>
      </c>
      <c r="R801" s="187" t="s">
        <v>1139</v>
      </c>
      <c r="S801" s="194" t="s">
        <v>63</v>
      </c>
      <c r="T801" s="187" t="s">
        <v>1888</v>
      </c>
    </row>
    <row r="802" spans="2:20">
      <c r="B802" s="187" t="s">
        <v>1889</v>
      </c>
      <c r="C802" s="187" t="s">
        <v>647</v>
      </c>
      <c r="D802" s="188">
        <v>165</v>
      </c>
      <c r="E802" s="188">
        <v>170</v>
      </c>
      <c r="F802" s="188">
        <v>0</v>
      </c>
      <c r="G802" s="188">
        <v>0</v>
      </c>
      <c r="H802" s="187" t="s">
        <v>1112</v>
      </c>
      <c r="I802" s="187" t="s">
        <v>51</v>
      </c>
      <c r="J802" s="187" t="s">
        <v>613</v>
      </c>
      <c r="K802" s="187" t="s">
        <v>1120</v>
      </c>
      <c r="L802" s="194" t="s">
        <v>64</v>
      </c>
      <c r="M802" s="195">
        <v>45705</v>
      </c>
      <c r="N802" s="194"/>
      <c r="O802" s="188">
        <v>1</v>
      </c>
      <c r="P802" s="187" t="s">
        <v>65</v>
      </c>
      <c r="Q802" s="187" t="s">
        <v>1127</v>
      </c>
      <c r="R802" s="194"/>
      <c r="S802" s="194" t="s">
        <v>63</v>
      </c>
      <c r="T802" s="187" t="s">
        <v>1890</v>
      </c>
    </row>
    <row r="803" spans="2:20">
      <c r="B803" s="187" t="s">
        <v>1891</v>
      </c>
      <c r="C803" s="187" t="s">
        <v>157</v>
      </c>
      <c r="D803" s="188">
        <v>407</v>
      </c>
      <c r="E803" s="188">
        <v>412</v>
      </c>
      <c r="F803" s="188">
        <v>0</v>
      </c>
      <c r="G803" s="188">
        <v>0</v>
      </c>
      <c r="H803" s="187" t="s">
        <v>1133</v>
      </c>
      <c r="I803" s="187" t="s">
        <v>1124</v>
      </c>
      <c r="J803" s="187" t="s">
        <v>156</v>
      </c>
      <c r="K803" s="187" t="s">
        <v>1165</v>
      </c>
      <c r="L803" s="194" t="s">
        <v>64</v>
      </c>
      <c r="M803" s="195">
        <v>45719</v>
      </c>
      <c r="N803" s="194"/>
      <c r="O803" s="188">
        <v>1</v>
      </c>
      <c r="P803" s="187" t="s">
        <v>65</v>
      </c>
      <c r="Q803" s="187" t="s">
        <v>1127</v>
      </c>
      <c r="R803" s="194"/>
      <c r="S803" s="194" t="s">
        <v>63</v>
      </c>
      <c r="T803" s="194"/>
    </row>
    <row r="804" spans="2:20">
      <c r="B804" s="187" t="s">
        <v>1892</v>
      </c>
      <c r="C804" s="187" t="s">
        <v>934</v>
      </c>
      <c r="D804" s="188">
        <v>157</v>
      </c>
      <c r="E804" s="188">
        <v>162</v>
      </c>
      <c r="F804" s="188">
        <v>0</v>
      </c>
      <c r="G804" s="188">
        <v>0</v>
      </c>
      <c r="H804" s="187" t="s">
        <v>41</v>
      </c>
      <c r="I804" s="187" t="s">
        <v>51</v>
      </c>
      <c r="J804" s="187" t="s">
        <v>1446</v>
      </c>
      <c r="K804" s="187" t="s">
        <v>1146</v>
      </c>
      <c r="L804" s="194" t="s">
        <v>64</v>
      </c>
      <c r="M804" s="195">
        <v>45705</v>
      </c>
      <c r="N804" s="194"/>
      <c r="O804" s="188">
        <v>2</v>
      </c>
      <c r="P804" s="187" t="s">
        <v>65</v>
      </c>
      <c r="Q804" s="187" t="s">
        <v>1106</v>
      </c>
      <c r="R804" s="187" t="s">
        <v>1107</v>
      </c>
      <c r="S804" s="194" t="s">
        <v>63</v>
      </c>
      <c r="T804" s="194"/>
    </row>
    <row r="805" spans="2:20">
      <c r="B805" s="187" t="s">
        <v>1893</v>
      </c>
      <c r="C805" s="187" t="s">
        <v>624</v>
      </c>
      <c r="D805" s="188">
        <v>-35</v>
      </c>
      <c r="E805" s="188">
        <v>-25</v>
      </c>
      <c r="F805" s="188">
        <v>0</v>
      </c>
      <c r="G805" s="188">
        <v>0</v>
      </c>
      <c r="H805" s="187" t="s">
        <v>1188</v>
      </c>
      <c r="I805" s="187" t="s">
        <v>1189</v>
      </c>
      <c r="J805" s="187" t="s">
        <v>1190</v>
      </c>
      <c r="K805" s="187" t="s">
        <v>1165</v>
      </c>
      <c r="L805" s="194" t="s">
        <v>64</v>
      </c>
      <c r="M805" s="195">
        <v>45705</v>
      </c>
      <c r="N805" s="194"/>
      <c r="O805" s="188">
        <v>1</v>
      </c>
      <c r="P805" s="187" t="s">
        <v>65</v>
      </c>
      <c r="Q805" s="187" t="s">
        <v>1106</v>
      </c>
      <c r="R805" s="187" t="s">
        <v>1107</v>
      </c>
      <c r="S805" s="194" t="s">
        <v>63</v>
      </c>
      <c r="T805" s="194"/>
    </row>
    <row r="806" spans="2:20">
      <c r="B806" s="187" t="s">
        <v>1894</v>
      </c>
      <c r="C806" s="187" t="s">
        <v>733</v>
      </c>
      <c r="D806" s="188">
        <v>12</v>
      </c>
      <c r="E806" s="188">
        <v>17</v>
      </c>
      <c r="F806" s="188">
        <v>90</v>
      </c>
      <c r="G806" s="188">
        <v>0</v>
      </c>
      <c r="H806" s="187" t="s">
        <v>1102</v>
      </c>
      <c r="I806" s="187" t="s">
        <v>1103</v>
      </c>
      <c r="J806" s="187" t="s">
        <v>1104</v>
      </c>
      <c r="K806" s="187" t="s">
        <v>1165</v>
      </c>
      <c r="L806" s="194" t="s">
        <v>64</v>
      </c>
      <c r="M806" s="195">
        <v>45705</v>
      </c>
      <c r="N806" s="194"/>
      <c r="O806" s="188">
        <v>1</v>
      </c>
      <c r="P806" s="187" t="s">
        <v>65</v>
      </c>
      <c r="Q806" s="187" t="s">
        <v>1106</v>
      </c>
      <c r="R806" s="187" t="s">
        <v>1107</v>
      </c>
      <c r="S806" s="194" t="s">
        <v>63</v>
      </c>
      <c r="T806" s="187" t="s">
        <v>1108</v>
      </c>
    </row>
    <row r="807" spans="2:20">
      <c r="B807" s="187" t="s">
        <v>1895</v>
      </c>
      <c r="C807" s="187" t="s">
        <v>624</v>
      </c>
      <c r="D807" s="188">
        <v>15</v>
      </c>
      <c r="E807" s="188">
        <v>25</v>
      </c>
      <c r="F807" s="188">
        <v>0</v>
      </c>
      <c r="G807" s="188">
        <v>0</v>
      </c>
      <c r="H807" s="187" t="s">
        <v>1188</v>
      </c>
      <c r="I807" s="187" t="s">
        <v>1189</v>
      </c>
      <c r="J807" s="187" t="s">
        <v>1190</v>
      </c>
      <c r="K807" s="187" t="s">
        <v>1165</v>
      </c>
      <c r="L807" s="194" t="s">
        <v>64</v>
      </c>
      <c r="M807" s="195">
        <v>45705</v>
      </c>
      <c r="N807" s="194"/>
      <c r="O807" s="188">
        <v>1</v>
      </c>
      <c r="P807" s="187" t="s">
        <v>65</v>
      </c>
      <c r="Q807" s="187" t="s">
        <v>1106</v>
      </c>
      <c r="R807" s="187" t="s">
        <v>1107</v>
      </c>
      <c r="S807" s="194" t="s">
        <v>63</v>
      </c>
      <c r="T807" s="194"/>
    </row>
    <row r="808" spans="2:20">
      <c r="B808" s="187" t="s">
        <v>1896</v>
      </c>
      <c r="C808" s="187" t="s">
        <v>624</v>
      </c>
      <c r="D808" s="188">
        <v>-55</v>
      </c>
      <c r="E808" s="188">
        <v>-45</v>
      </c>
      <c r="F808" s="188">
        <v>0</v>
      </c>
      <c r="G808" s="188">
        <v>0</v>
      </c>
      <c r="H808" s="187" t="s">
        <v>1188</v>
      </c>
      <c r="I808" s="187" t="s">
        <v>1189</v>
      </c>
      <c r="J808" s="187" t="s">
        <v>1190</v>
      </c>
      <c r="K808" s="187" t="s">
        <v>1165</v>
      </c>
      <c r="L808" s="194" t="s">
        <v>64</v>
      </c>
      <c r="M808" s="195">
        <v>45705</v>
      </c>
      <c r="N808" s="194"/>
      <c r="O808" s="188">
        <v>1</v>
      </c>
      <c r="P808" s="187" t="s">
        <v>65</v>
      </c>
      <c r="Q808" s="187" t="s">
        <v>1106</v>
      </c>
      <c r="R808" s="187" t="s">
        <v>1107</v>
      </c>
      <c r="S808" s="194" t="s">
        <v>63</v>
      </c>
      <c r="T808" s="194"/>
    </row>
    <row r="809" spans="2:20">
      <c r="B809" s="187" t="s">
        <v>1897</v>
      </c>
      <c r="C809" s="187" t="s">
        <v>896</v>
      </c>
      <c r="D809" s="188">
        <v>48</v>
      </c>
      <c r="E809" s="188">
        <v>38</v>
      </c>
      <c r="F809" s="188">
        <v>0</v>
      </c>
      <c r="G809" s="188">
        <v>0</v>
      </c>
      <c r="H809" s="187" t="s">
        <v>1111</v>
      </c>
      <c r="I809" s="187" t="s">
        <v>1124</v>
      </c>
      <c r="J809" s="187" t="s">
        <v>1178</v>
      </c>
      <c r="K809" s="187" t="s">
        <v>1115</v>
      </c>
      <c r="L809" s="194" t="s">
        <v>64</v>
      </c>
      <c r="M809" s="195">
        <v>45705</v>
      </c>
      <c r="N809" s="194"/>
      <c r="O809" s="188">
        <v>1</v>
      </c>
      <c r="P809" s="187" t="s">
        <v>65</v>
      </c>
      <c r="Q809" s="187" t="s">
        <v>1106</v>
      </c>
      <c r="R809" s="187" t="s">
        <v>1107</v>
      </c>
      <c r="S809" s="194" t="s">
        <v>63</v>
      </c>
      <c r="T809" s="194"/>
    </row>
    <row r="810" spans="2:20">
      <c r="B810" s="187" t="s">
        <v>1898</v>
      </c>
      <c r="C810" s="187" t="s">
        <v>896</v>
      </c>
      <c r="D810" s="188">
        <v>64</v>
      </c>
      <c r="E810" s="188">
        <v>54</v>
      </c>
      <c r="F810" s="188">
        <v>0</v>
      </c>
      <c r="G810" s="188">
        <v>0</v>
      </c>
      <c r="H810" s="187" t="s">
        <v>1111</v>
      </c>
      <c r="I810" s="187" t="s">
        <v>1124</v>
      </c>
      <c r="J810" s="187" t="s">
        <v>1178</v>
      </c>
      <c r="K810" s="187" t="s">
        <v>1115</v>
      </c>
      <c r="L810" s="194" t="s">
        <v>64</v>
      </c>
      <c r="M810" s="195">
        <v>45705</v>
      </c>
      <c r="N810" s="194"/>
      <c r="O810" s="188">
        <v>1</v>
      </c>
      <c r="P810" s="187" t="s">
        <v>65</v>
      </c>
      <c r="Q810" s="187" t="s">
        <v>1106</v>
      </c>
      <c r="R810" s="187" t="s">
        <v>1107</v>
      </c>
      <c r="S810" s="194" t="s">
        <v>63</v>
      </c>
      <c r="T810" s="194"/>
    </row>
    <row r="811" spans="2:20">
      <c r="B811" s="187" t="s">
        <v>220</v>
      </c>
      <c r="C811" s="187" t="s">
        <v>210</v>
      </c>
      <c r="D811" s="188">
        <v>267</v>
      </c>
      <c r="E811" s="188">
        <v>272</v>
      </c>
      <c r="F811" s="188">
        <v>0</v>
      </c>
      <c r="G811" s="188">
        <v>0</v>
      </c>
      <c r="H811" s="187" t="s">
        <v>1133</v>
      </c>
      <c r="I811" s="187" t="s">
        <v>1133</v>
      </c>
      <c r="J811" s="187" t="s">
        <v>1201</v>
      </c>
      <c r="K811" s="187" t="s">
        <v>1165</v>
      </c>
      <c r="L811" s="194" t="s">
        <v>64</v>
      </c>
      <c r="M811" s="195">
        <v>45712</v>
      </c>
      <c r="N811" s="194"/>
      <c r="O811" s="188">
        <v>1</v>
      </c>
      <c r="P811" s="187" t="s">
        <v>65</v>
      </c>
      <c r="Q811" s="187" t="s">
        <v>1127</v>
      </c>
      <c r="R811" s="194"/>
      <c r="S811" s="194" t="s">
        <v>63</v>
      </c>
      <c r="T811" s="187" t="s">
        <v>1899</v>
      </c>
    </row>
    <row r="812" spans="2:20">
      <c r="B812" s="187" t="s">
        <v>886</v>
      </c>
      <c r="C812" s="187" t="s">
        <v>878</v>
      </c>
      <c r="D812" s="188">
        <v>287</v>
      </c>
      <c r="E812" s="188">
        <v>292</v>
      </c>
      <c r="F812" s="188">
        <v>0</v>
      </c>
      <c r="G812" s="188">
        <v>0</v>
      </c>
      <c r="H812" s="187" t="s">
        <v>1144</v>
      </c>
      <c r="I812" s="187" t="s">
        <v>1118</v>
      </c>
      <c r="J812" s="187" t="s">
        <v>1145</v>
      </c>
      <c r="K812" s="187" t="s">
        <v>885</v>
      </c>
      <c r="L812" s="194" t="s">
        <v>64</v>
      </c>
      <c r="M812" s="195">
        <v>45705</v>
      </c>
      <c r="N812" s="194"/>
      <c r="O812" s="188">
        <v>1</v>
      </c>
      <c r="P812" s="187" t="s">
        <v>65</v>
      </c>
      <c r="Q812" s="187" t="s">
        <v>1127</v>
      </c>
      <c r="R812" s="194"/>
      <c r="S812" s="194" t="s">
        <v>63</v>
      </c>
      <c r="T812" s="187" t="s">
        <v>1900</v>
      </c>
    </row>
    <row r="813" spans="2:20">
      <c r="B813" s="187" t="s">
        <v>1901</v>
      </c>
      <c r="C813" s="187" t="s">
        <v>624</v>
      </c>
      <c r="D813" s="188">
        <v>-30</v>
      </c>
      <c r="E813" s="188">
        <v>-20</v>
      </c>
      <c r="F813" s="188">
        <v>0</v>
      </c>
      <c r="G813" s="188">
        <v>0</v>
      </c>
      <c r="H813" s="187" t="s">
        <v>1188</v>
      </c>
      <c r="I813" s="187" t="s">
        <v>1189</v>
      </c>
      <c r="J813" s="187" t="s">
        <v>1190</v>
      </c>
      <c r="K813" s="187" t="s">
        <v>1165</v>
      </c>
      <c r="L813" s="194" t="s">
        <v>64</v>
      </c>
      <c r="M813" s="195">
        <v>45705</v>
      </c>
      <c r="N813" s="194"/>
      <c r="O813" s="188">
        <v>1</v>
      </c>
      <c r="P813" s="187" t="s">
        <v>65</v>
      </c>
      <c r="Q813" s="187" t="s">
        <v>1106</v>
      </c>
      <c r="R813" s="187" t="s">
        <v>1107</v>
      </c>
      <c r="S813" s="194" t="s">
        <v>63</v>
      </c>
      <c r="T813" s="194"/>
    </row>
    <row r="814" spans="2:20">
      <c r="B814" s="187" t="s">
        <v>805</v>
      </c>
      <c r="C814" s="187" t="s">
        <v>801</v>
      </c>
      <c r="D814" s="188">
        <v>10</v>
      </c>
      <c r="E814" s="188">
        <v>15</v>
      </c>
      <c r="F814" s="188">
        <v>0</v>
      </c>
      <c r="G814" s="188">
        <v>0</v>
      </c>
      <c r="H814" s="187" t="s">
        <v>1112</v>
      </c>
      <c r="I814" s="187" t="s">
        <v>51</v>
      </c>
      <c r="J814" s="187" t="s">
        <v>1598</v>
      </c>
      <c r="K814" s="187" t="s">
        <v>1142</v>
      </c>
      <c r="L814" s="194" t="s">
        <v>64</v>
      </c>
      <c r="M814" s="195">
        <v>45705</v>
      </c>
      <c r="N814" s="194"/>
      <c r="O814" s="188">
        <v>1</v>
      </c>
      <c r="P814" s="187" t="s">
        <v>65</v>
      </c>
      <c r="Q814" s="187" t="s">
        <v>1106</v>
      </c>
      <c r="R814" s="187" t="s">
        <v>1107</v>
      </c>
      <c r="S814" s="194" t="s">
        <v>63</v>
      </c>
      <c r="T814" s="194"/>
    </row>
    <row r="815" spans="2:20">
      <c r="B815" s="187" t="s">
        <v>759</v>
      </c>
      <c r="C815" s="187" t="s">
        <v>758</v>
      </c>
      <c r="D815" s="188">
        <v>-137</v>
      </c>
      <c r="E815" s="188">
        <v>-132</v>
      </c>
      <c r="F815" s="188">
        <v>45</v>
      </c>
      <c r="G815" s="188">
        <v>0</v>
      </c>
      <c r="H815" s="187" t="s">
        <v>41</v>
      </c>
      <c r="I815" s="187" t="s">
        <v>51</v>
      </c>
      <c r="J815" s="187" t="s">
        <v>1246</v>
      </c>
      <c r="K815" s="187" t="s">
        <v>1122</v>
      </c>
      <c r="L815" s="194" t="s">
        <v>64</v>
      </c>
      <c r="M815" s="195">
        <v>45705</v>
      </c>
      <c r="N815" s="194"/>
      <c r="O815" s="188">
        <v>1</v>
      </c>
      <c r="P815" s="187" t="s">
        <v>65</v>
      </c>
      <c r="Q815" s="187" t="s">
        <v>1106</v>
      </c>
      <c r="R815" s="187" t="s">
        <v>1107</v>
      </c>
      <c r="S815" s="194" t="s">
        <v>181</v>
      </c>
      <c r="T815" s="187" t="s">
        <v>1296</v>
      </c>
    </row>
    <row r="816" spans="2:20">
      <c r="B816" s="187" t="s">
        <v>965</v>
      </c>
      <c r="C816" s="187" t="s">
        <v>963</v>
      </c>
      <c r="D816" s="188">
        <v>18</v>
      </c>
      <c r="E816" s="188">
        <v>48</v>
      </c>
      <c r="F816" s="188">
        <v>20</v>
      </c>
      <c r="G816" s="188">
        <v>0</v>
      </c>
      <c r="H816" s="187" t="s">
        <v>1162</v>
      </c>
      <c r="I816" s="187" t="s">
        <v>1152</v>
      </c>
      <c r="J816" s="187" t="s">
        <v>1336</v>
      </c>
      <c r="K816" s="187" t="s">
        <v>1165</v>
      </c>
      <c r="L816" s="194" t="s">
        <v>64</v>
      </c>
      <c r="M816" s="195">
        <v>45726</v>
      </c>
      <c r="N816" s="194"/>
      <c r="O816" s="188">
        <v>1</v>
      </c>
      <c r="P816" s="187" t="s">
        <v>65</v>
      </c>
      <c r="Q816" s="187" t="s">
        <v>1106</v>
      </c>
      <c r="R816" s="187" t="s">
        <v>1139</v>
      </c>
      <c r="S816" s="194" t="s">
        <v>63</v>
      </c>
      <c r="T816" s="187" t="s">
        <v>1902</v>
      </c>
    </row>
    <row r="817" spans="2:20">
      <c r="B817" s="187" t="s">
        <v>965</v>
      </c>
      <c r="C817" s="187" t="s">
        <v>963</v>
      </c>
      <c r="D817" s="188">
        <v>53</v>
      </c>
      <c r="E817" s="188">
        <v>83</v>
      </c>
      <c r="F817" s="188">
        <v>20</v>
      </c>
      <c r="G817" s="188">
        <v>0</v>
      </c>
      <c r="H817" s="187" t="s">
        <v>1162</v>
      </c>
      <c r="I817" s="187" t="s">
        <v>1152</v>
      </c>
      <c r="J817" s="187" t="s">
        <v>1336</v>
      </c>
      <c r="K817" s="187" t="s">
        <v>1165</v>
      </c>
      <c r="L817" s="194" t="s">
        <v>64</v>
      </c>
      <c r="M817" s="195">
        <v>45712</v>
      </c>
      <c r="N817" s="195">
        <v>45725</v>
      </c>
      <c r="O817" s="188">
        <v>1</v>
      </c>
      <c r="P817" s="187" t="s">
        <v>65</v>
      </c>
      <c r="Q817" s="187" t="s">
        <v>1106</v>
      </c>
      <c r="R817" s="187" t="s">
        <v>1139</v>
      </c>
      <c r="S817" s="194" t="s">
        <v>63</v>
      </c>
      <c r="T817" s="187" t="s">
        <v>1902</v>
      </c>
    </row>
    <row r="818" spans="2:20">
      <c r="B818" s="187" t="s">
        <v>965</v>
      </c>
      <c r="C818" s="187" t="s">
        <v>965</v>
      </c>
      <c r="D818" s="188">
        <v>70</v>
      </c>
      <c r="E818" s="188">
        <v>80</v>
      </c>
      <c r="F818" s="188">
        <v>20</v>
      </c>
      <c r="G818" s="188">
        <v>0</v>
      </c>
      <c r="H818" s="187" t="s">
        <v>1133</v>
      </c>
      <c r="I818" s="187" t="s">
        <v>1133</v>
      </c>
      <c r="J818" s="187" t="s">
        <v>1214</v>
      </c>
      <c r="K818" s="187" t="s">
        <v>1115</v>
      </c>
      <c r="L818" s="194" t="s">
        <v>64</v>
      </c>
      <c r="M818" s="195">
        <v>45439</v>
      </c>
      <c r="N818" s="194"/>
      <c r="O818" s="188">
        <v>1</v>
      </c>
      <c r="P818" s="187" t="s">
        <v>65</v>
      </c>
      <c r="Q818" s="187" t="s">
        <v>1106</v>
      </c>
      <c r="R818" s="187" t="s">
        <v>1139</v>
      </c>
      <c r="S818" s="194" t="s">
        <v>63</v>
      </c>
      <c r="T818" s="187" t="s">
        <v>1903</v>
      </c>
    </row>
    <row r="819" spans="2:20">
      <c r="B819" s="187" t="s">
        <v>1904</v>
      </c>
      <c r="C819" s="187" t="s">
        <v>1904</v>
      </c>
      <c r="D819" s="188">
        <v>110</v>
      </c>
      <c r="E819" s="188">
        <v>120</v>
      </c>
      <c r="F819" s="188">
        <v>0</v>
      </c>
      <c r="G819" s="188">
        <v>0</v>
      </c>
      <c r="H819" s="187" t="s">
        <v>1133</v>
      </c>
      <c r="I819" s="187" t="s">
        <v>1124</v>
      </c>
      <c r="J819" s="187" t="s">
        <v>1214</v>
      </c>
      <c r="K819" s="187" t="s">
        <v>1115</v>
      </c>
      <c r="L819" s="194" t="s">
        <v>64</v>
      </c>
      <c r="M819" s="195">
        <v>45439</v>
      </c>
      <c r="N819" s="194"/>
      <c r="O819" s="188">
        <v>0</v>
      </c>
      <c r="P819" s="187" t="s">
        <v>65</v>
      </c>
      <c r="Q819" s="187" t="s">
        <v>1127</v>
      </c>
      <c r="R819" s="194"/>
      <c r="S819" s="194" t="s">
        <v>63</v>
      </c>
      <c r="T819" s="187" t="s">
        <v>1905</v>
      </c>
    </row>
    <row r="820" spans="2:20">
      <c r="B820" s="187" t="s">
        <v>1065</v>
      </c>
      <c r="C820" s="187" t="s">
        <v>1022</v>
      </c>
      <c r="D820" s="188">
        <v>84</v>
      </c>
      <c r="E820" s="188">
        <v>104</v>
      </c>
      <c r="F820" s="188">
        <v>40</v>
      </c>
      <c r="G820" s="188">
        <v>0</v>
      </c>
      <c r="H820" s="187" t="s">
        <v>1121</v>
      </c>
      <c r="I820" s="187" t="s">
        <v>1112</v>
      </c>
      <c r="J820" s="187" t="s">
        <v>1227</v>
      </c>
      <c r="K820" s="187" t="s">
        <v>1146</v>
      </c>
      <c r="L820" s="194" t="s">
        <v>64</v>
      </c>
      <c r="M820" s="195">
        <v>45712</v>
      </c>
      <c r="N820" s="194"/>
      <c r="O820" s="188">
        <v>1</v>
      </c>
      <c r="P820" s="187" t="s">
        <v>65</v>
      </c>
      <c r="Q820" s="187" t="s">
        <v>1106</v>
      </c>
      <c r="R820" s="187" t="s">
        <v>1139</v>
      </c>
      <c r="S820" s="194" t="s">
        <v>63</v>
      </c>
      <c r="T820" s="187" t="s">
        <v>1251</v>
      </c>
    </row>
    <row r="821" spans="2:20">
      <c r="B821" s="187" t="s">
        <v>479</v>
      </c>
      <c r="C821" s="187" t="s">
        <v>460</v>
      </c>
      <c r="D821" s="188">
        <v>71</v>
      </c>
      <c r="E821" s="188">
        <v>91</v>
      </c>
      <c r="F821" s="188">
        <v>0</v>
      </c>
      <c r="G821" s="188">
        <v>0</v>
      </c>
      <c r="H821" s="187" t="s">
        <v>1129</v>
      </c>
      <c r="I821" s="187" t="s">
        <v>1130</v>
      </c>
      <c r="J821" s="187" t="s">
        <v>1131</v>
      </c>
      <c r="K821" s="187" t="s">
        <v>1120</v>
      </c>
      <c r="L821" s="194" t="s">
        <v>64</v>
      </c>
      <c r="M821" s="195">
        <v>45719</v>
      </c>
      <c r="N821" s="194"/>
      <c r="O821" s="188">
        <v>1</v>
      </c>
      <c r="P821" s="187" t="s">
        <v>65</v>
      </c>
      <c r="Q821" s="187" t="s">
        <v>1106</v>
      </c>
      <c r="R821" s="187" t="s">
        <v>1107</v>
      </c>
      <c r="S821" s="194" t="s">
        <v>63</v>
      </c>
      <c r="T821" s="194"/>
    </row>
    <row r="822" spans="2:20">
      <c r="B822" s="187" t="s">
        <v>479</v>
      </c>
      <c r="C822" s="187" t="s">
        <v>479</v>
      </c>
      <c r="D822" s="188">
        <v>-20</v>
      </c>
      <c r="E822" s="188">
        <v>-15</v>
      </c>
      <c r="F822" s="188">
        <v>0</v>
      </c>
      <c r="G822" s="188">
        <v>0</v>
      </c>
      <c r="H822" s="187" t="s">
        <v>1133</v>
      </c>
      <c r="I822" s="187" t="s">
        <v>1124</v>
      </c>
      <c r="J822" s="187" t="s">
        <v>197</v>
      </c>
      <c r="K822" s="187" t="s">
        <v>469</v>
      </c>
      <c r="L822" s="194" t="s">
        <v>64</v>
      </c>
      <c r="M822" s="195">
        <v>45719</v>
      </c>
      <c r="N822" s="194"/>
      <c r="O822" s="188">
        <v>1</v>
      </c>
      <c r="P822" s="187" t="s">
        <v>65</v>
      </c>
      <c r="Q822" s="187" t="s">
        <v>1106</v>
      </c>
      <c r="R822" s="187" t="s">
        <v>1107</v>
      </c>
      <c r="S822" s="194" t="s">
        <v>63</v>
      </c>
      <c r="T822" s="187" t="s">
        <v>1906</v>
      </c>
    </row>
    <row r="823" spans="2:20">
      <c r="B823" s="187" t="s">
        <v>1907</v>
      </c>
      <c r="C823" s="187" t="s">
        <v>320</v>
      </c>
      <c r="D823" s="188">
        <v>520</v>
      </c>
      <c r="E823" s="188">
        <v>540</v>
      </c>
      <c r="F823" s="188">
        <v>0</v>
      </c>
      <c r="G823" s="188">
        <v>0</v>
      </c>
      <c r="H823" s="187" t="s">
        <v>1121</v>
      </c>
      <c r="I823" s="187" t="s">
        <v>1112</v>
      </c>
      <c r="J823" s="187" t="s">
        <v>156</v>
      </c>
      <c r="K823" s="187" t="s">
        <v>1146</v>
      </c>
      <c r="L823" s="194" t="s">
        <v>64</v>
      </c>
      <c r="M823" s="195">
        <v>45710</v>
      </c>
      <c r="N823" s="194"/>
      <c r="O823" s="188">
        <v>2</v>
      </c>
      <c r="P823" s="187" t="s">
        <v>65</v>
      </c>
      <c r="Q823" s="187" t="s">
        <v>1127</v>
      </c>
      <c r="R823" s="194"/>
      <c r="S823" s="194" t="s">
        <v>63</v>
      </c>
      <c r="T823" s="187" t="s">
        <v>1274</v>
      </c>
    </row>
    <row r="824" spans="2:20">
      <c r="B824" s="187" t="s">
        <v>1908</v>
      </c>
      <c r="C824" s="187" t="s">
        <v>624</v>
      </c>
      <c r="D824" s="188">
        <v>-35</v>
      </c>
      <c r="E824" s="188">
        <v>-25</v>
      </c>
      <c r="F824" s="188">
        <v>0</v>
      </c>
      <c r="G824" s="188">
        <v>0</v>
      </c>
      <c r="H824" s="187" t="s">
        <v>1188</v>
      </c>
      <c r="I824" s="187" t="s">
        <v>1189</v>
      </c>
      <c r="J824" s="187" t="s">
        <v>1190</v>
      </c>
      <c r="K824" s="187" t="s">
        <v>1165</v>
      </c>
      <c r="L824" s="194" t="s">
        <v>64</v>
      </c>
      <c r="M824" s="195">
        <v>45705</v>
      </c>
      <c r="N824" s="194"/>
      <c r="O824" s="188">
        <v>1</v>
      </c>
      <c r="P824" s="187" t="s">
        <v>65</v>
      </c>
      <c r="Q824" s="187" t="s">
        <v>1106</v>
      </c>
      <c r="R824" s="187" t="s">
        <v>1107</v>
      </c>
      <c r="S824" s="194" t="s">
        <v>63</v>
      </c>
      <c r="T824" s="194"/>
    </row>
    <row r="825" spans="2:20">
      <c r="B825" s="187" t="s">
        <v>954</v>
      </c>
      <c r="C825" s="187" t="s">
        <v>950</v>
      </c>
      <c r="D825" s="188">
        <v>80</v>
      </c>
      <c r="E825" s="188">
        <v>90</v>
      </c>
      <c r="F825" s="188">
        <v>40</v>
      </c>
      <c r="G825" s="188">
        <v>0</v>
      </c>
      <c r="H825" s="187" t="s">
        <v>1133</v>
      </c>
      <c r="I825" s="187" t="s">
        <v>1133</v>
      </c>
      <c r="J825" s="187" t="s">
        <v>1214</v>
      </c>
      <c r="K825" s="187" t="s">
        <v>1247</v>
      </c>
      <c r="L825" s="194" t="s">
        <v>64</v>
      </c>
      <c r="M825" s="195">
        <v>45726</v>
      </c>
      <c r="N825" s="194"/>
      <c r="O825" s="188">
        <v>1</v>
      </c>
      <c r="P825" s="187" t="s">
        <v>65</v>
      </c>
      <c r="Q825" s="187" t="s">
        <v>1106</v>
      </c>
      <c r="R825" s="187" t="s">
        <v>1139</v>
      </c>
      <c r="S825" s="194" t="s">
        <v>63</v>
      </c>
      <c r="T825" s="187" t="s">
        <v>1205</v>
      </c>
    </row>
    <row r="826" spans="2:20">
      <c r="B826" s="187" t="s">
        <v>954</v>
      </c>
      <c r="C826" s="187" t="s">
        <v>950</v>
      </c>
      <c r="D826" s="188">
        <v>115</v>
      </c>
      <c r="E826" s="188">
        <v>125</v>
      </c>
      <c r="F826" s="188">
        <v>40</v>
      </c>
      <c r="G826" s="188">
        <v>0</v>
      </c>
      <c r="H826" s="187" t="s">
        <v>1133</v>
      </c>
      <c r="I826" s="187" t="s">
        <v>1133</v>
      </c>
      <c r="J826" s="187" t="s">
        <v>1214</v>
      </c>
      <c r="K826" s="187" t="s">
        <v>1247</v>
      </c>
      <c r="L826" s="194" t="s">
        <v>64</v>
      </c>
      <c r="M826" s="195">
        <v>45712</v>
      </c>
      <c r="N826" s="195">
        <v>45725</v>
      </c>
      <c r="O826" s="188">
        <v>1</v>
      </c>
      <c r="P826" s="187" t="s">
        <v>65</v>
      </c>
      <c r="Q826" s="187" t="s">
        <v>1106</v>
      </c>
      <c r="R826" s="187" t="s">
        <v>1139</v>
      </c>
      <c r="S826" s="194" t="s">
        <v>63</v>
      </c>
      <c r="T826" s="187" t="s">
        <v>1205</v>
      </c>
    </row>
    <row r="827" spans="2:20">
      <c r="B827" s="187" t="s">
        <v>1068</v>
      </c>
      <c r="C827" s="187" t="s">
        <v>1022</v>
      </c>
      <c r="D827" s="188">
        <v>375</v>
      </c>
      <c r="E827" s="188">
        <v>395</v>
      </c>
      <c r="F827" s="188">
        <v>0</v>
      </c>
      <c r="G827" s="188">
        <v>0</v>
      </c>
      <c r="H827" s="187" t="s">
        <v>1121</v>
      </c>
      <c r="I827" s="187" t="s">
        <v>1112</v>
      </c>
      <c r="J827" s="187" t="s">
        <v>1227</v>
      </c>
      <c r="K827" s="187" t="s">
        <v>1146</v>
      </c>
      <c r="L827" s="194" t="s">
        <v>64</v>
      </c>
      <c r="M827" s="195">
        <v>45712</v>
      </c>
      <c r="N827" s="194"/>
      <c r="O827" s="188">
        <v>2</v>
      </c>
      <c r="P827" s="187" t="s">
        <v>65</v>
      </c>
      <c r="Q827" s="187" t="s">
        <v>1127</v>
      </c>
      <c r="R827" s="194"/>
      <c r="S827" s="194" t="s">
        <v>63</v>
      </c>
      <c r="T827" s="187" t="s">
        <v>1909</v>
      </c>
    </row>
    <row r="828" spans="2:20">
      <c r="B828" s="187" t="s">
        <v>1910</v>
      </c>
      <c r="C828" s="187" t="s">
        <v>733</v>
      </c>
      <c r="D828" s="188">
        <v>4</v>
      </c>
      <c r="E828" s="188">
        <v>9</v>
      </c>
      <c r="F828" s="188">
        <v>90</v>
      </c>
      <c r="G828" s="188">
        <v>0</v>
      </c>
      <c r="H828" s="187" t="s">
        <v>1102</v>
      </c>
      <c r="I828" s="187" t="s">
        <v>1103</v>
      </c>
      <c r="J828" s="187" t="s">
        <v>1104</v>
      </c>
      <c r="K828" s="187" t="s">
        <v>1105</v>
      </c>
      <c r="L828" s="194" t="s">
        <v>64</v>
      </c>
      <c r="M828" s="195">
        <v>45705</v>
      </c>
      <c r="N828" s="194"/>
      <c r="O828" s="188">
        <v>1</v>
      </c>
      <c r="P828" s="187" t="s">
        <v>65</v>
      </c>
      <c r="Q828" s="187" t="s">
        <v>1106</v>
      </c>
      <c r="R828" s="187" t="s">
        <v>1107</v>
      </c>
      <c r="S828" s="194" t="s">
        <v>63</v>
      </c>
      <c r="T828" s="187" t="s">
        <v>1108</v>
      </c>
    </row>
    <row r="829" spans="2:20">
      <c r="B829" s="187" t="s">
        <v>1911</v>
      </c>
      <c r="C829" s="187" t="s">
        <v>157</v>
      </c>
      <c r="D829" s="188">
        <v>107</v>
      </c>
      <c r="E829" s="188">
        <v>411</v>
      </c>
      <c r="F829" s="188">
        <v>0</v>
      </c>
      <c r="G829" s="188">
        <v>0</v>
      </c>
      <c r="H829" s="187" t="s">
        <v>1133</v>
      </c>
      <c r="I829" s="187" t="s">
        <v>1124</v>
      </c>
      <c r="J829" s="187" t="s">
        <v>156</v>
      </c>
      <c r="K829" s="187" t="s">
        <v>1165</v>
      </c>
      <c r="L829" s="194" t="s">
        <v>64</v>
      </c>
      <c r="M829" s="195">
        <v>45719</v>
      </c>
      <c r="N829" s="194"/>
      <c r="O829" s="188">
        <v>1</v>
      </c>
      <c r="P829" s="187" t="s">
        <v>65</v>
      </c>
      <c r="Q829" s="187" t="s">
        <v>1127</v>
      </c>
      <c r="R829" s="194"/>
      <c r="S829" s="194" t="s">
        <v>63</v>
      </c>
      <c r="T829" s="194"/>
    </row>
    <row r="830" spans="2:20">
      <c r="B830" s="187" t="s">
        <v>878</v>
      </c>
      <c r="C830" s="187" t="s">
        <v>878</v>
      </c>
      <c r="D830" s="188">
        <v>-20</v>
      </c>
      <c r="E830" s="188">
        <v>-15</v>
      </c>
      <c r="F830" s="188">
        <v>0</v>
      </c>
      <c r="G830" s="188">
        <v>0</v>
      </c>
      <c r="H830" s="187" t="s">
        <v>1144</v>
      </c>
      <c r="I830" s="187" t="s">
        <v>1118</v>
      </c>
      <c r="J830" s="187" t="s">
        <v>1145</v>
      </c>
      <c r="K830" s="187" t="s">
        <v>586</v>
      </c>
      <c r="L830" s="194" t="s">
        <v>64</v>
      </c>
      <c r="M830" s="195">
        <v>45705</v>
      </c>
      <c r="N830" s="194"/>
      <c r="O830" s="188">
        <v>1</v>
      </c>
      <c r="P830" s="187" t="s">
        <v>65</v>
      </c>
      <c r="Q830" s="187" t="s">
        <v>1106</v>
      </c>
      <c r="R830" s="187" t="s">
        <v>1107</v>
      </c>
      <c r="S830" s="194" t="s">
        <v>63</v>
      </c>
      <c r="T830" s="194"/>
    </row>
    <row r="831" spans="2:20">
      <c r="B831" s="187" t="s">
        <v>1912</v>
      </c>
      <c r="C831" s="187" t="s">
        <v>896</v>
      </c>
      <c r="D831" s="188">
        <v>60</v>
      </c>
      <c r="E831" s="188">
        <v>50</v>
      </c>
      <c r="F831" s="188">
        <v>0</v>
      </c>
      <c r="G831" s="188">
        <v>0</v>
      </c>
      <c r="H831" s="187" t="s">
        <v>1111</v>
      </c>
      <c r="I831" s="187" t="s">
        <v>1124</v>
      </c>
      <c r="J831" s="187" t="s">
        <v>1178</v>
      </c>
      <c r="K831" s="187" t="s">
        <v>1115</v>
      </c>
      <c r="L831" s="194" t="s">
        <v>64</v>
      </c>
      <c r="M831" s="195">
        <v>45705</v>
      </c>
      <c r="N831" s="194"/>
      <c r="O831" s="188">
        <v>1</v>
      </c>
      <c r="P831" s="187" t="s">
        <v>65</v>
      </c>
      <c r="Q831" s="187" t="s">
        <v>1106</v>
      </c>
      <c r="R831" s="187" t="s">
        <v>1107</v>
      </c>
      <c r="S831" s="194" t="s">
        <v>63</v>
      </c>
      <c r="T831" s="194"/>
    </row>
    <row r="832" spans="2:20">
      <c r="B832" s="187" t="s">
        <v>1913</v>
      </c>
      <c r="C832" s="187" t="s">
        <v>896</v>
      </c>
      <c r="D832" s="188">
        <v>31</v>
      </c>
      <c r="E832" s="188">
        <v>21</v>
      </c>
      <c r="F832" s="188">
        <v>0</v>
      </c>
      <c r="G832" s="188">
        <v>0</v>
      </c>
      <c r="H832" s="187" t="s">
        <v>1111</v>
      </c>
      <c r="I832" s="187" t="s">
        <v>1124</v>
      </c>
      <c r="J832" s="187" t="s">
        <v>1178</v>
      </c>
      <c r="K832" s="187" t="s">
        <v>1115</v>
      </c>
      <c r="L832" s="194" t="s">
        <v>64</v>
      </c>
      <c r="M832" s="195">
        <v>45705</v>
      </c>
      <c r="N832" s="194"/>
      <c r="O832" s="188">
        <v>1</v>
      </c>
      <c r="P832" s="187" t="s">
        <v>65</v>
      </c>
      <c r="Q832" s="187" t="s">
        <v>1106</v>
      </c>
      <c r="R832" s="187" t="s">
        <v>1107</v>
      </c>
      <c r="S832" s="194" t="s">
        <v>63</v>
      </c>
      <c r="T832" s="194"/>
    </row>
    <row r="833" spans="2:20">
      <c r="B833" s="187" t="s">
        <v>1914</v>
      </c>
      <c r="C833" s="187" t="s">
        <v>624</v>
      </c>
      <c r="D833" s="188">
        <v>-30</v>
      </c>
      <c r="E833" s="188">
        <v>-20</v>
      </c>
      <c r="F833" s="188">
        <v>0</v>
      </c>
      <c r="G833" s="188">
        <v>0</v>
      </c>
      <c r="H833" s="187" t="s">
        <v>1188</v>
      </c>
      <c r="I833" s="187" t="s">
        <v>1189</v>
      </c>
      <c r="J833" s="187" t="s">
        <v>1190</v>
      </c>
      <c r="K833" s="187" t="s">
        <v>1165</v>
      </c>
      <c r="L833" s="194" t="s">
        <v>64</v>
      </c>
      <c r="M833" s="195">
        <v>45705</v>
      </c>
      <c r="N833" s="194"/>
      <c r="O833" s="188">
        <v>1</v>
      </c>
      <c r="P833" s="187" t="s">
        <v>65</v>
      </c>
      <c r="Q833" s="187" t="s">
        <v>1106</v>
      </c>
      <c r="R833" s="187" t="s">
        <v>1107</v>
      </c>
      <c r="S833" s="194" t="s">
        <v>63</v>
      </c>
      <c r="T833" s="194"/>
    </row>
    <row r="834" spans="2:20">
      <c r="B834" s="187" t="s">
        <v>1915</v>
      </c>
      <c r="C834" s="187" t="s">
        <v>777</v>
      </c>
      <c r="D834" s="188">
        <v>-39</v>
      </c>
      <c r="E834" s="188">
        <v>-34</v>
      </c>
      <c r="F834" s="188">
        <v>0</v>
      </c>
      <c r="G834" s="188">
        <v>0</v>
      </c>
      <c r="H834" s="187" t="s">
        <v>1318</v>
      </c>
      <c r="I834" s="187" t="s">
        <v>1319</v>
      </c>
      <c r="J834" s="187" t="s">
        <v>1320</v>
      </c>
      <c r="K834" s="187" t="s">
        <v>1142</v>
      </c>
      <c r="L834" s="194" t="s">
        <v>64</v>
      </c>
      <c r="M834" s="195">
        <v>45705</v>
      </c>
      <c r="N834" s="194"/>
      <c r="O834" s="188">
        <v>1</v>
      </c>
      <c r="P834" s="187" t="s">
        <v>65</v>
      </c>
      <c r="Q834" s="187" t="s">
        <v>1106</v>
      </c>
      <c r="R834" s="187" t="s">
        <v>1107</v>
      </c>
      <c r="S834" s="194" t="s">
        <v>63</v>
      </c>
      <c r="T834" s="194"/>
    </row>
    <row r="835" spans="2:20">
      <c r="B835" s="187" t="s">
        <v>115</v>
      </c>
      <c r="C835" s="187" t="s">
        <v>95</v>
      </c>
      <c r="D835" s="188">
        <v>298</v>
      </c>
      <c r="E835" s="188">
        <v>550</v>
      </c>
      <c r="F835" s="188">
        <v>0</v>
      </c>
      <c r="G835" s="188">
        <v>0</v>
      </c>
      <c r="H835" s="187" t="s">
        <v>1490</v>
      </c>
      <c r="I835" s="187" t="s">
        <v>1491</v>
      </c>
      <c r="J835" s="187" t="s">
        <v>1492</v>
      </c>
      <c r="K835" s="187" t="s">
        <v>1134</v>
      </c>
      <c r="L835" s="194" t="s">
        <v>64</v>
      </c>
      <c r="M835" s="195">
        <v>44533</v>
      </c>
      <c r="N835" s="194"/>
      <c r="O835" s="188">
        <v>2</v>
      </c>
      <c r="P835" s="187" t="s">
        <v>65</v>
      </c>
      <c r="Q835" s="187" t="s">
        <v>1127</v>
      </c>
      <c r="R835" s="194"/>
      <c r="S835" s="194" t="s">
        <v>63</v>
      </c>
      <c r="T835" s="187" t="s">
        <v>1916</v>
      </c>
    </row>
    <row r="836" spans="2:20">
      <c r="B836" s="187" t="s">
        <v>1917</v>
      </c>
      <c r="C836" s="187" t="s">
        <v>62</v>
      </c>
      <c r="D836" s="188">
        <v>82</v>
      </c>
      <c r="E836" s="188">
        <v>87</v>
      </c>
      <c r="F836" s="188">
        <v>0</v>
      </c>
      <c r="G836" s="188">
        <v>0</v>
      </c>
      <c r="H836" s="187" t="s">
        <v>1170</v>
      </c>
      <c r="I836" s="187" t="s">
        <v>1171</v>
      </c>
      <c r="J836" s="187" t="s">
        <v>1172</v>
      </c>
      <c r="K836" s="187" t="s">
        <v>1535</v>
      </c>
      <c r="L836" s="194" t="s">
        <v>64</v>
      </c>
      <c r="M836" s="195">
        <v>44986</v>
      </c>
      <c r="N836" s="194"/>
      <c r="O836" s="188">
        <v>2</v>
      </c>
      <c r="P836" s="187" t="s">
        <v>65</v>
      </c>
      <c r="Q836" s="187" t="s">
        <v>1106</v>
      </c>
      <c r="R836" s="187" t="s">
        <v>1107</v>
      </c>
      <c r="S836" s="194" t="s">
        <v>63</v>
      </c>
      <c r="T836" s="187" t="s">
        <v>1918</v>
      </c>
    </row>
    <row r="837" spans="2:20">
      <c r="B837" s="187" t="s">
        <v>501</v>
      </c>
      <c r="C837" s="187" t="s">
        <v>460</v>
      </c>
      <c r="D837" s="188">
        <v>76</v>
      </c>
      <c r="E837" s="188">
        <v>96</v>
      </c>
      <c r="F837" s="188">
        <v>0</v>
      </c>
      <c r="G837" s="188">
        <v>0</v>
      </c>
      <c r="H837" s="187" t="s">
        <v>1129</v>
      </c>
      <c r="I837" s="187" t="s">
        <v>1130</v>
      </c>
      <c r="J837" s="187" t="s">
        <v>1131</v>
      </c>
      <c r="K837" s="187" t="s">
        <v>926</v>
      </c>
      <c r="L837" s="194" t="s">
        <v>64</v>
      </c>
      <c r="M837" s="195">
        <v>45719</v>
      </c>
      <c r="N837" s="194"/>
      <c r="O837" s="188">
        <v>1</v>
      </c>
      <c r="P837" s="187" t="s">
        <v>65</v>
      </c>
      <c r="Q837" s="187" t="s">
        <v>1106</v>
      </c>
      <c r="R837" s="187" t="s">
        <v>1107</v>
      </c>
      <c r="S837" s="194" t="s">
        <v>63</v>
      </c>
      <c r="T837" s="194"/>
    </row>
    <row r="838" spans="2:20">
      <c r="B838" s="187" t="s">
        <v>1919</v>
      </c>
      <c r="C838" s="187" t="s">
        <v>595</v>
      </c>
      <c r="D838" s="188">
        <v>23</v>
      </c>
      <c r="E838" s="188">
        <v>28</v>
      </c>
      <c r="F838" s="188">
        <v>0</v>
      </c>
      <c r="G838" s="188">
        <v>0</v>
      </c>
      <c r="H838" s="187" t="s">
        <v>1112</v>
      </c>
      <c r="I838" s="187" t="s">
        <v>41</v>
      </c>
      <c r="J838" s="187" t="s">
        <v>1176</v>
      </c>
      <c r="K838" s="187" t="s">
        <v>1105</v>
      </c>
      <c r="L838" s="194" t="s">
        <v>64</v>
      </c>
      <c r="M838" s="195">
        <v>45705</v>
      </c>
      <c r="N838" s="194"/>
      <c r="O838" s="188">
        <v>1</v>
      </c>
      <c r="P838" s="187" t="s">
        <v>65</v>
      </c>
      <c r="Q838" s="187" t="s">
        <v>1106</v>
      </c>
      <c r="R838" s="187" t="s">
        <v>1107</v>
      </c>
      <c r="S838" s="194" t="s">
        <v>63</v>
      </c>
      <c r="T838" s="194"/>
    </row>
    <row r="839" spans="2:20">
      <c r="B839" s="187" t="s">
        <v>1920</v>
      </c>
      <c r="C839" s="187" t="s">
        <v>624</v>
      </c>
      <c r="D839" s="188">
        <v>-30</v>
      </c>
      <c r="E839" s="188">
        <v>-20</v>
      </c>
      <c r="F839" s="188">
        <v>0</v>
      </c>
      <c r="G839" s="188">
        <v>0</v>
      </c>
      <c r="H839" s="187" t="s">
        <v>1188</v>
      </c>
      <c r="I839" s="187" t="s">
        <v>1189</v>
      </c>
      <c r="J839" s="187" t="s">
        <v>1190</v>
      </c>
      <c r="K839" s="187" t="s">
        <v>1165</v>
      </c>
      <c r="L839" s="194" t="s">
        <v>64</v>
      </c>
      <c r="M839" s="195">
        <v>45705</v>
      </c>
      <c r="N839" s="194"/>
      <c r="O839" s="188">
        <v>1</v>
      </c>
      <c r="P839" s="187" t="s">
        <v>65</v>
      </c>
      <c r="Q839" s="187" t="s">
        <v>1106</v>
      </c>
      <c r="R839" s="187" t="s">
        <v>1107</v>
      </c>
      <c r="S839" s="194" t="s">
        <v>63</v>
      </c>
      <c r="T839" s="194"/>
    </row>
    <row r="840" spans="2:20">
      <c r="B840" s="187" t="s">
        <v>1921</v>
      </c>
      <c r="C840" s="187" t="s">
        <v>758</v>
      </c>
      <c r="D840" s="188">
        <v>-100</v>
      </c>
      <c r="E840" s="188">
        <v>-95</v>
      </c>
      <c r="F840" s="188">
        <v>45</v>
      </c>
      <c r="G840" s="188">
        <v>0</v>
      </c>
      <c r="H840" s="187" t="s">
        <v>41</v>
      </c>
      <c r="I840" s="187" t="s">
        <v>51</v>
      </c>
      <c r="J840" s="187" t="s">
        <v>1246</v>
      </c>
      <c r="K840" s="187" t="s">
        <v>1122</v>
      </c>
      <c r="L840" s="194" t="s">
        <v>64</v>
      </c>
      <c r="M840" s="195">
        <v>45705</v>
      </c>
      <c r="N840" s="194"/>
      <c r="O840" s="188">
        <v>1</v>
      </c>
      <c r="P840" s="187" t="s">
        <v>65</v>
      </c>
      <c r="Q840" s="187" t="s">
        <v>1106</v>
      </c>
      <c r="R840" s="187" t="s">
        <v>1107</v>
      </c>
      <c r="S840" s="194" t="s">
        <v>181</v>
      </c>
      <c r="T840" s="187" t="s">
        <v>1296</v>
      </c>
    </row>
    <row r="841" spans="2:20">
      <c r="B841" s="187" t="s">
        <v>1922</v>
      </c>
      <c r="C841" s="187" t="s">
        <v>811</v>
      </c>
      <c r="D841" s="188">
        <v>179</v>
      </c>
      <c r="E841" s="188">
        <v>189</v>
      </c>
      <c r="F841" s="188">
        <v>0</v>
      </c>
      <c r="G841" s="188">
        <v>0</v>
      </c>
      <c r="H841" s="187" t="s">
        <v>1133</v>
      </c>
      <c r="I841" s="187" t="s">
        <v>1124</v>
      </c>
      <c r="J841" s="187" t="s">
        <v>1436</v>
      </c>
      <c r="K841" s="187" t="s">
        <v>1437</v>
      </c>
      <c r="L841" s="194" t="s">
        <v>64</v>
      </c>
      <c r="M841" s="195">
        <v>45656</v>
      </c>
      <c r="N841" s="194"/>
      <c r="O841" s="188">
        <v>1</v>
      </c>
      <c r="P841" s="187" t="s">
        <v>65</v>
      </c>
      <c r="Q841" s="187" t="s">
        <v>1106</v>
      </c>
      <c r="R841" s="187" t="s">
        <v>1107</v>
      </c>
      <c r="S841" s="194" t="s">
        <v>63</v>
      </c>
      <c r="T841" s="187" t="s">
        <v>1581</v>
      </c>
    </row>
    <row r="842" spans="2:20">
      <c r="B842" s="187" t="s">
        <v>1923</v>
      </c>
      <c r="C842" s="187" t="s">
        <v>687</v>
      </c>
      <c r="D842" s="188">
        <v>36</v>
      </c>
      <c r="E842" s="188">
        <v>41</v>
      </c>
      <c r="F842" s="188">
        <v>0</v>
      </c>
      <c r="G842" s="188">
        <v>0</v>
      </c>
      <c r="H842" s="187" t="s">
        <v>1151</v>
      </c>
      <c r="I842" s="187" t="s">
        <v>1152</v>
      </c>
      <c r="J842" s="187" t="s">
        <v>1153</v>
      </c>
      <c r="K842" s="187" t="s">
        <v>1154</v>
      </c>
      <c r="L842" s="194" t="s">
        <v>96</v>
      </c>
      <c r="M842" s="195">
        <v>45705</v>
      </c>
      <c r="N842" s="194"/>
      <c r="O842" s="188">
        <v>1</v>
      </c>
      <c r="P842" s="187" t="s">
        <v>65</v>
      </c>
      <c r="Q842" s="187" t="s">
        <v>1106</v>
      </c>
      <c r="R842" s="187" t="s">
        <v>1107</v>
      </c>
      <c r="S842" s="194" t="s">
        <v>63</v>
      </c>
      <c r="T842" s="194"/>
    </row>
    <row r="843" spans="2:20">
      <c r="B843" s="187" t="s">
        <v>1923</v>
      </c>
      <c r="C843" s="187" t="s">
        <v>687</v>
      </c>
      <c r="D843" s="188">
        <v>76</v>
      </c>
      <c r="E843" s="188">
        <v>81</v>
      </c>
      <c r="F843" s="188">
        <v>0</v>
      </c>
      <c r="G843" s="188">
        <v>0</v>
      </c>
      <c r="H843" s="187" t="s">
        <v>1151</v>
      </c>
      <c r="I843" s="187" t="s">
        <v>1152</v>
      </c>
      <c r="J843" s="187" t="s">
        <v>1153</v>
      </c>
      <c r="K843" s="187" t="s">
        <v>1154</v>
      </c>
      <c r="L843" s="194" t="s">
        <v>100</v>
      </c>
      <c r="M843" s="195">
        <v>45705</v>
      </c>
      <c r="N843" s="194"/>
      <c r="O843" s="188">
        <v>1</v>
      </c>
      <c r="P843" s="187" t="s">
        <v>65</v>
      </c>
      <c r="Q843" s="187" t="s">
        <v>1106</v>
      </c>
      <c r="R843" s="187" t="s">
        <v>1107</v>
      </c>
      <c r="S843" s="194" t="s">
        <v>63</v>
      </c>
      <c r="T843" s="194"/>
    </row>
    <row r="844" spans="2:20">
      <c r="B844" s="187" t="s">
        <v>994</v>
      </c>
      <c r="C844" s="187" t="s">
        <v>994</v>
      </c>
      <c r="D844" s="188">
        <v>-54</v>
      </c>
      <c r="E844" s="188">
        <v>-44</v>
      </c>
      <c r="F844" s="188">
        <v>30</v>
      </c>
      <c r="G844" s="188">
        <v>0</v>
      </c>
      <c r="H844" s="187" t="s">
        <v>1162</v>
      </c>
      <c r="I844" s="187" t="s">
        <v>1152</v>
      </c>
      <c r="J844" s="187" t="s">
        <v>1204</v>
      </c>
      <c r="K844" s="187" t="s">
        <v>1212</v>
      </c>
      <c r="L844" s="194" t="s">
        <v>64</v>
      </c>
      <c r="M844" s="195">
        <v>45726</v>
      </c>
      <c r="N844" s="194"/>
      <c r="O844" s="188">
        <v>1</v>
      </c>
      <c r="P844" s="187" t="s">
        <v>65</v>
      </c>
      <c r="Q844" s="187" t="s">
        <v>1106</v>
      </c>
      <c r="R844" s="187" t="s">
        <v>1139</v>
      </c>
      <c r="S844" s="194" t="s">
        <v>63</v>
      </c>
      <c r="T844" s="187" t="s">
        <v>1924</v>
      </c>
    </row>
    <row r="845" spans="2:20">
      <c r="B845" s="187" t="s">
        <v>994</v>
      </c>
      <c r="C845" s="187" t="s">
        <v>994</v>
      </c>
      <c r="D845" s="188">
        <v>-24</v>
      </c>
      <c r="E845" s="188">
        <v>-14</v>
      </c>
      <c r="F845" s="188">
        <v>30</v>
      </c>
      <c r="G845" s="188">
        <v>0</v>
      </c>
      <c r="H845" s="187" t="s">
        <v>1162</v>
      </c>
      <c r="I845" s="187" t="s">
        <v>1152</v>
      </c>
      <c r="J845" s="187" t="s">
        <v>1204</v>
      </c>
      <c r="K845" s="187" t="s">
        <v>1212</v>
      </c>
      <c r="L845" s="194" t="s">
        <v>64</v>
      </c>
      <c r="M845" s="195">
        <v>45712</v>
      </c>
      <c r="N845" s="195">
        <v>45725</v>
      </c>
      <c r="O845" s="188">
        <v>1</v>
      </c>
      <c r="P845" s="187" t="s">
        <v>65</v>
      </c>
      <c r="Q845" s="187" t="s">
        <v>1106</v>
      </c>
      <c r="R845" s="187" t="s">
        <v>1139</v>
      </c>
      <c r="S845" s="194" t="s">
        <v>63</v>
      </c>
      <c r="T845" s="187" t="s">
        <v>1924</v>
      </c>
    </row>
    <row r="846" spans="2:20">
      <c r="B846" s="187" t="s">
        <v>994</v>
      </c>
      <c r="C846" s="187" t="s">
        <v>984</v>
      </c>
      <c r="D846" s="188">
        <v>-54</v>
      </c>
      <c r="E846" s="188">
        <v>-44</v>
      </c>
      <c r="F846" s="188">
        <v>30</v>
      </c>
      <c r="G846" s="188">
        <v>0</v>
      </c>
      <c r="H846" s="187" t="s">
        <v>1162</v>
      </c>
      <c r="I846" s="187" t="s">
        <v>1152</v>
      </c>
      <c r="J846" s="187" t="s">
        <v>1204</v>
      </c>
      <c r="K846" s="187" t="s">
        <v>1132</v>
      </c>
      <c r="L846" s="194" t="s">
        <v>64</v>
      </c>
      <c r="M846" s="195">
        <v>45726</v>
      </c>
      <c r="N846" s="194"/>
      <c r="O846" s="188">
        <v>1</v>
      </c>
      <c r="P846" s="187" t="s">
        <v>65</v>
      </c>
      <c r="Q846" s="187" t="s">
        <v>1106</v>
      </c>
      <c r="R846" s="187" t="s">
        <v>1139</v>
      </c>
      <c r="S846" s="194" t="s">
        <v>63</v>
      </c>
      <c r="T846" s="187" t="s">
        <v>1924</v>
      </c>
    </row>
    <row r="847" spans="2:20">
      <c r="B847" s="187" t="s">
        <v>994</v>
      </c>
      <c r="C847" s="187" t="s">
        <v>984</v>
      </c>
      <c r="D847" s="188">
        <v>-24</v>
      </c>
      <c r="E847" s="188">
        <v>-14</v>
      </c>
      <c r="F847" s="188">
        <v>30</v>
      </c>
      <c r="G847" s="188">
        <v>0</v>
      </c>
      <c r="H847" s="187" t="s">
        <v>1162</v>
      </c>
      <c r="I847" s="187" t="s">
        <v>1152</v>
      </c>
      <c r="J847" s="187" t="s">
        <v>1204</v>
      </c>
      <c r="K847" s="187" t="s">
        <v>1132</v>
      </c>
      <c r="L847" s="194" t="s">
        <v>64</v>
      </c>
      <c r="M847" s="195">
        <v>45712</v>
      </c>
      <c r="N847" s="195">
        <v>45725</v>
      </c>
      <c r="O847" s="188">
        <v>1</v>
      </c>
      <c r="P847" s="187" t="s">
        <v>65</v>
      </c>
      <c r="Q847" s="187" t="s">
        <v>1106</v>
      </c>
      <c r="R847" s="187" t="s">
        <v>1139</v>
      </c>
      <c r="S847" s="194" t="s">
        <v>63</v>
      </c>
      <c r="T847" s="187" t="s">
        <v>1924</v>
      </c>
    </row>
    <row r="848" spans="2:20">
      <c r="B848" s="187" t="s">
        <v>295</v>
      </c>
      <c r="C848" s="187" t="s">
        <v>289</v>
      </c>
      <c r="D848" s="188">
        <v>60</v>
      </c>
      <c r="E848" s="188">
        <v>70</v>
      </c>
      <c r="F848" s="188">
        <v>0</v>
      </c>
      <c r="G848" s="188">
        <v>0</v>
      </c>
      <c r="H848" s="187" t="s">
        <v>51</v>
      </c>
      <c r="I848" s="187" t="s">
        <v>1133</v>
      </c>
      <c r="J848" s="187" t="s">
        <v>1110</v>
      </c>
      <c r="K848" s="187" t="s">
        <v>1405</v>
      </c>
      <c r="L848" s="194" t="s">
        <v>100</v>
      </c>
      <c r="M848" s="195">
        <v>45710</v>
      </c>
      <c r="N848" s="194"/>
      <c r="O848" s="188">
        <v>1</v>
      </c>
      <c r="P848" s="187" t="s">
        <v>65</v>
      </c>
      <c r="Q848" s="187" t="s">
        <v>1106</v>
      </c>
      <c r="R848" s="187" t="s">
        <v>1107</v>
      </c>
      <c r="S848" s="194" t="s">
        <v>63</v>
      </c>
      <c r="T848" s="187" t="s">
        <v>1274</v>
      </c>
    </row>
    <row r="849" spans="2:20">
      <c r="B849" s="187" t="s">
        <v>295</v>
      </c>
      <c r="C849" s="187" t="s">
        <v>289</v>
      </c>
      <c r="D849" s="188">
        <v>50</v>
      </c>
      <c r="E849" s="188">
        <v>60</v>
      </c>
      <c r="F849" s="188">
        <v>0</v>
      </c>
      <c r="G849" s="188">
        <v>0</v>
      </c>
      <c r="H849" s="187" t="s">
        <v>51</v>
      </c>
      <c r="I849" s="187" t="s">
        <v>1133</v>
      </c>
      <c r="J849" s="187" t="s">
        <v>1110</v>
      </c>
      <c r="K849" s="187" t="s">
        <v>1405</v>
      </c>
      <c r="L849" s="194" t="s">
        <v>96</v>
      </c>
      <c r="M849" s="195">
        <v>45710</v>
      </c>
      <c r="N849" s="194"/>
      <c r="O849" s="188">
        <v>1</v>
      </c>
      <c r="P849" s="187" t="s">
        <v>65</v>
      </c>
      <c r="Q849" s="187" t="s">
        <v>1106</v>
      </c>
      <c r="R849" s="187" t="s">
        <v>1107</v>
      </c>
      <c r="S849" s="194" t="s">
        <v>63</v>
      </c>
      <c r="T849" s="187" t="s">
        <v>1274</v>
      </c>
    </row>
    <row r="850" spans="2:20">
      <c r="B850" s="187" t="s">
        <v>1017</v>
      </c>
      <c r="C850" s="187" t="s">
        <v>1876</v>
      </c>
      <c r="D850" s="188">
        <v>30</v>
      </c>
      <c r="E850" s="188">
        <v>40</v>
      </c>
      <c r="F850" s="188">
        <v>40</v>
      </c>
      <c r="G850" s="188">
        <v>0</v>
      </c>
      <c r="H850" s="187" t="s">
        <v>1124</v>
      </c>
      <c r="I850" s="187" t="s">
        <v>41</v>
      </c>
      <c r="J850" s="187" t="s">
        <v>1137</v>
      </c>
      <c r="K850" s="187" t="s">
        <v>1132</v>
      </c>
      <c r="L850" s="194" t="s">
        <v>64</v>
      </c>
      <c r="M850" s="195">
        <v>45726</v>
      </c>
      <c r="N850" s="194"/>
      <c r="O850" s="188">
        <v>1</v>
      </c>
      <c r="P850" s="187" t="s">
        <v>65</v>
      </c>
      <c r="Q850" s="187" t="s">
        <v>1106</v>
      </c>
      <c r="R850" s="187" t="s">
        <v>1139</v>
      </c>
      <c r="S850" s="194" t="s">
        <v>63</v>
      </c>
      <c r="T850" s="187" t="s">
        <v>3084</v>
      </c>
    </row>
    <row r="851" spans="2:20">
      <c r="B851" s="187" t="s">
        <v>1017</v>
      </c>
      <c r="C851" s="187" t="s">
        <v>1876</v>
      </c>
      <c r="D851" s="188">
        <v>65</v>
      </c>
      <c r="E851" s="188">
        <v>75</v>
      </c>
      <c r="F851" s="188">
        <v>40</v>
      </c>
      <c r="G851" s="188">
        <v>0</v>
      </c>
      <c r="H851" s="187" t="s">
        <v>1124</v>
      </c>
      <c r="I851" s="187" t="s">
        <v>41</v>
      </c>
      <c r="J851" s="187" t="s">
        <v>1137</v>
      </c>
      <c r="K851" s="187" t="s">
        <v>1132</v>
      </c>
      <c r="L851" s="194" t="s">
        <v>64</v>
      </c>
      <c r="M851" s="195">
        <v>45677</v>
      </c>
      <c r="N851" s="195">
        <v>45725</v>
      </c>
      <c r="O851" s="188">
        <v>1</v>
      </c>
      <c r="P851" s="187" t="s">
        <v>65</v>
      </c>
      <c r="Q851" s="187" t="s">
        <v>1106</v>
      </c>
      <c r="R851" s="187" t="s">
        <v>1139</v>
      </c>
      <c r="S851" s="194" t="s">
        <v>63</v>
      </c>
      <c r="T851" s="187" t="s">
        <v>3084</v>
      </c>
    </row>
    <row r="852" spans="2:20">
      <c r="B852" s="187" t="s">
        <v>1070</v>
      </c>
      <c r="C852" s="187" t="s">
        <v>1022</v>
      </c>
      <c r="D852" s="188">
        <v>94</v>
      </c>
      <c r="E852" s="188">
        <v>114</v>
      </c>
      <c r="F852" s="188">
        <v>40</v>
      </c>
      <c r="G852" s="188">
        <v>0</v>
      </c>
      <c r="H852" s="187" t="s">
        <v>1121</v>
      </c>
      <c r="I852" s="187" t="s">
        <v>1112</v>
      </c>
      <c r="J852" s="187" t="s">
        <v>1227</v>
      </c>
      <c r="K852" s="187" t="s">
        <v>1146</v>
      </c>
      <c r="L852" s="194" t="s">
        <v>64</v>
      </c>
      <c r="M852" s="195">
        <v>45712</v>
      </c>
      <c r="N852" s="194"/>
      <c r="O852" s="188">
        <v>1</v>
      </c>
      <c r="P852" s="187" t="s">
        <v>65</v>
      </c>
      <c r="Q852" s="187" t="s">
        <v>1106</v>
      </c>
      <c r="R852" s="187" t="s">
        <v>1139</v>
      </c>
      <c r="S852" s="194" t="s">
        <v>63</v>
      </c>
      <c r="T852" s="187" t="s">
        <v>1925</v>
      </c>
    </row>
    <row r="853" spans="2:20">
      <c r="B853" s="187" t="s">
        <v>1926</v>
      </c>
      <c r="C853" s="187" t="s">
        <v>1017</v>
      </c>
      <c r="D853" s="188">
        <v>90</v>
      </c>
      <c r="E853" s="188">
        <v>100</v>
      </c>
      <c r="F853" s="188">
        <v>40</v>
      </c>
      <c r="G853" s="188">
        <v>0</v>
      </c>
      <c r="H853" s="187" t="s">
        <v>1124</v>
      </c>
      <c r="I853" s="187" t="s">
        <v>41</v>
      </c>
      <c r="J853" s="187" t="s">
        <v>1137</v>
      </c>
      <c r="K853" s="187" t="s">
        <v>1495</v>
      </c>
      <c r="L853" s="194" t="s">
        <v>64</v>
      </c>
      <c r="M853" s="195">
        <v>45727</v>
      </c>
      <c r="N853" s="194"/>
      <c r="O853" s="188">
        <v>1</v>
      </c>
      <c r="P853" s="187" t="s">
        <v>65</v>
      </c>
      <c r="Q853" s="187" t="s">
        <v>1106</v>
      </c>
      <c r="R853" s="187" t="s">
        <v>1139</v>
      </c>
      <c r="S853" s="194" t="s">
        <v>63</v>
      </c>
      <c r="T853" s="187" t="s">
        <v>1927</v>
      </c>
    </row>
    <row r="854" spans="2:20">
      <c r="B854" s="187" t="s">
        <v>1926</v>
      </c>
      <c r="C854" s="187" t="s">
        <v>1017</v>
      </c>
      <c r="D854" s="188">
        <v>125</v>
      </c>
      <c r="E854" s="188">
        <v>135</v>
      </c>
      <c r="F854" s="188">
        <v>40</v>
      </c>
      <c r="G854" s="188">
        <v>0</v>
      </c>
      <c r="H854" s="187" t="s">
        <v>1124</v>
      </c>
      <c r="I854" s="187" t="s">
        <v>41</v>
      </c>
      <c r="J854" s="187" t="s">
        <v>1137</v>
      </c>
      <c r="K854" s="187" t="s">
        <v>1495</v>
      </c>
      <c r="L854" s="194" t="s">
        <v>64</v>
      </c>
      <c r="M854" s="195">
        <v>45677</v>
      </c>
      <c r="N854" s="195">
        <v>45725</v>
      </c>
      <c r="O854" s="188">
        <v>1</v>
      </c>
      <c r="P854" s="187" t="s">
        <v>65</v>
      </c>
      <c r="Q854" s="187" t="s">
        <v>1106</v>
      </c>
      <c r="R854" s="187" t="s">
        <v>1139</v>
      </c>
      <c r="S854" s="194" t="s">
        <v>63</v>
      </c>
      <c r="T854" s="187" t="s">
        <v>1927</v>
      </c>
    </row>
    <row r="855" spans="2:20">
      <c r="B855" s="187" t="s">
        <v>1926</v>
      </c>
      <c r="C855" s="187" t="s">
        <v>1017</v>
      </c>
      <c r="D855" s="188">
        <v>110</v>
      </c>
      <c r="E855" s="188">
        <v>120</v>
      </c>
      <c r="F855" s="188">
        <v>40</v>
      </c>
      <c r="G855" s="188">
        <v>0</v>
      </c>
      <c r="H855" s="187" t="s">
        <v>1124</v>
      </c>
      <c r="I855" s="187" t="s">
        <v>41</v>
      </c>
      <c r="J855" s="187" t="s">
        <v>1137</v>
      </c>
      <c r="K855" s="187" t="s">
        <v>1495</v>
      </c>
      <c r="L855" s="194" t="s">
        <v>64</v>
      </c>
      <c r="M855" s="195">
        <v>45726</v>
      </c>
      <c r="N855" s="195">
        <v>45726</v>
      </c>
      <c r="O855" s="188">
        <v>1</v>
      </c>
      <c r="P855" s="187" t="s">
        <v>65</v>
      </c>
      <c r="Q855" s="187" t="s">
        <v>1106</v>
      </c>
      <c r="R855" s="187" t="s">
        <v>1139</v>
      </c>
      <c r="S855" s="194" t="s">
        <v>63</v>
      </c>
      <c r="T855" s="187" t="s">
        <v>1927</v>
      </c>
    </row>
    <row r="856" spans="2:20">
      <c r="B856" s="187" t="s">
        <v>1928</v>
      </c>
      <c r="C856" s="187" t="s">
        <v>1017</v>
      </c>
      <c r="D856" s="188">
        <v>90</v>
      </c>
      <c r="E856" s="188">
        <v>100</v>
      </c>
      <c r="F856" s="188">
        <v>40</v>
      </c>
      <c r="G856" s="188">
        <v>0</v>
      </c>
      <c r="H856" s="187" t="s">
        <v>1124</v>
      </c>
      <c r="I856" s="187" t="s">
        <v>41</v>
      </c>
      <c r="J856" s="187" t="s">
        <v>1137</v>
      </c>
      <c r="K856" s="187" t="s">
        <v>1495</v>
      </c>
      <c r="L856" s="194" t="s">
        <v>64</v>
      </c>
      <c r="M856" s="195">
        <v>45727</v>
      </c>
      <c r="N856" s="194"/>
      <c r="O856" s="188">
        <v>1</v>
      </c>
      <c r="P856" s="187" t="s">
        <v>65</v>
      </c>
      <c r="Q856" s="187" t="s">
        <v>1106</v>
      </c>
      <c r="R856" s="187" t="s">
        <v>1139</v>
      </c>
      <c r="S856" s="194" t="s">
        <v>63</v>
      </c>
      <c r="T856" s="187" t="s">
        <v>1929</v>
      </c>
    </row>
    <row r="857" spans="2:20">
      <c r="B857" s="187" t="s">
        <v>1928</v>
      </c>
      <c r="C857" s="187" t="s">
        <v>1017</v>
      </c>
      <c r="D857" s="188">
        <v>125</v>
      </c>
      <c r="E857" s="188">
        <v>135</v>
      </c>
      <c r="F857" s="188">
        <v>40</v>
      </c>
      <c r="G857" s="188">
        <v>0</v>
      </c>
      <c r="H857" s="187" t="s">
        <v>1124</v>
      </c>
      <c r="I857" s="187" t="s">
        <v>41</v>
      </c>
      <c r="J857" s="187" t="s">
        <v>1137</v>
      </c>
      <c r="K857" s="187" t="s">
        <v>1495</v>
      </c>
      <c r="L857" s="194" t="s">
        <v>64</v>
      </c>
      <c r="M857" s="195">
        <v>45677</v>
      </c>
      <c r="N857" s="195">
        <v>45725</v>
      </c>
      <c r="O857" s="188">
        <v>1</v>
      </c>
      <c r="P857" s="187" t="s">
        <v>65</v>
      </c>
      <c r="Q857" s="187" t="s">
        <v>1106</v>
      </c>
      <c r="R857" s="187" t="s">
        <v>1139</v>
      </c>
      <c r="S857" s="194" t="s">
        <v>63</v>
      </c>
      <c r="T857" s="187" t="s">
        <v>1929</v>
      </c>
    </row>
    <row r="858" spans="2:20">
      <c r="B858" s="187" t="s">
        <v>1928</v>
      </c>
      <c r="C858" s="187" t="s">
        <v>1017</v>
      </c>
      <c r="D858" s="188">
        <v>110</v>
      </c>
      <c r="E858" s="188">
        <v>120</v>
      </c>
      <c r="F858" s="188">
        <v>40</v>
      </c>
      <c r="G858" s="188">
        <v>0</v>
      </c>
      <c r="H858" s="187" t="s">
        <v>1124</v>
      </c>
      <c r="I858" s="187" t="s">
        <v>41</v>
      </c>
      <c r="J858" s="187" t="s">
        <v>1137</v>
      </c>
      <c r="K858" s="187" t="s">
        <v>1495</v>
      </c>
      <c r="L858" s="194" t="s">
        <v>64</v>
      </c>
      <c r="M858" s="195">
        <v>45726</v>
      </c>
      <c r="N858" s="195">
        <v>45726</v>
      </c>
      <c r="O858" s="188">
        <v>1</v>
      </c>
      <c r="P858" s="187" t="s">
        <v>65</v>
      </c>
      <c r="Q858" s="187" t="s">
        <v>1106</v>
      </c>
      <c r="R858" s="187" t="s">
        <v>1139</v>
      </c>
      <c r="S858" s="194" t="s">
        <v>63</v>
      </c>
      <c r="T858" s="187" t="s">
        <v>1929</v>
      </c>
    </row>
    <row r="859" spans="2:20">
      <c r="B859" s="187" t="s">
        <v>1928</v>
      </c>
      <c r="C859" s="187" t="s">
        <v>1015</v>
      </c>
      <c r="D859" s="188">
        <v>75</v>
      </c>
      <c r="E859" s="188">
        <v>85</v>
      </c>
      <c r="F859" s="188">
        <v>0</v>
      </c>
      <c r="G859" s="188">
        <v>0</v>
      </c>
      <c r="H859" s="187" t="s">
        <v>1124</v>
      </c>
      <c r="I859" s="187" t="s">
        <v>41</v>
      </c>
      <c r="J859" s="187" t="s">
        <v>1141</v>
      </c>
      <c r="K859" s="187" t="s">
        <v>1142</v>
      </c>
      <c r="L859" s="194" t="s">
        <v>64</v>
      </c>
      <c r="M859" s="195">
        <v>45726</v>
      </c>
      <c r="N859" s="194"/>
      <c r="O859" s="188">
        <v>1</v>
      </c>
      <c r="P859" s="187" t="s">
        <v>65</v>
      </c>
      <c r="Q859" s="187" t="s">
        <v>1106</v>
      </c>
      <c r="R859" s="187" t="s">
        <v>1139</v>
      </c>
      <c r="S859" s="194" t="s">
        <v>63</v>
      </c>
      <c r="T859" s="187" t="s">
        <v>1929</v>
      </c>
    </row>
    <row r="860" spans="2:20">
      <c r="B860" s="187" t="s">
        <v>1928</v>
      </c>
      <c r="C860" s="187" t="s">
        <v>1015</v>
      </c>
      <c r="D860" s="188">
        <v>85</v>
      </c>
      <c r="E860" s="188">
        <v>95</v>
      </c>
      <c r="F860" s="188">
        <v>0</v>
      </c>
      <c r="G860" s="188">
        <v>0</v>
      </c>
      <c r="H860" s="187" t="s">
        <v>1124</v>
      </c>
      <c r="I860" s="187" t="s">
        <v>41</v>
      </c>
      <c r="J860" s="187" t="s">
        <v>1141</v>
      </c>
      <c r="K860" s="187" t="s">
        <v>1142</v>
      </c>
      <c r="L860" s="194" t="s">
        <v>64</v>
      </c>
      <c r="M860" s="195">
        <v>45712</v>
      </c>
      <c r="N860" s="195">
        <v>45725</v>
      </c>
      <c r="O860" s="188">
        <v>1</v>
      </c>
      <c r="P860" s="187" t="s">
        <v>65</v>
      </c>
      <c r="Q860" s="187" t="s">
        <v>1106</v>
      </c>
      <c r="R860" s="187" t="s">
        <v>1139</v>
      </c>
      <c r="S860" s="194" t="s">
        <v>63</v>
      </c>
      <c r="T860" s="187" t="s">
        <v>1929</v>
      </c>
    </row>
    <row r="861" spans="2:20">
      <c r="B861" s="187" t="s">
        <v>1930</v>
      </c>
      <c r="C861" s="187" t="s">
        <v>595</v>
      </c>
      <c r="D861" s="188">
        <v>23</v>
      </c>
      <c r="E861" s="188">
        <v>28</v>
      </c>
      <c r="F861" s="188">
        <v>0</v>
      </c>
      <c r="G861" s="188">
        <v>0</v>
      </c>
      <c r="H861" s="187" t="s">
        <v>1112</v>
      </c>
      <c r="I861" s="187" t="s">
        <v>41</v>
      </c>
      <c r="J861" s="187" t="s">
        <v>1176</v>
      </c>
      <c r="K861" s="187" t="s">
        <v>1105</v>
      </c>
      <c r="L861" s="194" t="s">
        <v>64</v>
      </c>
      <c r="M861" s="195">
        <v>45705</v>
      </c>
      <c r="N861" s="194"/>
      <c r="O861" s="188">
        <v>1</v>
      </c>
      <c r="P861" s="187" t="s">
        <v>65</v>
      </c>
      <c r="Q861" s="187" t="s">
        <v>1106</v>
      </c>
      <c r="R861" s="187" t="s">
        <v>1107</v>
      </c>
      <c r="S861" s="194" t="s">
        <v>63</v>
      </c>
      <c r="T861" s="194"/>
    </row>
    <row r="862" spans="2:20">
      <c r="B862" s="187" t="s">
        <v>362</v>
      </c>
      <c r="C862" s="187" t="s">
        <v>340</v>
      </c>
      <c r="D862" s="188">
        <v>268</v>
      </c>
      <c r="E862" s="188">
        <v>333</v>
      </c>
      <c r="F862" s="188">
        <v>0</v>
      </c>
      <c r="G862" s="188">
        <v>0</v>
      </c>
      <c r="H862" s="187" t="s">
        <v>1257</v>
      </c>
      <c r="I862" s="187" t="s">
        <v>1258</v>
      </c>
      <c r="J862" s="187" t="s">
        <v>1259</v>
      </c>
      <c r="K862" s="187" t="s">
        <v>1134</v>
      </c>
      <c r="L862" s="194" t="s">
        <v>64</v>
      </c>
      <c r="M862" s="195">
        <v>45537</v>
      </c>
      <c r="N862" s="194"/>
      <c r="O862" s="188">
        <v>2</v>
      </c>
      <c r="P862" s="187" t="s">
        <v>65</v>
      </c>
      <c r="Q862" s="187" t="s">
        <v>1127</v>
      </c>
      <c r="R862" s="194"/>
      <c r="S862" s="194" t="s">
        <v>63</v>
      </c>
      <c r="T862" s="187" t="s">
        <v>1931</v>
      </c>
    </row>
    <row r="863" spans="2:20">
      <c r="B863" s="187" t="s">
        <v>1932</v>
      </c>
      <c r="C863" s="187" t="s">
        <v>927</v>
      </c>
      <c r="D863" s="188">
        <v>194</v>
      </c>
      <c r="E863" s="188">
        <v>199</v>
      </c>
      <c r="F863" s="188">
        <v>0</v>
      </c>
      <c r="G863" s="188">
        <v>0</v>
      </c>
      <c r="H863" s="187" t="s">
        <v>41</v>
      </c>
      <c r="I863" s="187" t="s">
        <v>51</v>
      </c>
      <c r="J863" s="187" t="s">
        <v>1110</v>
      </c>
      <c r="K863" s="187" t="s">
        <v>1105</v>
      </c>
      <c r="L863" s="194" t="s">
        <v>64</v>
      </c>
      <c r="M863" s="195">
        <v>45705</v>
      </c>
      <c r="N863" s="194"/>
      <c r="O863" s="188">
        <v>2</v>
      </c>
      <c r="P863" s="187" t="s">
        <v>65</v>
      </c>
      <c r="Q863" s="187" t="s">
        <v>1106</v>
      </c>
      <c r="R863" s="187" t="s">
        <v>1107</v>
      </c>
      <c r="S863" s="194" t="s">
        <v>63</v>
      </c>
      <c r="T863" s="194"/>
    </row>
    <row r="864" spans="2:20">
      <c r="B864" s="187" t="s">
        <v>1933</v>
      </c>
      <c r="C864" s="187" t="s">
        <v>927</v>
      </c>
      <c r="D864" s="188">
        <v>212</v>
      </c>
      <c r="E864" s="188">
        <v>217</v>
      </c>
      <c r="F864" s="188">
        <v>0</v>
      </c>
      <c r="G864" s="188">
        <v>0</v>
      </c>
      <c r="H864" s="187" t="s">
        <v>41</v>
      </c>
      <c r="I864" s="187" t="s">
        <v>51</v>
      </c>
      <c r="J864" s="187" t="s">
        <v>1110</v>
      </c>
      <c r="K864" s="187" t="s">
        <v>1105</v>
      </c>
      <c r="L864" s="194" t="s">
        <v>64</v>
      </c>
      <c r="M864" s="195">
        <v>45705</v>
      </c>
      <c r="N864" s="194"/>
      <c r="O864" s="188">
        <v>2</v>
      </c>
      <c r="P864" s="187" t="s">
        <v>65</v>
      </c>
      <c r="Q864" s="187" t="s">
        <v>1106</v>
      </c>
      <c r="R864" s="187" t="s">
        <v>1107</v>
      </c>
      <c r="S864" s="194" t="s">
        <v>63</v>
      </c>
      <c r="T864" s="194"/>
    </row>
    <row r="865" spans="2:20">
      <c r="B865" s="187" t="s">
        <v>1934</v>
      </c>
      <c r="C865" s="187" t="s">
        <v>927</v>
      </c>
      <c r="D865" s="188">
        <v>193</v>
      </c>
      <c r="E865" s="188">
        <v>198</v>
      </c>
      <c r="F865" s="188">
        <v>0</v>
      </c>
      <c r="G865" s="188">
        <v>0</v>
      </c>
      <c r="H865" s="187" t="s">
        <v>41</v>
      </c>
      <c r="I865" s="187" t="s">
        <v>51</v>
      </c>
      <c r="J865" s="187" t="s">
        <v>1110</v>
      </c>
      <c r="K865" s="187" t="s">
        <v>1105</v>
      </c>
      <c r="L865" s="194" t="s">
        <v>64</v>
      </c>
      <c r="M865" s="195">
        <v>45705</v>
      </c>
      <c r="N865" s="194"/>
      <c r="O865" s="188">
        <v>2</v>
      </c>
      <c r="P865" s="187" t="s">
        <v>65</v>
      </c>
      <c r="Q865" s="187" t="s">
        <v>1106</v>
      </c>
      <c r="R865" s="187" t="s">
        <v>1107</v>
      </c>
      <c r="S865" s="194" t="s">
        <v>63</v>
      </c>
      <c r="T865" s="194"/>
    </row>
    <row r="866" spans="2:20">
      <c r="B866" s="187" t="s">
        <v>1935</v>
      </c>
      <c r="C866" s="187" t="s">
        <v>984</v>
      </c>
      <c r="D866" s="188">
        <v>220</v>
      </c>
      <c r="E866" s="188">
        <v>230</v>
      </c>
      <c r="F866" s="188">
        <v>30</v>
      </c>
      <c r="G866" s="188">
        <v>0</v>
      </c>
      <c r="H866" s="187" t="s">
        <v>1162</v>
      </c>
      <c r="I866" s="187" t="s">
        <v>1152</v>
      </c>
      <c r="J866" s="187" t="s">
        <v>1204</v>
      </c>
      <c r="K866" s="187" t="s">
        <v>1115</v>
      </c>
      <c r="L866" s="194" t="s">
        <v>64</v>
      </c>
      <c r="M866" s="195">
        <v>45726</v>
      </c>
      <c r="N866" s="194"/>
      <c r="O866" s="188">
        <v>1</v>
      </c>
      <c r="P866" s="187" t="s">
        <v>65</v>
      </c>
      <c r="Q866" s="187" t="s">
        <v>1106</v>
      </c>
      <c r="R866" s="187" t="s">
        <v>1139</v>
      </c>
      <c r="S866" s="194" t="s">
        <v>63</v>
      </c>
      <c r="T866" s="187" t="s">
        <v>1205</v>
      </c>
    </row>
    <row r="867" spans="2:20">
      <c r="B867" s="187" t="s">
        <v>1935</v>
      </c>
      <c r="C867" s="187" t="s">
        <v>984</v>
      </c>
      <c r="D867" s="188">
        <v>250</v>
      </c>
      <c r="E867" s="188">
        <v>260</v>
      </c>
      <c r="F867" s="188">
        <v>30</v>
      </c>
      <c r="G867" s="188">
        <v>0</v>
      </c>
      <c r="H867" s="187" t="s">
        <v>1162</v>
      </c>
      <c r="I867" s="187" t="s">
        <v>1152</v>
      </c>
      <c r="J867" s="187" t="s">
        <v>1204</v>
      </c>
      <c r="K867" s="187" t="s">
        <v>1115</v>
      </c>
      <c r="L867" s="194" t="s">
        <v>64</v>
      </c>
      <c r="M867" s="195">
        <v>45712</v>
      </c>
      <c r="N867" s="195">
        <v>45725</v>
      </c>
      <c r="O867" s="188">
        <v>1</v>
      </c>
      <c r="P867" s="187" t="s">
        <v>65</v>
      </c>
      <c r="Q867" s="187" t="s">
        <v>1106</v>
      </c>
      <c r="R867" s="187" t="s">
        <v>1139</v>
      </c>
      <c r="S867" s="194" t="s">
        <v>63</v>
      </c>
      <c r="T867" s="187" t="s">
        <v>1205</v>
      </c>
    </row>
    <row r="868" spans="2:20">
      <c r="B868" s="187" t="s">
        <v>1935</v>
      </c>
      <c r="C868" s="187" t="s">
        <v>994</v>
      </c>
      <c r="D868" s="188">
        <v>220</v>
      </c>
      <c r="E868" s="188">
        <v>230</v>
      </c>
      <c r="F868" s="188">
        <v>30</v>
      </c>
      <c r="G868" s="188">
        <v>0</v>
      </c>
      <c r="H868" s="187" t="s">
        <v>1162</v>
      </c>
      <c r="I868" s="187" t="s">
        <v>1152</v>
      </c>
      <c r="J868" s="187" t="s">
        <v>1204</v>
      </c>
      <c r="K868" s="187" t="s">
        <v>1115</v>
      </c>
      <c r="L868" s="194" t="s">
        <v>64</v>
      </c>
      <c r="M868" s="195">
        <v>45726</v>
      </c>
      <c r="N868" s="194"/>
      <c r="O868" s="188">
        <v>1</v>
      </c>
      <c r="P868" s="187" t="s">
        <v>65</v>
      </c>
      <c r="Q868" s="187" t="s">
        <v>1106</v>
      </c>
      <c r="R868" s="187" t="s">
        <v>1139</v>
      </c>
      <c r="S868" s="194" t="s">
        <v>63</v>
      </c>
      <c r="T868" s="187" t="s">
        <v>1205</v>
      </c>
    </row>
    <row r="869" spans="2:20">
      <c r="B869" s="187" t="s">
        <v>1935</v>
      </c>
      <c r="C869" s="187" t="s">
        <v>994</v>
      </c>
      <c r="D869" s="188">
        <v>250</v>
      </c>
      <c r="E869" s="188">
        <v>260</v>
      </c>
      <c r="F869" s="188">
        <v>30</v>
      </c>
      <c r="G869" s="188">
        <v>0</v>
      </c>
      <c r="H869" s="187" t="s">
        <v>1162</v>
      </c>
      <c r="I869" s="187" t="s">
        <v>1152</v>
      </c>
      <c r="J869" s="187" t="s">
        <v>1204</v>
      </c>
      <c r="K869" s="187" t="s">
        <v>1115</v>
      </c>
      <c r="L869" s="194" t="s">
        <v>64</v>
      </c>
      <c r="M869" s="195">
        <v>45712</v>
      </c>
      <c r="N869" s="195">
        <v>45725</v>
      </c>
      <c r="O869" s="188">
        <v>1</v>
      </c>
      <c r="P869" s="187" t="s">
        <v>65</v>
      </c>
      <c r="Q869" s="187" t="s">
        <v>1106</v>
      </c>
      <c r="R869" s="187" t="s">
        <v>1139</v>
      </c>
      <c r="S869" s="194" t="s">
        <v>63</v>
      </c>
      <c r="T869" s="187" t="s">
        <v>1205</v>
      </c>
    </row>
    <row r="870" spans="2:20">
      <c r="B870" s="187" t="s">
        <v>1936</v>
      </c>
      <c r="C870" s="187" t="s">
        <v>595</v>
      </c>
      <c r="D870" s="188">
        <v>34</v>
      </c>
      <c r="E870" s="188">
        <v>39</v>
      </c>
      <c r="F870" s="188">
        <v>0</v>
      </c>
      <c r="G870" s="188">
        <v>0</v>
      </c>
      <c r="H870" s="187" t="s">
        <v>1112</v>
      </c>
      <c r="I870" s="187" t="s">
        <v>41</v>
      </c>
      <c r="J870" s="187" t="s">
        <v>1176</v>
      </c>
      <c r="K870" s="187" t="s">
        <v>1105</v>
      </c>
      <c r="L870" s="194" t="s">
        <v>64</v>
      </c>
      <c r="M870" s="195">
        <v>45705</v>
      </c>
      <c r="N870" s="194"/>
      <c r="O870" s="188">
        <v>1</v>
      </c>
      <c r="P870" s="187" t="s">
        <v>65</v>
      </c>
      <c r="Q870" s="187" t="s">
        <v>1106</v>
      </c>
      <c r="R870" s="187" t="s">
        <v>1107</v>
      </c>
      <c r="S870" s="194" t="s">
        <v>63</v>
      </c>
      <c r="T870" s="194"/>
    </row>
    <row r="871" spans="2:20">
      <c r="B871" s="187" t="s">
        <v>997</v>
      </c>
      <c r="C871" s="187" t="s">
        <v>994</v>
      </c>
      <c r="D871" s="188">
        <v>-11</v>
      </c>
      <c r="E871" s="188">
        <v>-1</v>
      </c>
      <c r="F871" s="188">
        <v>30</v>
      </c>
      <c r="G871" s="188">
        <v>0</v>
      </c>
      <c r="H871" s="187" t="s">
        <v>1162</v>
      </c>
      <c r="I871" s="187" t="s">
        <v>1152</v>
      </c>
      <c r="J871" s="187" t="s">
        <v>1204</v>
      </c>
      <c r="K871" s="187" t="s">
        <v>1212</v>
      </c>
      <c r="L871" s="194" t="s">
        <v>64</v>
      </c>
      <c r="M871" s="195">
        <v>45726</v>
      </c>
      <c r="N871" s="194"/>
      <c r="O871" s="188">
        <v>1</v>
      </c>
      <c r="P871" s="187" t="s">
        <v>65</v>
      </c>
      <c r="Q871" s="187" t="s">
        <v>1106</v>
      </c>
      <c r="R871" s="187" t="s">
        <v>1139</v>
      </c>
      <c r="S871" s="194" t="s">
        <v>63</v>
      </c>
      <c r="T871" s="187" t="s">
        <v>1205</v>
      </c>
    </row>
    <row r="872" spans="2:20">
      <c r="B872" s="187" t="s">
        <v>997</v>
      </c>
      <c r="C872" s="187" t="s">
        <v>994</v>
      </c>
      <c r="D872" s="188">
        <v>19</v>
      </c>
      <c r="E872" s="188">
        <v>29</v>
      </c>
      <c r="F872" s="188">
        <v>30</v>
      </c>
      <c r="G872" s="188">
        <v>0</v>
      </c>
      <c r="H872" s="187" t="s">
        <v>1162</v>
      </c>
      <c r="I872" s="187" t="s">
        <v>1152</v>
      </c>
      <c r="J872" s="187" t="s">
        <v>1204</v>
      </c>
      <c r="K872" s="187" t="s">
        <v>1212</v>
      </c>
      <c r="L872" s="194" t="s">
        <v>64</v>
      </c>
      <c r="M872" s="195">
        <v>45712</v>
      </c>
      <c r="N872" s="195">
        <v>45725</v>
      </c>
      <c r="O872" s="188">
        <v>1</v>
      </c>
      <c r="P872" s="187" t="s">
        <v>65</v>
      </c>
      <c r="Q872" s="187" t="s">
        <v>1106</v>
      </c>
      <c r="R872" s="187" t="s">
        <v>1139</v>
      </c>
      <c r="S872" s="194" t="s">
        <v>63</v>
      </c>
      <c r="T872" s="187" t="s">
        <v>1205</v>
      </c>
    </row>
    <row r="873" spans="2:20">
      <c r="B873" s="187" t="s">
        <v>997</v>
      </c>
      <c r="C873" s="187" t="s">
        <v>984</v>
      </c>
      <c r="D873" s="188">
        <v>-11</v>
      </c>
      <c r="E873" s="188">
        <v>-1</v>
      </c>
      <c r="F873" s="188">
        <v>30</v>
      </c>
      <c r="G873" s="188">
        <v>0</v>
      </c>
      <c r="H873" s="187" t="s">
        <v>1162</v>
      </c>
      <c r="I873" s="187" t="s">
        <v>1152</v>
      </c>
      <c r="J873" s="187" t="s">
        <v>1204</v>
      </c>
      <c r="K873" s="187" t="s">
        <v>1105</v>
      </c>
      <c r="L873" s="194" t="s">
        <v>64</v>
      </c>
      <c r="M873" s="195">
        <v>45726</v>
      </c>
      <c r="N873" s="194"/>
      <c r="O873" s="188">
        <v>1</v>
      </c>
      <c r="P873" s="187" t="s">
        <v>65</v>
      </c>
      <c r="Q873" s="187" t="s">
        <v>1106</v>
      </c>
      <c r="R873" s="187" t="s">
        <v>1139</v>
      </c>
      <c r="S873" s="194" t="s">
        <v>63</v>
      </c>
      <c r="T873" s="187" t="s">
        <v>1205</v>
      </c>
    </row>
    <row r="874" spans="2:20">
      <c r="B874" s="187" t="s">
        <v>997</v>
      </c>
      <c r="C874" s="187" t="s">
        <v>984</v>
      </c>
      <c r="D874" s="188">
        <v>19</v>
      </c>
      <c r="E874" s="188">
        <v>29</v>
      </c>
      <c r="F874" s="188">
        <v>30</v>
      </c>
      <c r="G874" s="188">
        <v>0</v>
      </c>
      <c r="H874" s="187" t="s">
        <v>1162</v>
      </c>
      <c r="I874" s="187" t="s">
        <v>1152</v>
      </c>
      <c r="J874" s="187" t="s">
        <v>1204</v>
      </c>
      <c r="K874" s="187" t="s">
        <v>1105</v>
      </c>
      <c r="L874" s="194" t="s">
        <v>64</v>
      </c>
      <c r="M874" s="195">
        <v>45712</v>
      </c>
      <c r="N874" s="195">
        <v>45725</v>
      </c>
      <c r="O874" s="188">
        <v>1</v>
      </c>
      <c r="P874" s="187" t="s">
        <v>65</v>
      </c>
      <c r="Q874" s="187" t="s">
        <v>1106</v>
      </c>
      <c r="R874" s="187" t="s">
        <v>1139</v>
      </c>
      <c r="S874" s="194" t="s">
        <v>63</v>
      </c>
      <c r="T874" s="187" t="s">
        <v>1205</v>
      </c>
    </row>
    <row r="875" spans="2:20">
      <c r="B875" s="187" t="s">
        <v>1937</v>
      </c>
      <c r="C875" s="187" t="s">
        <v>157</v>
      </c>
      <c r="D875" s="188">
        <v>397</v>
      </c>
      <c r="E875" s="188">
        <v>402</v>
      </c>
      <c r="F875" s="188">
        <v>0</v>
      </c>
      <c r="G875" s="188">
        <v>0</v>
      </c>
      <c r="H875" s="187" t="s">
        <v>1133</v>
      </c>
      <c r="I875" s="187" t="s">
        <v>1124</v>
      </c>
      <c r="J875" s="187" t="s">
        <v>156</v>
      </c>
      <c r="K875" s="187" t="s">
        <v>1165</v>
      </c>
      <c r="L875" s="194" t="s">
        <v>64</v>
      </c>
      <c r="M875" s="195">
        <v>45719</v>
      </c>
      <c r="N875" s="194"/>
      <c r="O875" s="188">
        <v>1</v>
      </c>
      <c r="P875" s="187" t="s">
        <v>65</v>
      </c>
      <c r="Q875" s="187" t="s">
        <v>1127</v>
      </c>
      <c r="R875" s="194"/>
      <c r="S875" s="194" t="s">
        <v>63</v>
      </c>
      <c r="T875" s="194"/>
    </row>
    <row r="876" spans="2:20">
      <c r="B876" s="187" t="s">
        <v>1072</v>
      </c>
      <c r="C876" s="187" t="s">
        <v>1022</v>
      </c>
      <c r="D876" s="188">
        <v>84</v>
      </c>
      <c r="E876" s="188">
        <v>104</v>
      </c>
      <c r="F876" s="188">
        <v>40</v>
      </c>
      <c r="G876" s="188">
        <v>0</v>
      </c>
      <c r="H876" s="187" t="s">
        <v>1121</v>
      </c>
      <c r="I876" s="187" t="s">
        <v>1112</v>
      </c>
      <c r="J876" s="187" t="s">
        <v>1227</v>
      </c>
      <c r="K876" s="187" t="s">
        <v>1146</v>
      </c>
      <c r="L876" s="194" t="s">
        <v>64</v>
      </c>
      <c r="M876" s="195">
        <v>45712</v>
      </c>
      <c r="N876" s="194"/>
      <c r="O876" s="188">
        <v>1</v>
      </c>
      <c r="P876" s="187" t="s">
        <v>65</v>
      </c>
      <c r="Q876" s="187" t="s">
        <v>1106</v>
      </c>
      <c r="R876" s="187" t="s">
        <v>1139</v>
      </c>
      <c r="S876" s="194" t="s">
        <v>63</v>
      </c>
      <c r="T876" s="187" t="s">
        <v>1251</v>
      </c>
    </row>
    <row r="877" spans="2:20">
      <c r="B877" s="187" t="s">
        <v>1938</v>
      </c>
      <c r="C877" s="187" t="s">
        <v>1017</v>
      </c>
      <c r="D877" s="188">
        <v>90</v>
      </c>
      <c r="E877" s="188">
        <v>100</v>
      </c>
      <c r="F877" s="188">
        <v>40</v>
      </c>
      <c r="G877" s="188">
        <v>0</v>
      </c>
      <c r="H877" s="187" t="s">
        <v>1124</v>
      </c>
      <c r="I877" s="187" t="s">
        <v>41</v>
      </c>
      <c r="J877" s="187" t="s">
        <v>1137</v>
      </c>
      <c r="K877" s="187" t="s">
        <v>1495</v>
      </c>
      <c r="L877" s="194" t="s">
        <v>64</v>
      </c>
      <c r="M877" s="195">
        <v>45727</v>
      </c>
      <c r="N877" s="194"/>
      <c r="O877" s="188">
        <v>1</v>
      </c>
      <c r="P877" s="187" t="s">
        <v>65</v>
      </c>
      <c r="Q877" s="187" t="s">
        <v>1106</v>
      </c>
      <c r="R877" s="187" t="s">
        <v>1139</v>
      </c>
      <c r="S877" s="194" t="s">
        <v>63</v>
      </c>
      <c r="T877" s="187" t="s">
        <v>1939</v>
      </c>
    </row>
    <row r="878" spans="2:20">
      <c r="B878" s="187" t="s">
        <v>1938</v>
      </c>
      <c r="C878" s="187" t="s">
        <v>1017</v>
      </c>
      <c r="D878" s="188">
        <v>125</v>
      </c>
      <c r="E878" s="188">
        <v>135</v>
      </c>
      <c r="F878" s="188">
        <v>40</v>
      </c>
      <c r="G878" s="188">
        <v>0</v>
      </c>
      <c r="H878" s="187" t="s">
        <v>1124</v>
      </c>
      <c r="I878" s="187" t="s">
        <v>41</v>
      </c>
      <c r="J878" s="187" t="s">
        <v>1137</v>
      </c>
      <c r="K878" s="187" t="s">
        <v>1495</v>
      </c>
      <c r="L878" s="194" t="s">
        <v>64</v>
      </c>
      <c r="M878" s="195">
        <v>45677</v>
      </c>
      <c r="N878" s="195">
        <v>45725</v>
      </c>
      <c r="O878" s="188">
        <v>1</v>
      </c>
      <c r="P878" s="187" t="s">
        <v>65</v>
      </c>
      <c r="Q878" s="187" t="s">
        <v>1106</v>
      </c>
      <c r="R878" s="187" t="s">
        <v>1139</v>
      </c>
      <c r="S878" s="194" t="s">
        <v>63</v>
      </c>
      <c r="T878" s="187" t="s">
        <v>1939</v>
      </c>
    </row>
    <row r="879" spans="2:20">
      <c r="B879" s="187" t="s">
        <v>1938</v>
      </c>
      <c r="C879" s="187" t="s">
        <v>1017</v>
      </c>
      <c r="D879" s="188">
        <v>110</v>
      </c>
      <c r="E879" s="188">
        <v>120</v>
      </c>
      <c r="F879" s="188">
        <v>40</v>
      </c>
      <c r="G879" s="188">
        <v>0</v>
      </c>
      <c r="H879" s="187" t="s">
        <v>1124</v>
      </c>
      <c r="I879" s="187" t="s">
        <v>41</v>
      </c>
      <c r="J879" s="187" t="s">
        <v>1137</v>
      </c>
      <c r="K879" s="187" t="s">
        <v>1495</v>
      </c>
      <c r="L879" s="194" t="s">
        <v>64</v>
      </c>
      <c r="M879" s="195">
        <v>45726</v>
      </c>
      <c r="N879" s="195">
        <v>45726</v>
      </c>
      <c r="O879" s="188">
        <v>1</v>
      </c>
      <c r="P879" s="187" t="s">
        <v>65</v>
      </c>
      <c r="Q879" s="187" t="s">
        <v>1106</v>
      </c>
      <c r="R879" s="187" t="s">
        <v>1139</v>
      </c>
      <c r="S879" s="194" t="s">
        <v>63</v>
      </c>
      <c r="T879" s="187" t="s">
        <v>1939</v>
      </c>
    </row>
    <row r="880" spans="2:20">
      <c r="B880" s="187" t="s">
        <v>963</v>
      </c>
      <c r="C880" s="187" t="s">
        <v>963</v>
      </c>
      <c r="D880" s="188">
        <v>-115</v>
      </c>
      <c r="E880" s="188">
        <v>-105</v>
      </c>
      <c r="F880" s="188">
        <v>20</v>
      </c>
      <c r="G880" s="188">
        <v>0</v>
      </c>
      <c r="H880" s="187" t="s">
        <v>1162</v>
      </c>
      <c r="I880" s="187" t="s">
        <v>1152</v>
      </c>
      <c r="J880" s="187" t="s">
        <v>1336</v>
      </c>
      <c r="K880" s="187" t="s">
        <v>1213</v>
      </c>
      <c r="L880" s="194" t="s">
        <v>64</v>
      </c>
      <c r="M880" s="195">
        <v>45726</v>
      </c>
      <c r="N880" s="194"/>
      <c r="O880" s="188">
        <v>1</v>
      </c>
      <c r="P880" s="187" t="s">
        <v>65</v>
      </c>
      <c r="Q880" s="187" t="s">
        <v>1106</v>
      </c>
      <c r="R880" s="187" t="s">
        <v>1139</v>
      </c>
      <c r="S880" s="194" t="s">
        <v>63</v>
      </c>
      <c r="T880" s="187" t="s">
        <v>1251</v>
      </c>
    </row>
    <row r="881" spans="2:20">
      <c r="B881" s="187" t="s">
        <v>963</v>
      </c>
      <c r="C881" s="187" t="s">
        <v>963</v>
      </c>
      <c r="D881" s="188">
        <v>-80</v>
      </c>
      <c r="E881" s="188">
        <v>-70</v>
      </c>
      <c r="F881" s="188">
        <v>20</v>
      </c>
      <c r="G881" s="188">
        <v>0</v>
      </c>
      <c r="H881" s="187" t="s">
        <v>1162</v>
      </c>
      <c r="I881" s="187" t="s">
        <v>1152</v>
      </c>
      <c r="J881" s="187" t="s">
        <v>1336</v>
      </c>
      <c r="K881" s="187" t="s">
        <v>1213</v>
      </c>
      <c r="L881" s="194" t="s">
        <v>64</v>
      </c>
      <c r="M881" s="195">
        <v>45712</v>
      </c>
      <c r="N881" s="195">
        <v>45725</v>
      </c>
      <c r="O881" s="188">
        <v>1</v>
      </c>
      <c r="P881" s="187" t="s">
        <v>65</v>
      </c>
      <c r="Q881" s="187" t="s">
        <v>1106</v>
      </c>
      <c r="R881" s="187" t="s">
        <v>1139</v>
      </c>
      <c r="S881" s="194" t="s">
        <v>63</v>
      </c>
      <c r="T881" s="187" t="s">
        <v>1251</v>
      </c>
    </row>
    <row r="882" spans="2:20">
      <c r="B882" s="187" t="s">
        <v>1940</v>
      </c>
      <c r="C882" s="187" t="s">
        <v>963</v>
      </c>
      <c r="D882" s="188">
        <v>-10</v>
      </c>
      <c r="E882" s="188">
        <v>20</v>
      </c>
      <c r="F882" s="188">
        <v>20</v>
      </c>
      <c r="G882" s="188">
        <v>0</v>
      </c>
      <c r="H882" s="187" t="s">
        <v>1162</v>
      </c>
      <c r="I882" s="187" t="s">
        <v>1152</v>
      </c>
      <c r="J882" s="187" t="s">
        <v>1336</v>
      </c>
      <c r="K882" s="187" t="s">
        <v>1941</v>
      </c>
      <c r="L882" s="194" t="s">
        <v>64</v>
      </c>
      <c r="M882" s="195">
        <v>45726</v>
      </c>
      <c r="N882" s="194"/>
      <c r="O882" s="188">
        <v>1</v>
      </c>
      <c r="P882" s="187" t="s">
        <v>1942</v>
      </c>
      <c r="Q882" s="187" t="s">
        <v>1106</v>
      </c>
      <c r="R882" s="187" t="s">
        <v>1139</v>
      </c>
      <c r="S882" s="194" t="s">
        <v>63</v>
      </c>
      <c r="T882" s="187" t="s">
        <v>1943</v>
      </c>
    </row>
    <row r="883" spans="2:20">
      <c r="B883" s="187" t="s">
        <v>1940</v>
      </c>
      <c r="C883" s="187" t="s">
        <v>963</v>
      </c>
      <c r="D883" s="188">
        <v>25</v>
      </c>
      <c r="E883" s="188">
        <v>55</v>
      </c>
      <c r="F883" s="188">
        <v>20</v>
      </c>
      <c r="G883" s="188">
        <v>0</v>
      </c>
      <c r="H883" s="187" t="s">
        <v>1162</v>
      </c>
      <c r="I883" s="187" t="s">
        <v>1152</v>
      </c>
      <c r="J883" s="187" t="s">
        <v>1336</v>
      </c>
      <c r="K883" s="187" t="s">
        <v>1941</v>
      </c>
      <c r="L883" s="194" t="s">
        <v>64</v>
      </c>
      <c r="M883" s="195">
        <v>45712</v>
      </c>
      <c r="N883" s="195">
        <v>45725</v>
      </c>
      <c r="O883" s="188">
        <v>1</v>
      </c>
      <c r="P883" s="187" t="s">
        <v>1942</v>
      </c>
      <c r="Q883" s="187" t="s">
        <v>1106</v>
      </c>
      <c r="R883" s="187" t="s">
        <v>1139</v>
      </c>
      <c r="S883" s="194" t="s">
        <v>63</v>
      </c>
      <c r="T883" s="187" t="s">
        <v>1943</v>
      </c>
    </row>
    <row r="884" spans="2:20">
      <c r="B884" s="187" t="s">
        <v>1944</v>
      </c>
      <c r="C884" s="187" t="s">
        <v>758</v>
      </c>
      <c r="D884" s="188">
        <v>10</v>
      </c>
      <c r="E884" s="188">
        <v>15</v>
      </c>
      <c r="F884" s="188">
        <v>0</v>
      </c>
      <c r="G884" s="188">
        <v>0</v>
      </c>
      <c r="H884" s="187" t="s">
        <v>41</v>
      </c>
      <c r="I884" s="187" t="s">
        <v>51</v>
      </c>
      <c r="J884" s="187" t="s">
        <v>1246</v>
      </c>
      <c r="K884" s="187" t="s">
        <v>1247</v>
      </c>
      <c r="L884" s="194" t="s">
        <v>64</v>
      </c>
      <c r="M884" s="195">
        <v>45705</v>
      </c>
      <c r="N884" s="194"/>
      <c r="O884" s="188">
        <v>1</v>
      </c>
      <c r="P884" s="187" t="s">
        <v>65</v>
      </c>
      <c r="Q884" s="187" t="s">
        <v>1106</v>
      </c>
      <c r="R884" s="187" t="s">
        <v>1107</v>
      </c>
      <c r="S884" s="194" t="s">
        <v>63</v>
      </c>
      <c r="T884" s="187" t="s">
        <v>1468</v>
      </c>
    </row>
    <row r="885" spans="2:20">
      <c r="B885" s="187" t="s">
        <v>1945</v>
      </c>
      <c r="C885" s="187" t="s">
        <v>927</v>
      </c>
      <c r="D885" s="188">
        <v>206</v>
      </c>
      <c r="E885" s="188">
        <v>211</v>
      </c>
      <c r="F885" s="188">
        <v>0</v>
      </c>
      <c r="G885" s="188">
        <v>0</v>
      </c>
      <c r="H885" s="187" t="s">
        <v>41</v>
      </c>
      <c r="I885" s="187" t="s">
        <v>51</v>
      </c>
      <c r="J885" s="187" t="s">
        <v>1110</v>
      </c>
      <c r="K885" s="187" t="s">
        <v>1105</v>
      </c>
      <c r="L885" s="194" t="s">
        <v>64</v>
      </c>
      <c r="M885" s="195">
        <v>45705</v>
      </c>
      <c r="N885" s="194"/>
      <c r="O885" s="188">
        <v>2</v>
      </c>
      <c r="P885" s="187" t="s">
        <v>65</v>
      </c>
      <c r="Q885" s="187" t="s">
        <v>1106</v>
      </c>
      <c r="R885" s="187" t="s">
        <v>1107</v>
      </c>
      <c r="S885" s="194" t="s">
        <v>63</v>
      </c>
      <c r="T885" s="194"/>
    </row>
    <row r="886" spans="2:20">
      <c r="B886" s="187" t="s">
        <v>1946</v>
      </c>
      <c r="C886" s="187" t="s">
        <v>624</v>
      </c>
      <c r="D886" s="188">
        <v>-10</v>
      </c>
      <c r="E886" s="188">
        <v>0</v>
      </c>
      <c r="F886" s="188">
        <v>0</v>
      </c>
      <c r="G886" s="188">
        <v>0</v>
      </c>
      <c r="H886" s="187" t="s">
        <v>1188</v>
      </c>
      <c r="I886" s="187" t="s">
        <v>1189</v>
      </c>
      <c r="J886" s="187" t="s">
        <v>1190</v>
      </c>
      <c r="K886" s="187" t="s">
        <v>1165</v>
      </c>
      <c r="L886" s="194" t="s">
        <v>64</v>
      </c>
      <c r="M886" s="195">
        <v>45705</v>
      </c>
      <c r="N886" s="194"/>
      <c r="O886" s="188">
        <v>1</v>
      </c>
      <c r="P886" s="187" t="s">
        <v>65</v>
      </c>
      <c r="Q886" s="187" t="s">
        <v>1106</v>
      </c>
      <c r="R886" s="187" t="s">
        <v>1107</v>
      </c>
      <c r="S886" s="194" t="s">
        <v>63</v>
      </c>
      <c r="T886" s="194"/>
    </row>
    <row r="887" spans="2:20">
      <c r="B887" s="187" t="s">
        <v>1947</v>
      </c>
      <c r="C887" s="187" t="s">
        <v>624</v>
      </c>
      <c r="D887" s="188">
        <v>-35</v>
      </c>
      <c r="E887" s="188">
        <v>-25</v>
      </c>
      <c r="F887" s="188">
        <v>0</v>
      </c>
      <c r="G887" s="188">
        <v>0</v>
      </c>
      <c r="H887" s="187" t="s">
        <v>1188</v>
      </c>
      <c r="I887" s="187" t="s">
        <v>1189</v>
      </c>
      <c r="J887" s="187" t="s">
        <v>1190</v>
      </c>
      <c r="K887" s="187" t="s">
        <v>1165</v>
      </c>
      <c r="L887" s="194" t="s">
        <v>64</v>
      </c>
      <c r="M887" s="195">
        <v>45705</v>
      </c>
      <c r="N887" s="194"/>
      <c r="O887" s="188">
        <v>1</v>
      </c>
      <c r="P887" s="187" t="s">
        <v>65</v>
      </c>
      <c r="Q887" s="187" t="s">
        <v>1106</v>
      </c>
      <c r="R887" s="187" t="s">
        <v>1107</v>
      </c>
      <c r="S887" s="194" t="s">
        <v>63</v>
      </c>
      <c r="T887" s="194"/>
    </row>
    <row r="888" spans="2:20">
      <c r="B888" s="187" t="s">
        <v>306</v>
      </c>
      <c r="C888" s="187" t="s">
        <v>306</v>
      </c>
      <c r="D888" s="188">
        <v>60</v>
      </c>
      <c r="E888" s="188">
        <v>70</v>
      </c>
      <c r="F888" s="188">
        <v>0</v>
      </c>
      <c r="G888" s="188">
        <v>0</v>
      </c>
      <c r="H888" s="187" t="s">
        <v>1124</v>
      </c>
      <c r="I888" s="187" t="s">
        <v>1112</v>
      </c>
      <c r="J888" s="187" t="s">
        <v>1446</v>
      </c>
      <c r="K888" s="187" t="s">
        <v>131</v>
      </c>
      <c r="L888" s="194" t="s">
        <v>100</v>
      </c>
      <c r="M888" s="195">
        <v>45710</v>
      </c>
      <c r="N888" s="194"/>
      <c r="O888" s="188">
        <v>1</v>
      </c>
      <c r="P888" s="187" t="s">
        <v>65</v>
      </c>
      <c r="Q888" s="187" t="s">
        <v>1106</v>
      </c>
      <c r="R888" s="187" t="s">
        <v>1107</v>
      </c>
      <c r="S888" s="194" t="s">
        <v>63</v>
      </c>
      <c r="T888" s="187" t="s">
        <v>1274</v>
      </c>
    </row>
    <row r="889" spans="2:20">
      <c r="B889" s="187" t="s">
        <v>306</v>
      </c>
      <c r="C889" s="187" t="s">
        <v>306</v>
      </c>
      <c r="D889" s="188">
        <v>50</v>
      </c>
      <c r="E889" s="188">
        <v>60</v>
      </c>
      <c r="F889" s="188">
        <v>0</v>
      </c>
      <c r="G889" s="188">
        <v>0</v>
      </c>
      <c r="H889" s="187" t="s">
        <v>1124</v>
      </c>
      <c r="I889" s="187" t="s">
        <v>1112</v>
      </c>
      <c r="J889" s="187" t="s">
        <v>1446</v>
      </c>
      <c r="K889" s="187" t="s">
        <v>131</v>
      </c>
      <c r="L889" s="194" t="s">
        <v>96</v>
      </c>
      <c r="M889" s="195">
        <v>45710</v>
      </c>
      <c r="N889" s="194"/>
      <c r="O889" s="188">
        <v>1</v>
      </c>
      <c r="P889" s="187" t="s">
        <v>65</v>
      </c>
      <c r="Q889" s="187" t="s">
        <v>1106</v>
      </c>
      <c r="R889" s="187" t="s">
        <v>1107</v>
      </c>
      <c r="S889" s="194" t="s">
        <v>63</v>
      </c>
      <c r="T889" s="187" t="s">
        <v>1274</v>
      </c>
    </row>
    <row r="890" spans="2:20">
      <c r="B890" s="187" t="s">
        <v>1948</v>
      </c>
      <c r="C890" s="187" t="s">
        <v>595</v>
      </c>
      <c r="D890" s="188">
        <v>23</v>
      </c>
      <c r="E890" s="188">
        <v>28</v>
      </c>
      <c r="F890" s="188">
        <v>0</v>
      </c>
      <c r="G890" s="188">
        <v>0</v>
      </c>
      <c r="H890" s="187" t="s">
        <v>1112</v>
      </c>
      <c r="I890" s="187" t="s">
        <v>41</v>
      </c>
      <c r="J890" s="187" t="s">
        <v>1176</v>
      </c>
      <c r="K890" s="187" t="s">
        <v>1105</v>
      </c>
      <c r="L890" s="194" t="s">
        <v>64</v>
      </c>
      <c r="M890" s="195">
        <v>45705</v>
      </c>
      <c r="N890" s="194"/>
      <c r="O890" s="188">
        <v>1</v>
      </c>
      <c r="P890" s="187" t="s">
        <v>65</v>
      </c>
      <c r="Q890" s="187" t="s">
        <v>1106</v>
      </c>
      <c r="R890" s="187" t="s">
        <v>1107</v>
      </c>
      <c r="S890" s="194" t="s">
        <v>63</v>
      </c>
      <c r="T890" s="194"/>
    </row>
    <row r="891" spans="2:20">
      <c r="B891" s="187" t="s">
        <v>408</v>
      </c>
      <c r="C891" s="187" t="s">
        <v>408</v>
      </c>
      <c r="D891" s="188">
        <v>11</v>
      </c>
      <c r="E891" s="188">
        <v>16</v>
      </c>
      <c r="F891" s="188">
        <v>0</v>
      </c>
      <c r="G891" s="188">
        <v>0</v>
      </c>
      <c r="H891" s="187" t="s">
        <v>1121</v>
      </c>
      <c r="I891" s="187" t="s">
        <v>41</v>
      </c>
      <c r="J891" s="187" t="s">
        <v>345</v>
      </c>
      <c r="K891" s="187" t="s">
        <v>1173</v>
      </c>
      <c r="L891" s="194" t="s">
        <v>64</v>
      </c>
      <c r="M891" s="195">
        <v>45597</v>
      </c>
      <c r="N891" s="194"/>
      <c r="O891" s="188">
        <v>1</v>
      </c>
      <c r="P891" s="187" t="s">
        <v>65</v>
      </c>
      <c r="Q891" s="187" t="s">
        <v>1106</v>
      </c>
      <c r="R891" s="187" t="s">
        <v>1107</v>
      </c>
      <c r="S891" s="194" t="s">
        <v>63</v>
      </c>
      <c r="T891" s="187" t="s">
        <v>9</v>
      </c>
    </row>
    <row r="892" spans="2:20">
      <c r="B892" s="187" t="s">
        <v>1949</v>
      </c>
      <c r="C892" s="187" t="s">
        <v>62</v>
      </c>
      <c r="D892" s="188">
        <v>77</v>
      </c>
      <c r="E892" s="188">
        <v>82</v>
      </c>
      <c r="F892" s="188">
        <v>0</v>
      </c>
      <c r="G892" s="188">
        <v>0</v>
      </c>
      <c r="H892" s="187" t="s">
        <v>1170</v>
      </c>
      <c r="I892" s="187" t="s">
        <v>1171</v>
      </c>
      <c r="J892" s="187" t="s">
        <v>1172</v>
      </c>
      <c r="K892" s="187" t="s">
        <v>1410</v>
      </c>
      <c r="L892" s="194" t="s">
        <v>64</v>
      </c>
      <c r="M892" s="195">
        <v>44986</v>
      </c>
      <c r="N892" s="194"/>
      <c r="O892" s="188">
        <v>1</v>
      </c>
      <c r="P892" s="187" t="s">
        <v>65</v>
      </c>
      <c r="Q892" s="187" t="s">
        <v>1106</v>
      </c>
      <c r="R892" s="187" t="s">
        <v>1107</v>
      </c>
      <c r="S892" s="194" t="s">
        <v>63</v>
      </c>
      <c r="T892" s="187" t="s">
        <v>1463</v>
      </c>
    </row>
    <row r="893" spans="2:20">
      <c r="B893" s="187" t="s">
        <v>1950</v>
      </c>
      <c r="C893" s="187" t="s">
        <v>592</v>
      </c>
      <c r="D893" s="188">
        <v>-19</v>
      </c>
      <c r="E893" s="188">
        <v>-14</v>
      </c>
      <c r="F893" s="188">
        <v>0</v>
      </c>
      <c r="G893" s="188">
        <v>0</v>
      </c>
      <c r="H893" s="187" t="s">
        <v>1133</v>
      </c>
      <c r="I893" s="187" t="s">
        <v>1124</v>
      </c>
      <c r="J893" s="187" t="s">
        <v>590</v>
      </c>
      <c r="K893" s="187" t="s">
        <v>1115</v>
      </c>
      <c r="L893" s="194" t="s">
        <v>64</v>
      </c>
      <c r="M893" s="195">
        <v>45705</v>
      </c>
      <c r="N893" s="194"/>
      <c r="O893" s="188">
        <v>1</v>
      </c>
      <c r="P893" s="187" t="s">
        <v>65</v>
      </c>
      <c r="Q893" s="187" t="s">
        <v>1106</v>
      </c>
      <c r="R893" s="187" t="s">
        <v>1107</v>
      </c>
      <c r="S893" s="194" t="s">
        <v>63</v>
      </c>
      <c r="T893" s="194"/>
    </row>
    <row r="894" spans="2:20">
      <c r="B894" s="187" t="s">
        <v>650</v>
      </c>
      <c r="C894" s="187" t="s">
        <v>647</v>
      </c>
      <c r="D894" s="188">
        <v>226</v>
      </c>
      <c r="E894" s="188">
        <v>231</v>
      </c>
      <c r="F894" s="188">
        <v>0</v>
      </c>
      <c r="G894" s="188">
        <v>0</v>
      </c>
      <c r="H894" s="187" t="s">
        <v>1112</v>
      </c>
      <c r="I894" s="187" t="s">
        <v>51</v>
      </c>
      <c r="J894" s="187" t="s">
        <v>613</v>
      </c>
      <c r="K894" s="187" t="s">
        <v>1165</v>
      </c>
      <c r="L894" s="194" t="s">
        <v>64</v>
      </c>
      <c r="M894" s="195">
        <v>45705</v>
      </c>
      <c r="N894" s="194"/>
      <c r="O894" s="188">
        <v>1</v>
      </c>
      <c r="P894" s="187" t="s">
        <v>65</v>
      </c>
      <c r="Q894" s="187" t="s">
        <v>1127</v>
      </c>
      <c r="R894" s="194"/>
      <c r="S894" s="194" t="s">
        <v>63</v>
      </c>
      <c r="T894" s="187" t="s">
        <v>1951</v>
      </c>
    </row>
    <row r="895" spans="2:20">
      <c r="B895" s="187" t="s">
        <v>497</v>
      </c>
      <c r="C895" s="187" t="s">
        <v>460</v>
      </c>
      <c r="D895" s="188">
        <v>71</v>
      </c>
      <c r="E895" s="188">
        <v>91</v>
      </c>
      <c r="F895" s="188">
        <v>0</v>
      </c>
      <c r="G895" s="188">
        <v>0</v>
      </c>
      <c r="H895" s="187" t="s">
        <v>1129</v>
      </c>
      <c r="I895" s="187" t="s">
        <v>1130</v>
      </c>
      <c r="J895" s="187" t="s">
        <v>1131</v>
      </c>
      <c r="K895" s="187" t="s">
        <v>1132</v>
      </c>
      <c r="L895" s="194" t="s">
        <v>64</v>
      </c>
      <c r="M895" s="195">
        <v>45719</v>
      </c>
      <c r="N895" s="194"/>
      <c r="O895" s="188">
        <v>1</v>
      </c>
      <c r="P895" s="187" t="s">
        <v>65</v>
      </c>
      <c r="Q895" s="187" t="s">
        <v>1106</v>
      </c>
      <c r="R895" s="187" t="s">
        <v>1107</v>
      </c>
      <c r="S895" s="194" t="s">
        <v>63</v>
      </c>
      <c r="T895" s="194"/>
    </row>
    <row r="896" spans="2:20">
      <c r="B896" s="187" t="s">
        <v>1952</v>
      </c>
      <c r="C896" s="187" t="s">
        <v>838</v>
      </c>
      <c r="D896" s="188">
        <v>-90</v>
      </c>
      <c r="E896" s="188">
        <v>-85</v>
      </c>
      <c r="F896" s="188">
        <v>70</v>
      </c>
      <c r="G896" s="188">
        <v>0</v>
      </c>
      <c r="H896" s="187" t="s">
        <v>1117</v>
      </c>
      <c r="I896" s="187" t="s">
        <v>1118</v>
      </c>
      <c r="J896" s="187" t="s">
        <v>1119</v>
      </c>
      <c r="K896" s="187" t="s">
        <v>1120</v>
      </c>
      <c r="L896" s="194" t="s">
        <v>64</v>
      </c>
      <c r="M896" s="195">
        <v>45705</v>
      </c>
      <c r="N896" s="194"/>
      <c r="O896" s="188">
        <v>1</v>
      </c>
      <c r="P896" s="187" t="s">
        <v>65</v>
      </c>
      <c r="Q896" s="187" t="s">
        <v>1106</v>
      </c>
      <c r="R896" s="187" t="s">
        <v>1107</v>
      </c>
      <c r="S896" s="194" t="s">
        <v>181</v>
      </c>
      <c r="T896" s="187" t="s">
        <v>3079</v>
      </c>
    </row>
    <row r="897" spans="2:20">
      <c r="B897" s="187" t="s">
        <v>1952</v>
      </c>
      <c r="C897" s="187" t="s">
        <v>841</v>
      </c>
      <c r="D897" s="188">
        <v>-90</v>
      </c>
      <c r="E897" s="188">
        <v>-85</v>
      </c>
      <c r="F897" s="188">
        <v>70</v>
      </c>
      <c r="G897" s="188">
        <v>0</v>
      </c>
      <c r="H897" s="187" t="s">
        <v>1121</v>
      </c>
      <c r="I897" s="187" t="s">
        <v>1112</v>
      </c>
      <c r="J897" s="187" t="s">
        <v>488</v>
      </c>
      <c r="K897" s="187" t="s">
        <v>992</v>
      </c>
      <c r="L897" s="194" t="s">
        <v>64</v>
      </c>
      <c r="M897" s="195">
        <v>45705</v>
      </c>
      <c r="N897" s="194"/>
      <c r="O897" s="188">
        <v>1</v>
      </c>
      <c r="P897" s="187" t="s">
        <v>65</v>
      </c>
      <c r="Q897" s="187" t="s">
        <v>1106</v>
      </c>
      <c r="R897" s="187" t="s">
        <v>1107</v>
      </c>
      <c r="S897" s="194" t="s">
        <v>181</v>
      </c>
      <c r="T897" s="187" t="s">
        <v>3080</v>
      </c>
    </row>
    <row r="898" spans="2:20">
      <c r="B898" s="187" t="s">
        <v>1953</v>
      </c>
      <c r="C898" s="187" t="s">
        <v>62</v>
      </c>
      <c r="D898" s="188">
        <v>87</v>
      </c>
      <c r="E898" s="188">
        <v>97</v>
      </c>
      <c r="F898" s="188">
        <v>0</v>
      </c>
      <c r="G898" s="188">
        <v>0</v>
      </c>
      <c r="H898" s="187" t="s">
        <v>1170</v>
      </c>
      <c r="I898" s="187" t="s">
        <v>1171</v>
      </c>
      <c r="J898" s="187" t="s">
        <v>1172</v>
      </c>
      <c r="K898" s="187" t="s">
        <v>1782</v>
      </c>
      <c r="L898" s="194" t="s">
        <v>64</v>
      </c>
      <c r="M898" s="195">
        <v>44986</v>
      </c>
      <c r="N898" s="194"/>
      <c r="O898" s="188">
        <v>1</v>
      </c>
      <c r="P898" s="187" t="s">
        <v>65</v>
      </c>
      <c r="Q898" s="187" t="s">
        <v>1106</v>
      </c>
      <c r="R898" s="187" t="s">
        <v>1107</v>
      </c>
      <c r="S898" s="194" t="s">
        <v>63</v>
      </c>
      <c r="T898" s="187" t="s">
        <v>1463</v>
      </c>
    </row>
    <row r="899" spans="2:20">
      <c r="B899" s="187" t="s">
        <v>1953</v>
      </c>
      <c r="C899" s="187" t="s">
        <v>1953</v>
      </c>
      <c r="D899" s="188">
        <v>50</v>
      </c>
      <c r="E899" s="188">
        <v>55</v>
      </c>
      <c r="F899" s="188">
        <v>0</v>
      </c>
      <c r="G899" s="188">
        <v>0</v>
      </c>
      <c r="H899" s="187" t="s">
        <v>1133</v>
      </c>
      <c r="I899" s="187" t="s">
        <v>1124</v>
      </c>
      <c r="J899" s="187" t="s">
        <v>50</v>
      </c>
      <c r="K899" s="187" t="s">
        <v>51</v>
      </c>
      <c r="L899" s="194" t="s">
        <v>64</v>
      </c>
      <c r="M899" s="195">
        <v>44652</v>
      </c>
      <c r="N899" s="194"/>
      <c r="O899" s="188">
        <v>1</v>
      </c>
      <c r="P899" s="187" t="s">
        <v>65</v>
      </c>
      <c r="Q899" s="187" t="s">
        <v>1106</v>
      </c>
      <c r="R899" s="187" t="s">
        <v>1107</v>
      </c>
      <c r="S899" s="194" t="s">
        <v>63</v>
      </c>
      <c r="T899" s="187" t="s">
        <v>1954</v>
      </c>
    </row>
    <row r="900" spans="2:20">
      <c r="B900" s="187" t="s">
        <v>1955</v>
      </c>
      <c r="C900" s="187" t="s">
        <v>62</v>
      </c>
      <c r="D900" s="188">
        <v>57</v>
      </c>
      <c r="E900" s="188">
        <v>62</v>
      </c>
      <c r="F900" s="188">
        <v>0</v>
      </c>
      <c r="G900" s="188">
        <v>0</v>
      </c>
      <c r="H900" s="187" t="s">
        <v>1170</v>
      </c>
      <c r="I900" s="187" t="s">
        <v>1171</v>
      </c>
      <c r="J900" s="187" t="s">
        <v>1172</v>
      </c>
      <c r="K900" s="187" t="s">
        <v>1173</v>
      </c>
      <c r="L900" s="194" t="s">
        <v>64</v>
      </c>
      <c r="M900" s="195">
        <v>44986</v>
      </c>
      <c r="N900" s="194"/>
      <c r="O900" s="188">
        <v>2</v>
      </c>
      <c r="P900" s="187" t="s">
        <v>65</v>
      </c>
      <c r="Q900" s="187" t="s">
        <v>1106</v>
      </c>
      <c r="R900" s="187" t="s">
        <v>1107</v>
      </c>
      <c r="S900" s="194" t="s">
        <v>63</v>
      </c>
      <c r="T900" s="187" t="s">
        <v>1727</v>
      </c>
    </row>
    <row r="901" spans="2:20">
      <c r="B901" s="187" t="s">
        <v>1956</v>
      </c>
      <c r="C901" s="187" t="s">
        <v>476</v>
      </c>
      <c r="D901" s="188">
        <v>-57</v>
      </c>
      <c r="E901" s="188">
        <v>-47</v>
      </c>
      <c r="F901" s="188">
        <v>0</v>
      </c>
      <c r="G901" s="188">
        <v>0</v>
      </c>
      <c r="H901" s="187" t="s">
        <v>1133</v>
      </c>
      <c r="I901" s="187" t="s">
        <v>1124</v>
      </c>
      <c r="J901" s="187" t="s">
        <v>197</v>
      </c>
      <c r="K901" s="187" t="s">
        <v>1134</v>
      </c>
      <c r="L901" s="194" t="s">
        <v>64</v>
      </c>
      <c r="M901" s="195">
        <v>45719</v>
      </c>
      <c r="N901" s="194"/>
      <c r="O901" s="188">
        <v>1</v>
      </c>
      <c r="P901" s="187" t="s">
        <v>65</v>
      </c>
      <c r="Q901" s="187" t="s">
        <v>1106</v>
      </c>
      <c r="R901" s="187" t="s">
        <v>1107</v>
      </c>
      <c r="S901" s="194" t="s">
        <v>63</v>
      </c>
      <c r="T901" s="187" t="s">
        <v>1619</v>
      </c>
    </row>
    <row r="902" spans="2:20">
      <c r="B902" s="187" t="s">
        <v>365</v>
      </c>
      <c r="C902" s="187" t="s">
        <v>340</v>
      </c>
      <c r="D902" s="188">
        <v>110</v>
      </c>
      <c r="E902" s="188">
        <v>125</v>
      </c>
      <c r="F902" s="188">
        <v>0</v>
      </c>
      <c r="G902" s="188">
        <v>0</v>
      </c>
      <c r="H902" s="187" t="s">
        <v>1257</v>
      </c>
      <c r="I902" s="187" t="s">
        <v>1258</v>
      </c>
      <c r="J902" s="187" t="s">
        <v>1259</v>
      </c>
      <c r="K902" s="187" t="s">
        <v>1132</v>
      </c>
      <c r="L902" s="194" t="s">
        <v>64</v>
      </c>
      <c r="M902" s="195">
        <v>45537</v>
      </c>
      <c r="N902" s="194"/>
      <c r="O902" s="188">
        <v>1</v>
      </c>
      <c r="P902" s="187" t="s">
        <v>65</v>
      </c>
      <c r="Q902" s="187" t="s">
        <v>1127</v>
      </c>
      <c r="R902" s="194"/>
      <c r="S902" s="194" t="s">
        <v>63</v>
      </c>
      <c r="T902" s="187" t="s">
        <v>1611</v>
      </c>
    </row>
    <row r="903" spans="2:20">
      <c r="B903" s="187" t="s">
        <v>1957</v>
      </c>
      <c r="C903" s="187" t="s">
        <v>624</v>
      </c>
      <c r="D903" s="188">
        <v>-40</v>
      </c>
      <c r="E903" s="188">
        <v>-30</v>
      </c>
      <c r="F903" s="188">
        <v>0</v>
      </c>
      <c r="G903" s="188">
        <v>0</v>
      </c>
      <c r="H903" s="187" t="s">
        <v>1188</v>
      </c>
      <c r="I903" s="187" t="s">
        <v>1189</v>
      </c>
      <c r="J903" s="187" t="s">
        <v>1190</v>
      </c>
      <c r="K903" s="187" t="s">
        <v>1165</v>
      </c>
      <c r="L903" s="194" t="s">
        <v>64</v>
      </c>
      <c r="M903" s="195">
        <v>45705</v>
      </c>
      <c r="N903" s="194"/>
      <c r="O903" s="188">
        <v>1</v>
      </c>
      <c r="P903" s="187" t="s">
        <v>65</v>
      </c>
      <c r="Q903" s="187" t="s">
        <v>1106</v>
      </c>
      <c r="R903" s="187" t="s">
        <v>1107</v>
      </c>
      <c r="S903" s="194" t="s">
        <v>63</v>
      </c>
      <c r="T903" s="194"/>
    </row>
    <row r="904" spans="2:20">
      <c r="B904" s="187" t="s">
        <v>370</v>
      </c>
      <c r="C904" s="187" t="s">
        <v>370</v>
      </c>
      <c r="D904" s="188">
        <v>23</v>
      </c>
      <c r="E904" s="188">
        <v>28</v>
      </c>
      <c r="F904" s="188">
        <v>0</v>
      </c>
      <c r="G904" s="188">
        <v>0</v>
      </c>
      <c r="H904" s="187" t="s">
        <v>1152</v>
      </c>
      <c r="I904" s="187" t="s">
        <v>1156</v>
      </c>
      <c r="J904" s="187" t="s">
        <v>1836</v>
      </c>
      <c r="K904" s="187" t="s">
        <v>1560</v>
      </c>
      <c r="L904" s="194" t="s">
        <v>64</v>
      </c>
      <c r="M904" s="195">
        <v>45597</v>
      </c>
      <c r="N904" s="194"/>
      <c r="O904" s="188">
        <v>1</v>
      </c>
      <c r="P904" s="187" t="s">
        <v>65</v>
      </c>
      <c r="Q904" s="187" t="s">
        <v>1106</v>
      </c>
      <c r="R904" s="187" t="s">
        <v>1107</v>
      </c>
      <c r="S904" s="194" t="s">
        <v>63</v>
      </c>
      <c r="T904" s="187" t="s">
        <v>1837</v>
      </c>
    </row>
    <row r="905" spans="2:20">
      <c r="B905" s="187" t="s">
        <v>340</v>
      </c>
      <c r="C905" s="187" t="s">
        <v>340</v>
      </c>
      <c r="D905" s="188">
        <v>-117</v>
      </c>
      <c r="E905" s="188">
        <v>-112</v>
      </c>
      <c r="F905" s="188">
        <v>0</v>
      </c>
      <c r="G905" s="188">
        <v>0</v>
      </c>
      <c r="H905" s="187" t="s">
        <v>1257</v>
      </c>
      <c r="I905" s="187" t="s">
        <v>1258</v>
      </c>
      <c r="J905" s="187" t="s">
        <v>1259</v>
      </c>
      <c r="K905" s="187" t="s">
        <v>1958</v>
      </c>
      <c r="L905" s="194" t="s">
        <v>96</v>
      </c>
      <c r="M905" s="195">
        <v>45703</v>
      </c>
      <c r="N905" s="194"/>
      <c r="O905" s="188">
        <v>1</v>
      </c>
      <c r="P905" s="187" t="s">
        <v>65</v>
      </c>
      <c r="Q905" s="187" t="s">
        <v>1106</v>
      </c>
      <c r="R905" s="187" t="s">
        <v>1107</v>
      </c>
      <c r="S905" s="194" t="s">
        <v>63</v>
      </c>
      <c r="T905" s="187" t="s">
        <v>1268</v>
      </c>
    </row>
    <row r="906" spans="2:20">
      <c r="B906" s="187" t="s">
        <v>340</v>
      </c>
      <c r="C906" s="187" t="s">
        <v>340</v>
      </c>
      <c r="D906" s="188">
        <v>-82</v>
      </c>
      <c r="E906" s="188">
        <v>-77</v>
      </c>
      <c r="F906" s="188">
        <v>0</v>
      </c>
      <c r="G906" s="188">
        <v>0</v>
      </c>
      <c r="H906" s="187" t="s">
        <v>1257</v>
      </c>
      <c r="I906" s="187" t="s">
        <v>1258</v>
      </c>
      <c r="J906" s="187" t="s">
        <v>1259</v>
      </c>
      <c r="K906" s="187" t="s">
        <v>1958</v>
      </c>
      <c r="L906" s="194" t="s">
        <v>100</v>
      </c>
      <c r="M906" s="195">
        <v>45703</v>
      </c>
      <c r="N906" s="194"/>
      <c r="O906" s="188">
        <v>1</v>
      </c>
      <c r="P906" s="187" t="s">
        <v>65</v>
      </c>
      <c r="Q906" s="187" t="s">
        <v>1106</v>
      </c>
      <c r="R906" s="187" t="s">
        <v>1107</v>
      </c>
      <c r="S906" s="194" t="s">
        <v>63</v>
      </c>
      <c r="T906" s="187" t="s">
        <v>1268</v>
      </c>
    </row>
    <row r="907" spans="2:20">
      <c r="B907" s="187" t="s">
        <v>1959</v>
      </c>
      <c r="C907" s="187" t="s">
        <v>624</v>
      </c>
      <c r="D907" s="188">
        <v>-10</v>
      </c>
      <c r="E907" s="188">
        <v>0</v>
      </c>
      <c r="F907" s="188">
        <v>0</v>
      </c>
      <c r="G907" s="188">
        <v>0</v>
      </c>
      <c r="H907" s="187" t="s">
        <v>1188</v>
      </c>
      <c r="I907" s="187" t="s">
        <v>1189</v>
      </c>
      <c r="J907" s="187" t="s">
        <v>1190</v>
      </c>
      <c r="K907" s="187" t="s">
        <v>1165</v>
      </c>
      <c r="L907" s="194" t="s">
        <v>64</v>
      </c>
      <c r="M907" s="195">
        <v>45705</v>
      </c>
      <c r="N907" s="194"/>
      <c r="O907" s="188">
        <v>1</v>
      </c>
      <c r="P907" s="187" t="s">
        <v>65</v>
      </c>
      <c r="Q907" s="187" t="s">
        <v>1106</v>
      </c>
      <c r="R907" s="187" t="s">
        <v>1107</v>
      </c>
      <c r="S907" s="194" t="s">
        <v>63</v>
      </c>
      <c r="T907" s="194"/>
    </row>
    <row r="908" spans="2:20">
      <c r="B908" s="187" t="s">
        <v>1960</v>
      </c>
      <c r="C908" s="187" t="s">
        <v>927</v>
      </c>
      <c r="D908" s="188">
        <v>193</v>
      </c>
      <c r="E908" s="188">
        <v>198</v>
      </c>
      <c r="F908" s="188">
        <v>0</v>
      </c>
      <c r="G908" s="188">
        <v>0</v>
      </c>
      <c r="H908" s="187" t="s">
        <v>41</v>
      </c>
      <c r="I908" s="187" t="s">
        <v>51</v>
      </c>
      <c r="J908" s="187" t="s">
        <v>1110</v>
      </c>
      <c r="K908" s="187" t="s">
        <v>1105</v>
      </c>
      <c r="L908" s="194" t="s">
        <v>64</v>
      </c>
      <c r="M908" s="195">
        <v>45705</v>
      </c>
      <c r="N908" s="194"/>
      <c r="O908" s="188">
        <v>2</v>
      </c>
      <c r="P908" s="187" t="s">
        <v>65</v>
      </c>
      <c r="Q908" s="187" t="s">
        <v>1106</v>
      </c>
      <c r="R908" s="187" t="s">
        <v>1107</v>
      </c>
      <c r="S908" s="194" t="s">
        <v>63</v>
      </c>
      <c r="T908" s="194"/>
    </row>
    <row r="909" spans="2:20">
      <c r="B909" s="187" t="s">
        <v>1961</v>
      </c>
      <c r="C909" s="187" t="s">
        <v>927</v>
      </c>
      <c r="D909" s="188">
        <v>204</v>
      </c>
      <c r="E909" s="188">
        <v>209</v>
      </c>
      <c r="F909" s="188">
        <v>0</v>
      </c>
      <c r="G909" s="188">
        <v>0</v>
      </c>
      <c r="H909" s="187" t="s">
        <v>41</v>
      </c>
      <c r="I909" s="187" t="s">
        <v>51</v>
      </c>
      <c r="J909" s="187" t="s">
        <v>1110</v>
      </c>
      <c r="K909" s="187" t="s">
        <v>1105</v>
      </c>
      <c r="L909" s="194" t="s">
        <v>64</v>
      </c>
      <c r="M909" s="195">
        <v>45705</v>
      </c>
      <c r="N909" s="194"/>
      <c r="O909" s="188">
        <v>2</v>
      </c>
      <c r="P909" s="187" t="s">
        <v>65</v>
      </c>
      <c r="Q909" s="187" t="s">
        <v>1106</v>
      </c>
      <c r="R909" s="187" t="s">
        <v>1107</v>
      </c>
      <c r="S909" s="194" t="s">
        <v>63</v>
      </c>
      <c r="T909" s="194"/>
    </row>
    <row r="910" spans="2:20">
      <c r="B910" s="187" t="s">
        <v>1962</v>
      </c>
      <c r="C910" s="187" t="s">
        <v>614</v>
      </c>
      <c r="D910" s="188">
        <v>331</v>
      </c>
      <c r="E910" s="188">
        <v>341</v>
      </c>
      <c r="F910" s="188">
        <v>0</v>
      </c>
      <c r="G910" s="188">
        <v>0</v>
      </c>
      <c r="H910" s="187" t="s">
        <v>1112</v>
      </c>
      <c r="I910" s="187" t="s">
        <v>51</v>
      </c>
      <c r="J910" s="187" t="s">
        <v>1181</v>
      </c>
      <c r="K910" s="187" t="s">
        <v>1146</v>
      </c>
      <c r="L910" s="194" t="s">
        <v>64</v>
      </c>
      <c r="M910" s="195">
        <v>45705</v>
      </c>
      <c r="N910" s="194"/>
      <c r="O910" s="188">
        <v>2</v>
      </c>
      <c r="P910" s="187" t="s">
        <v>65</v>
      </c>
      <c r="Q910" s="187" t="s">
        <v>1127</v>
      </c>
      <c r="R910" s="194"/>
      <c r="S910" s="194" t="s">
        <v>63</v>
      </c>
      <c r="T910" s="187" t="s">
        <v>1196</v>
      </c>
    </row>
    <row r="911" spans="2:20">
      <c r="B911" s="187" t="s">
        <v>1963</v>
      </c>
      <c r="C911" s="187" t="s">
        <v>758</v>
      </c>
      <c r="D911" s="188">
        <v>3</v>
      </c>
      <c r="E911" s="188">
        <v>8</v>
      </c>
      <c r="F911" s="188">
        <v>0</v>
      </c>
      <c r="G911" s="188">
        <v>0</v>
      </c>
      <c r="H911" s="187" t="s">
        <v>41</v>
      </c>
      <c r="I911" s="187" t="s">
        <v>51</v>
      </c>
      <c r="J911" s="187" t="s">
        <v>1246</v>
      </c>
      <c r="K911" s="187" t="s">
        <v>1247</v>
      </c>
      <c r="L911" s="194" t="s">
        <v>64</v>
      </c>
      <c r="M911" s="195">
        <v>45705</v>
      </c>
      <c r="N911" s="194"/>
      <c r="O911" s="188">
        <v>1</v>
      </c>
      <c r="P911" s="187" t="s">
        <v>65</v>
      </c>
      <c r="Q911" s="187" t="s">
        <v>1106</v>
      </c>
      <c r="R911" s="187" t="s">
        <v>1107</v>
      </c>
      <c r="S911" s="194" t="s">
        <v>63</v>
      </c>
      <c r="T911" s="187" t="s">
        <v>1296</v>
      </c>
    </row>
    <row r="912" spans="2:20">
      <c r="B912" s="187" t="s">
        <v>794</v>
      </c>
      <c r="C912" s="187" t="s">
        <v>1964</v>
      </c>
      <c r="D912" s="188">
        <v>9999</v>
      </c>
      <c r="E912" s="188">
        <v>9999</v>
      </c>
      <c r="F912" s="188">
        <v>0</v>
      </c>
      <c r="G912" s="188">
        <v>0</v>
      </c>
      <c r="H912" s="194"/>
      <c r="I912" s="194"/>
      <c r="J912" s="194"/>
      <c r="K912" s="194"/>
      <c r="L912" s="194" t="s">
        <v>64</v>
      </c>
      <c r="M912" s="195">
        <v>45200</v>
      </c>
      <c r="N912" s="194"/>
      <c r="O912" s="188">
        <v>1</v>
      </c>
      <c r="P912" s="187" t="s">
        <v>65</v>
      </c>
      <c r="Q912" s="187" t="s">
        <v>1106</v>
      </c>
      <c r="R912" s="187" t="s">
        <v>1107</v>
      </c>
      <c r="S912" s="194" t="s">
        <v>63</v>
      </c>
      <c r="T912" s="187" t="s">
        <v>1965</v>
      </c>
    </row>
    <row r="913" spans="2:20">
      <c r="B913" s="187" t="s">
        <v>794</v>
      </c>
      <c r="C913" s="187" t="s">
        <v>788</v>
      </c>
      <c r="D913" s="188">
        <v>58</v>
      </c>
      <c r="E913" s="188">
        <v>63</v>
      </c>
      <c r="F913" s="188">
        <v>0</v>
      </c>
      <c r="G913" s="188">
        <v>0</v>
      </c>
      <c r="H913" s="187" t="s">
        <v>51</v>
      </c>
      <c r="I913" s="187" t="s">
        <v>1133</v>
      </c>
      <c r="J913" s="187" t="s">
        <v>572</v>
      </c>
      <c r="K913" s="187" t="s">
        <v>1146</v>
      </c>
      <c r="L913" s="194" t="s">
        <v>64</v>
      </c>
      <c r="M913" s="195">
        <v>45705</v>
      </c>
      <c r="N913" s="194"/>
      <c r="O913" s="188">
        <v>1</v>
      </c>
      <c r="P913" s="187" t="s">
        <v>65</v>
      </c>
      <c r="Q913" s="187" t="s">
        <v>1106</v>
      </c>
      <c r="R913" s="187" t="s">
        <v>1107</v>
      </c>
      <c r="S913" s="194" t="s">
        <v>63</v>
      </c>
      <c r="T913" s="194"/>
    </row>
    <row r="914" spans="2:20">
      <c r="B914" s="187" t="s">
        <v>794</v>
      </c>
      <c r="C914" s="187" t="s">
        <v>1964</v>
      </c>
      <c r="D914" s="188">
        <v>9999</v>
      </c>
      <c r="E914" s="188">
        <v>9999</v>
      </c>
      <c r="F914" s="188">
        <v>0</v>
      </c>
      <c r="G914" s="188">
        <v>0</v>
      </c>
      <c r="H914" s="187" t="s">
        <v>1121</v>
      </c>
      <c r="I914" s="187" t="s">
        <v>1112</v>
      </c>
      <c r="J914" s="187" t="s">
        <v>299</v>
      </c>
      <c r="K914" s="187" t="s">
        <v>1247</v>
      </c>
      <c r="L914" s="194" t="s">
        <v>64</v>
      </c>
      <c r="M914" s="195">
        <v>45201</v>
      </c>
      <c r="N914" s="194"/>
      <c r="O914" s="188">
        <v>1</v>
      </c>
      <c r="P914" s="187" t="s">
        <v>65</v>
      </c>
      <c r="Q914" s="187" t="s">
        <v>1106</v>
      </c>
      <c r="R914" s="187" t="s">
        <v>1107</v>
      </c>
      <c r="S914" s="194" t="s">
        <v>63</v>
      </c>
      <c r="T914" s="187" t="s">
        <v>1965</v>
      </c>
    </row>
    <row r="915" spans="2:20">
      <c r="B915" s="187" t="s">
        <v>465</v>
      </c>
      <c r="C915" s="187" t="s">
        <v>460</v>
      </c>
      <c r="D915" s="188">
        <v>36</v>
      </c>
      <c r="E915" s="188">
        <v>56</v>
      </c>
      <c r="F915" s="188">
        <v>0</v>
      </c>
      <c r="G915" s="188">
        <v>0</v>
      </c>
      <c r="H915" s="187" t="s">
        <v>1129</v>
      </c>
      <c r="I915" s="187" t="s">
        <v>1130</v>
      </c>
      <c r="J915" s="187" t="s">
        <v>1131</v>
      </c>
      <c r="K915" s="187" t="s">
        <v>1115</v>
      </c>
      <c r="L915" s="194" t="s">
        <v>64</v>
      </c>
      <c r="M915" s="195">
        <v>45719</v>
      </c>
      <c r="N915" s="194"/>
      <c r="O915" s="188">
        <v>1</v>
      </c>
      <c r="P915" s="187" t="s">
        <v>65</v>
      </c>
      <c r="Q915" s="187" t="s">
        <v>1106</v>
      </c>
      <c r="R915" s="187" t="s">
        <v>1107</v>
      </c>
      <c r="S915" s="194" t="s">
        <v>63</v>
      </c>
      <c r="T915" s="194"/>
    </row>
    <row r="916" spans="2:20">
      <c r="B916" s="187" t="s">
        <v>465</v>
      </c>
      <c r="C916" s="187" t="s">
        <v>465</v>
      </c>
      <c r="D916" s="188">
        <v>-17</v>
      </c>
      <c r="E916" s="188">
        <v>-2</v>
      </c>
      <c r="F916" s="188">
        <v>0</v>
      </c>
      <c r="G916" s="188">
        <v>0</v>
      </c>
      <c r="H916" s="187" t="s">
        <v>41</v>
      </c>
      <c r="I916" s="187" t="s">
        <v>1133</v>
      </c>
      <c r="J916" s="187" t="s">
        <v>464</v>
      </c>
      <c r="K916" s="187" t="s">
        <v>1410</v>
      </c>
      <c r="L916" s="194" t="s">
        <v>64</v>
      </c>
      <c r="M916" s="195">
        <v>45719</v>
      </c>
      <c r="N916" s="194"/>
      <c r="O916" s="188">
        <v>1</v>
      </c>
      <c r="P916" s="187" t="s">
        <v>65</v>
      </c>
      <c r="Q916" s="187" t="s">
        <v>1106</v>
      </c>
      <c r="R916" s="187" t="s">
        <v>1139</v>
      </c>
      <c r="S916" s="194" t="s">
        <v>63</v>
      </c>
      <c r="T916" s="187" t="s">
        <v>1136</v>
      </c>
    </row>
    <row r="917" spans="2:20">
      <c r="B917" s="187" t="s">
        <v>675</v>
      </c>
      <c r="C917" s="187" t="s">
        <v>668</v>
      </c>
      <c r="D917" s="188">
        <v>83</v>
      </c>
      <c r="E917" s="188">
        <v>93</v>
      </c>
      <c r="F917" s="188">
        <v>0</v>
      </c>
      <c r="G917" s="188">
        <v>0</v>
      </c>
      <c r="H917" s="187" t="s">
        <v>1112</v>
      </c>
      <c r="I917" s="187" t="s">
        <v>1112</v>
      </c>
      <c r="J917" s="187" t="s">
        <v>1178</v>
      </c>
      <c r="K917" s="187" t="s">
        <v>1165</v>
      </c>
      <c r="L917" s="194" t="s">
        <v>64</v>
      </c>
      <c r="M917" s="195">
        <v>45705</v>
      </c>
      <c r="N917" s="194"/>
      <c r="O917" s="188">
        <v>1</v>
      </c>
      <c r="P917" s="187" t="s">
        <v>65</v>
      </c>
      <c r="Q917" s="187" t="s">
        <v>1106</v>
      </c>
      <c r="R917" s="187" t="s">
        <v>1139</v>
      </c>
      <c r="S917" s="194" t="s">
        <v>63</v>
      </c>
      <c r="T917" s="187" t="s">
        <v>1179</v>
      </c>
    </row>
    <row r="918" spans="2:20">
      <c r="B918" s="187" t="s">
        <v>1966</v>
      </c>
      <c r="C918" s="187" t="s">
        <v>624</v>
      </c>
      <c r="D918" s="188">
        <v>-35</v>
      </c>
      <c r="E918" s="188">
        <v>-25</v>
      </c>
      <c r="F918" s="188">
        <v>0</v>
      </c>
      <c r="G918" s="188">
        <v>0</v>
      </c>
      <c r="H918" s="187" t="s">
        <v>1188</v>
      </c>
      <c r="I918" s="187" t="s">
        <v>1189</v>
      </c>
      <c r="J918" s="187" t="s">
        <v>1190</v>
      </c>
      <c r="K918" s="187" t="s">
        <v>1165</v>
      </c>
      <c r="L918" s="194" t="s">
        <v>64</v>
      </c>
      <c r="M918" s="195">
        <v>45705</v>
      </c>
      <c r="N918" s="194"/>
      <c r="O918" s="188">
        <v>1</v>
      </c>
      <c r="P918" s="187" t="s">
        <v>65</v>
      </c>
      <c r="Q918" s="187" t="s">
        <v>1106</v>
      </c>
      <c r="R918" s="187" t="s">
        <v>1107</v>
      </c>
      <c r="S918" s="194" t="s">
        <v>63</v>
      </c>
      <c r="T918" s="194"/>
    </row>
    <row r="919" spans="2:20">
      <c r="B919" s="187" t="s">
        <v>1967</v>
      </c>
      <c r="C919" s="187" t="s">
        <v>595</v>
      </c>
      <c r="D919" s="188">
        <v>23</v>
      </c>
      <c r="E919" s="188">
        <v>28</v>
      </c>
      <c r="F919" s="188">
        <v>0</v>
      </c>
      <c r="G919" s="188">
        <v>0</v>
      </c>
      <c r="H919" s="187" t="s">
        <v>1112</v>
      </c>
      <c r="I919" s="187" t="s">
        <v>41</v>
      </c>
      <c r="J919" s="187" t="s">
        <v>1176</v>
      </c>
      <c r="K919" s="187" t="s">
        <v>1105</v>
      </c>
      <c r="L919" s="194" t="s">
        <v>64</v>
      </c>
      <c r="M919" s="195">
        <v>45705</v>
      </c>
      <c r="N919" s="194"/>
      <c r="O919" s="188">
        <v>1</v>
      </c>
      <c r="P919" s="187" t="s">
        <v>65</v>
      </c>
      <c r="Q919" s="187" t="s">
        <v>1106</v>
      </c>
      <c r="R919" s="187" t="s">
        <v>1107</v>
      </c>
      <c r="S919" s="194" t="s">
        <v>63</v>
      </c>
      <c r="T919" s="194"/>
    </row>
    <row r="920" spans="2:20">
      <c r="B920" s="187" t="s">
        <v>1968</v>
      </c>
      <c r="C920" s="187" t="s">
        <v>647</v>
      </c>
      <c r="D920" s="188">
        <v>229</v>
      </c>
      <c r="E920" s="188">
        <v>234</v>
      </c>
      <c r="F920" s="188">
        <v>0</v>
      </c>
      <c r="G920" s="188">
        <v>0</v>
      </c>
      <c r="H920" s="187" t="s">
        <v>1112</v>
      </c>
      <c r="I920" s="187" t="s">
        <v>51</v>
      </c>
      <c r="J920" s="187" t="s">
        <v>613</v>
      </c>
      <c r="K920" s="187" t="s">
        <v>1165</v>
      </c>
      <c r="L920" s="194" t="s">
        <v>64</v>
      </c>
      <c r="M920" s="195">
        <v>45705</v>
      </c>
      <c r="N920" s="194"/>
      <c r="O920" s="188">
        <v>1</v>
      </c>
      <c r="P920" s="187" t="s">
        <v>65</v>
      </c>
      <c r="Q920" s="187" t="s">
        <v>1127</v>
      </c>
      <c r="R920" s="194"/>
      <c r="S920" s="194" t="s">
        <v>63</v>
      </c>
      <c r="T920" s="187" t="s">
        <v>1951</v>
      </c>
    </row>
    <row r="921" spans="2:20">
      <c r="B921" s="187" t="s">
        <v>1969</v>
      </c>
      <c r="C921" s="187" t="s">
        <v>838</v>
      </c>
      <c r="D921" s="188">
        <v>-90</v>
      </c>
      <c r="E921" s="188">
        <v>-85</v>
      </c>
      <c r="F921" s="188">
        <v>70</v>
      </c>
      <c r="G921" s="188">
        <v>0</v>
      </c>
      <c r="H921" s="187" t="s">
        <v>1117</v>
      </c>
      <c r="I921" s="187" t="s">
        <v>1118</v>
      </c>
      <c r="J921" s="187" t="s">
        <v>1119</v>
      </c>
      <c r="K921" s="187" t="s">
        <v>1120</v>
      </c>
      <c r="L921" s="194" t="s">
        <v>64</v>
      </c>
      <c r="M921" s="195">
        <v>45705</v>
      </c>
      <c r="N921" s="194"/>
      <c r="O921" s="188">
        <v>1</v>
      </c>
      <c r="P921" s="187" t="s">
        <v>65</v>
      </c>
      <c r="Q921" s="187" t="s">
        <v>1106</v>
      </c>
      <c r="R921" s="187" t="s">
        <v>1107</v>
      </c>
      <c r="S921" s="194" t="s">
        <v>181</v>
      </c>
      <c r="T921" s="187" t="s">
        <v>3079</v>
      </c>
    </row>
    <row r="922" spans="2:20">
      <c r="B922" s="187" t="s">
        <v>1969</v>
      </c>
      <c r="C922" s="187" t="s">
        <v>841</v>
      </c>
      <c r="D922" s="188">
        <v>-90</v>
      </c>
      <c r="E922" s="188">
        <v>-85</v>
      </c>
      <c r="F922" s="188">
        <v>70</v>
      </c>
      <c r="G922" s="188">
        <v>0</v>
      </c>
      <c r="H922" s="187" t="s">
        <v>1121</v>
      </c>
      <c r="I922" s="187" t="s">
        <v>1112</v>
      </c>
      <c r="J922" s="187" t="s">
        <v>488</v>
      </c>
      <c r="K922" s="187" t="s">
        <v>992</v>
      </c>
      <c r="L922" s="194" t="s">
        <v>64</v>
      </c>
      <c r="M922" s="195">
        <v>45705</v>
      </c>
      <c r="N922" s="194"/>
      <c r="O922" s="188">
        <v>1</v>
      </c>
      <c r="P922" s="187" t="s">
        <v>65</v>
      </c>
      <c r="Q922" s="187" t="s">
        <v>1106</v>
      </c>
      <c r="R922" s="187" t="s">
        <v>1107</v>
      </c>
      <c r="S922" s="194" t="s">
        <v>181</v>
      </c>
      <c r="T922" s="187" t="s">
        <v>3080</v>
      </c>
    </row>
    <row r="923" spans="2:20">
      <c r="B923" s="187" t="s">
        <v>841</v>
      </c>
      <c r="C923" s="187" t="s">
        <v>841</v>
      </c>
      <c r="D923" s="188">
        <v>-30</v>
      </c>
      <c r="E923" s="188">
        <v>-25</v>
      </c>
      <c r="F923" s="188">
        <v>0</v>
      </c>
      <c r="G923" s="188">
        <v>0</v>
      </c>
      <c r="H923" s="187" t="s">
        <v>1121</v>
      </c>
      <c r="I923" s="187" t="s">
        <v>1112</v>
      </c>
      <c r="J923" s="187" t="s">
        <v>488</v>
      </c>
      <c r="K923" s="187" t="s">
        <v>653</v>
      </c>
      <c r="L923" s="194" t="s">
        <v>64</v>
      </c>
      <c r="M923" s="195">
        <v>45705</v>
      </c>
      <c r="N923" s="194"/>
      <c r="O923" s="188">
        <v>1</v>
      </c>
      <c r="P923" s="187" t="s">
        <v>65</v>
      </c>
      <c r="Q923" s="187" t="s">
        <v>1106</v>
      </c>
      <c r="R923" s="187" t="s">
        <v>1107</v>
      </c>
      <c r="S923" s="194" t="s">
        <v>63</v>
      </c>
      <c r="T923" s="194"/>
    </row>
    <row r="924" spans="2:20">
      <c r="B924" s="187" t="s">
        <v>1970</v>
      </c>
      <c r="C924" s="187" t="s">
        <v>758</v>
      </c>
      <c r="D924" s="188">
        <v>-65</v>
      </c>
      <c r="E924" s="188">
        <v>-60</v>
      </c>
      <c r="F924" s="188">
        <v>45</v>
      </c>
      <c r="G924" s="188">
        <v>0</v>
      </c>
      <c r="H924" s="187" t="s">
        <v>41</v>
      </c>
      <c r="I924" s="187" t="s">
        <v>51</v>
      </c>
      <c r="J924" s="187" t="s">
        <v>1246</v>
      </c>
      <c r="K924" s="187" t="s">
        <v>1122</v>
      </c>
      <c r="L924" s="194" t="s">
        <v>64</v>
      </c>
      <c r="M924" s="195">
        <v>45705</v>
      </c>
      <c r="N924" s="194"/>
      <c r="O924" s="188">
        <v>1</v>
      </c>
      <c r="P924" s="187" t="s">
        <v>65</v>
      </c>
      <c r="Q924" s="187" t="s">
        <v>1106</v>
      </c>
      <c r="R924" s="187" t="s">
        <v>1107</v>
      </c>
      <c r="S924" s="194" t="s">
        <v>181</v>
      </c>
      <c r="T924" s="187" t="s">
        <v>1296</v>
      </c>
    </row>
    <row r="925" spans="2:20">
      <c r="B925" s="187" t="s">
        <v>1971</v>
      </c>
      <c r="C925" s="187" t="s">
        <v>662</v>
      </c>
      <c r="D925" s="188">
        <v>57</v>
      </c>
      <c r="E925" s="188">
        <v>62</v>
      </c>
      <c r="F925" s="188">
        <v>0</v>
      </c>
      <c r="G925" s="188">
        <v>0</v>
      </c>
      <c r="H925" s="187" t="s">
        <v>41</v>
      </c>
      <c r="I925" s="187" t="s">
        <v>51</v>
      </c>
      <c r="J925" s="187" t="s">
        <v>1333</v>
      </c>
      <c r="K925" s="187" t="s">
        <v>1105</v>
      </c>
      <c r="L925" s="194" t="s">
        <v>64</v>
      </c>
      <c r="M925" s="195">
        <v>45705</v>
      </c>
      <c r="N925" s="194"/>
      <c r="O925" s="188">
        <v>1</v>
      </c>
      <c r="P925" s="187" t="s">
        <v>65</v>
      </c>
      <c r="Q925" s="187" t="s">
        <v>1127</v>
      </c>
      <c r="R925" s="194"/>
      <c r="S925" s="194" t="s">
        <v>63</v>
      </c>
      <c r="T925" s="187" t="s">
        <v>1334</v>
      </c>
    </row>
    <row r="926" spans="2:20">
      <c r="B926" s="187" t="s">
        <v>1972</v>
      </c>
      <c r="C926" s="187" t="s">
        <v>896</v>
      </c>
      <c r="D926" s="188">
        <v>63</v>
      </c>
      <c r="E926" s="188">
        <v>53</v>
      </c>
      <c r="F926" s="188">
        <v>0</v>
      </c>
      <c r="G926" s="188">
        <v>0</v>
      </c>
      <c r="H926" s="187" t="s">
        <v>1111</v>
      </c>
      <c r="I926" s="187" t="s">
        <v>1124</v>
      </c>
      <c r="J926" s="187" t="s">
        <v>1178</v>
      </c>
      <c r="K926" s="187" t="s">
        <v>1115</v>
      </c>
      <c r="L926" s="194" t="s">
        <v>64</v>
      </c>
      <c r="M926" s="195">
        <v>45705</v>
      </c>
      <c r="N926" s="194"/>
      <c r="O926" s="188">
        <v>1</v>
      </c>
      <c r="P926" s="187" t="s">
        <v>65</v>
      </c>
      <c r="Q926" s="187" t="s">
        <v>1106</v>
      </c>
      <c r="R926" s="187" t="s">
        <v>1107</v>
      </c>
      <c r="S926" s="194" t="s">
        <v>63</v>
      </c>
      <c r="T926" s="194"/>
    </row>
    <row r="927" spans="2:20">
      <c r="B927" s="187" t="s">
        <v>1973</v>
      </c>
      <c r="C927" s="187" t="s">
        <v>320</v>
      </c>
      <c r="D927" s="188">
        <v>445</v>
      </c>
      <c r="E927" s="188">
        <v>465</v>
      </c>
      <c r="F927" s="188">
        <v>0</v>
      </c>
      <c r="G927" s="188">
        <v>0</v>
      </c>
      <c r="H927" s="187" t="s">
        <v>1121</v>
      </c>
      <c r="I927" s="187" t="s">
        <v>1112</v>
      </c>
      <c r="J927" s="187" t="s">
        <v>156</v>
      </c>
      <c r="K927" s="187" t="s">
        <v>1346</v>
      </c>
      <c r="L927" s="194" t="s">
        <v>64</v>
      </c>
      <c r="M927" s="195">
        <v>45710</v>
      </c>
      <c r="N927" s="194"/>
      <c r="O927" s="188">
        <v>1</v>
      </c>
      <c r="P927" s="187" t="s">
        <v>65</v>
      </c>
      <c r="Q927" s="187" t="s">
        <v>1127</v>
      </c>
      <c r="R927" s="194"/>
      <c r="S927" s="194" t="s">
        <v>63</v>
      </c>
      <c r="T927" s="187" t="s">
        <v>1347</v>
      </c>
    </row>
    <row r="928" spans="2:20">
      <c r="B928" s="187" t="s">
        <v>1974</v>
      </c>
      <c r="C928" s="187" t="s">
        <v>1022</v>
      </c>
      <c r="D928" s="188">
        <v>335</v>
      </c>
      <c r="E928" s="188">
        <v>355</v>
      </c>
      <c r="F928" s="188">
        <v>0</v>
      </c>
      <c r="G928" s="188">
        <v>0</v>
      </c>
      <c r="H928" s="187" t="s">
        <v>1121</v>
      </c>
      <c r="I928" s="187" t="s">
        <v>1112</v>
      </c>
      <c r="J928" s="187" t="s">
        <v>1227</v>
      </c>
      <c r="K928" s="187" t="s">
        <v>1146</v>
      </c>
      <c r="L928" s="194" t="s">
        <v>64</v>
      </c>
      <c r="M928" s="195">
        <v>45712</v>
      </c>
      <c r="N928" s="194"/>
      <c r="O928" s="188">
        <v>1</v>
      </c>
      <c r="P928" s="187" t="s">
        <v>65</v>
      </c>
      <c r="Q928" s="187" t="s">
        <v>1127</v>
      </c>
      <c r="R928" s="194"/>
      <c r="S928" s="194" t="s">
        <v>63</v>
      </c>
      <c r="T928" s="187" t="s">
        <v>1205</v>
      </c>
    </row>
    <row r="929" spans="2:20">
      <c r="B929" s="187" t="s">
        <v>811</v>
      </c>
      <c r="C929" s="187" t="s">
        <v>811</v>
      </c>
      <c r="D929" s="188">
        <v>149</v>
      </c>
      <c r="E929" s="188">
        <v>159</v>
      </c>
      <c r="F929" s="188">
        <v>0</v>
      </c>
      <c r="G929" s="188">
        <v>0</v>
      </c>
      <c r="H929" s="187" t="s">
        <v>1133</v>
      </c>
      <c r="I929" s="187" t="s">
        <v>1124</v>
      </c>
      <c r="J929" s="187" t="s">
        <v>1436</v>
      </c>
      <c r="K929" s="187" t="s">
        <v>1146</v>
      </c>
      <c r="L929" s="194" t="s">
        <v>64</v>
      </c>
      <c r="M929" s="195">
        <v>45656</v>
      </c>
      <c r="N929" s="194"/>
      <c r="O929" s="188">
        <v>1</v>
      </c>
      <c r="P929" s="187" t="s">
        <v>65</v>
      </c>
      <c r="Q929" s="187" t="s">
        <v>1106</v>
      </c>
      <c r="R929" s="187" t="s">
        <v>1107</v>
      </c>
      <c r="S929" s="194" t="s">
        <v>63</v>
      </c>
      <c r="T929" s="187" t="s">
        <v>1975</v>
      </c>
    </row>
    <row r="930" spans="2:20">
      <c r="B930" s="187" t="s">
        <v>1976</v>
      </c>
      <c r="C930" s="187" t="s">
        <v>320</v>
      </c>
      <c r="D930" s="188">
        <v>415</v>
      </c>
      <c r="E930" s="188">
        <v>435</v>
      </c>
      <c r="F930" s="188">
        <v>0</v>
      </c>
      <c r="G930" s="188">
        <v>0</v>
      </c>
      <c r="H930" s="187" t="s">
        <v>1121</v>
      </c>
      <c r="I930" s="187" t="s">
        <v>1112</v>
      </c>
      <c r="J930" s="187" t="s">
        <v>156</v>
      </c>
      <c r="K930" s="187" t="s">
        <v>1146</v>
      </c>
      <c r="L930" s="194" t="s">
        <v>64</v>
      </c>
      <c r="M930" s="195">
        <v>45710</v>
      </c>
      <c r="N930" s="194"/>
      <c r="O930" s="188">
        <v>2</v>
      </c>
      <c r="P930" s="187" t="s">
        <v>65</v>
      </c>
      <c r="Q930" s="187" t="s">
        <v>1127</v>
      </c>
      <c r="R930" s="194"/>
      <c r="S930" s="194" t="s">
        <v>63</v>
      </c>
      <c r="T930" s="187" t="s">
        <v>1274</v>
      </c>
    </row>
    <row r="931" spans="2:20">
      <c r="B931" s="187" t="s">
        <v>931</v>
      </c>
      <c r="C931" s="187" t="s">
        <v>927</v>
      </c>
      <c r="D931" s="188">
        <v>135</v>
      </c>
      <c r="E931" s="188">
        <v>140</v>
      </c>
      <c r="F931" s="188">
        <v>0</v>
      </c>
      <c r="G931" s="188">
        <v>0</v>
      </c>
      <c r="H931" s="187" t="s">
        <v>41</v>
      </c>
      <c r="I931" s="187" t="s">
        <v>51</v>
      </c>
      <c r="J931" s="187" t="s">
        <v>1110</v>
      </c>
      <c r="K931" s="187" t="s">
        <v>1105</v>
      </c>
      <c r="L931" s="194" t="s">
        <v>64</v>
      </c>
      <c r="M931" s="195">
        <v>45705</v>
      </c>
      <c r="N931" s="194"/>
      <c r="O931" s="188">
        <v>2</v>
      </c>
      <c r="P931" s="187" t="s">
        <v>65</v>
      </c>
      <c r="Q931" s="187" t="s">
        <v>1106</v>
      </c>
      <c r="R931" s="187" t="s">
        <v>1107</v>
      </c>
      <c r="S931" s="194" t="s">
        <v>63</v>
      </c>
      <c r="T931" s="194"/>
    </row>
    <row r="932" spans="2:20">
      <c r="B932" s="187" t="s">
        <v>923</v>
      </c>
      <c r="C932" s="187" t="s">
        <v>917</v>
      </c>
      <c r="D932" s="188">
        <v>50</v>
      </c>
      <c r="E932" s="188">
        <v>55</v>
      </c>
      <c r="F932" s="188">
        <v>0</v>
      </c>
      <c r="G932" s="188">
        <v>0</v>
      </c>
      <c r="H932" s="187" t="s">
        <v>41</v>
      </c>
      <c r="I932" s="187" t="s">
        <v>1133</v>
      </c>
      <c r="J932" s="187" t="s">
        <v>1479</v>
      </c>
      <c r="K932" s="187" t="s">
        <v>1142</v>
      </c>
      <c r="L932" s="194" t="s">
        <v>64</v>
      </c>
      <c r="M932" s="195">
        <v>45705</v>
      </c>
      <c r="N932" s="194"/>
      <c r="O932" s="188">
        <v>1</v>
      </c>
      <c r="P932" s="187" t="s">
        <v>65</v>
      </c>
      <c r="Q932" s="187" t="s">
        <v>1106</v>
      </c>
      <c r="R932" s="187" t="s">
        <v>1107</v>
      </c>
      <c r="S932" s="194" t="s">
        <v>63</v>
      </c>
      <c r="T932" s="187" t="s">
        <v>1977</v>
      </c>
    </row>
    <row r="933" spans="2:20">
      <c r="B933" s="187" t="s">
        <v>1978</v>
      </c>
      <c r="C933" s="187" t="s">
        <v>838</v>
      </c>
      <c r="D933" s="188">
        <v>-85</v>
      </c>
      <c r="E933" s="188">
        <v>-80</v>
      </c>
      <c r="F933" s="188">
        <v>70</v>
      </c>
      <c r="G933" s="188">
        <v>0</v>
      </c>
      <c r="H933" s="187" t="s">
        <v>1117</v>
      </c>
      <c r="I933" s="187" t="s">
        <v>1118</v>
      </c>
      <c r="J933" s="187" t="s">
        <v>1119</v>
      </c>
      <c r="K933" s="187" t="s">
        <v>1120</v>
      </c>
      <c r="L933" s="194" t="s">
        <v>64</v>
      </c>
      <c r="M933" s="195">
        <v>45705</v>
      </c>
      <c r="N933" s="194"/>
      <c r="O933" s="188">
        <v>1</v>
      </c>
      <c r="P933" s="187" t="s">
        <v>65</v>
      </c>
      <c r="Q933" s="187" t="s">
        <v>1106</v>
      </c>
      <c r="R933" s="187" t="s">
        <v>1107</v>
      </c>
      <c r="S933" s="194" t="s">
        <v>181</v>
      </c>
      <c r="T933" s="187" t="s">
        <v>3079</v>
      </c>
    </row>
    <row r="934" spans="2:20">
      <c r="B934" s="187" t="s">
        <v>1978</v>
      </c>
      <c r="C934" s="187" t="s">
        <v>841</v>
      </c>
      <c r="D934" s="188">
        <v>-85</v>
      </c>
      <c r="E934" s="188">
        <v>-80</v>
      </c>
      <c r="F934" s="188">
        <v>70</v>
      </c>
      <c r="G934" s="188">
        <v>0</v>
      </c>
      <c r="H934" s="187" t="s">
        <v>1121</v>
      </c>
      <c r="I934" s="187" t="s">
        <v>1112</v>
      </c>
      <c r="J934" s="187" t="s">
        <v>488</v>
      </c>
      <c r="K934" s="187" t="s">
        <v>992</v>
      </c>
      <c r="L934" s="194" t="s">
        <v>64</v>
      </c>
      <c r="M934" s="195">
        <v>45705</v>
      </c>
      <c r="N934" s="194"/>
      <c r="O934" s="188">
        <v>1</v>
      </c>
      <c r="P934" s="187" t="s">
        <v>65</v>
      </c>
      <c r="Q934" s="187" t="s">
        <v>1106</v>
      </c>
      <c r="R934" s="187" t="s">
        <v>1107</v>
      </c>
      <c r="S934" s="194" t="s">
        <v>181</v>
      </c>
      <c r="T934" s="187" t="s">
        <v>3080</v>
      </c>
    </row>
    <row r="935" spans="2:20">
      <c r="B935" s="187" t="s">
        <v>1979</v>
      </c>
      <c r="C935" s="187" t="s">
        <v>896</v>
      </c>
      <c r="D935" s="188">
        <v>59</v>
      </c>
      <c r="E935" s="188">
        <v>49</v>
      </c>
      <c r="F935" s="188">
        <v>0</v>
      </c>
      <c r="G935" s="188">
        <v>0</v>
      </c>
      <c r="H935" s="187" t="s">
        <v>1111</v>
      </c>
      <c r="I935" s="187" t="s">
        <v>1124</v>
      </c>
      <c r="J935" s="187" t="s">
        <v>1178</v>
      </c>
      <c r="K935" s="187" t="s">
        <v>1115</v>
      </c>
      <c r="L935" s="194" t="s">
        <v>64</v>
      </c>
      <c r="M935" s="195">
        <v>45705</v>
      </c>
      <c r="N935" s="194"/>
      <c r="O935" s="188">
        <v>1</v>
      </c>
      <c r="P935" s="187" t="s">
        <v>65</v>
      </c>
      <c r="Q935" s="187" t="s">
        <v>1106</v>
      </c>
      <c r="R935" s="187" t="s">
        <v>1107</v>
      </c>
      <c r="S935" s="194" t="s">
        <v>63</v>
      </c>
      <c r="T935" s="194"/>
    </row>
    <row r="936" spans="2:20">
      <c r="B936" s="187" t="s">
        <v>1980</v>
      </c>
      <c r="C936" s="187" t="s">
        <v>733</v>
      </c>
      <c r="D936" s="188">
        <v>7</v>
      </c>
      <c r="E936" s="188">
        <v>12</v>
      </c>
      <c r="F936" s="188">
        <v>90</v>
      </c>
      <c r="G936" s="188">
        <v>0</v>
      </c>
      <c r="H936" s="187" t="s">
        <v>1102</v>
      </c>
      <c r="I936" s="187" t="s">
        <v>1103</v>
      </c>
      <c r="J936" s="187" t="s">
        <v>1104</v>
      </c>
      <c r="K936" s="187" t="s">
        <v>1105</v>
      </c>
      <c r="L936" s="194" t="s">
        <v>64</v>
      </c>
      <c r="M936" s="195">
        <v>45705</v>
      </c>
      <c r="N936" s="194"/>
      <c r="O936" s="188">
        <v>1</v>
      </c>
      <c r="P936" s="187" t="s">
        <v>65</v>
      </c>
      <c r="Q936" s="187" t="s">
        <v>1106</v>
      </c>
      <c r="R936" s="187" t="s">
        <v>1107</v>
      </c>
      <c r="S936" s="194" t="s">
        <v>63</v>
      </c>
      <c r="T936" s="187" t="s">
        <v>1108</v>
      </c>
    </row>
    <row r="937" spans="2:20">
      <c r="B937" s="187" t="s">
        <v>1981</v>
      </c>
      <c r="C937" s="187" t="s">
        <v>668</v>
      </c>
      <c r="D937" s="188">
        <v>90</v>
      </c>
      <c r="E937" s="188">
        <v>100</v>
      </c>
      <c r="F937" s="188">
        <v>0</v>
      </c>
      <c r="G937" s="188">
        <v>0</v>
      </c>
      <c r="H937" s="187" t="s">
        <v>1112</v>
      </c>
      <c r="I937" s="187" t="s">
        <v>1112</v>
      </c>
      <c r="J937" s="187" t="s">
        <v>1178</v>
      </c>
      <c r="K937" s="187" t="s">
        <v>1165</v>
      </c>
      <c r="L937" s="194" t="s">
        <v>64</v>
      </c>
      <c r="M937" s="195">
        <v>45705</v>
      </c>
      <c r="N937" s="194"/>
      <c r="O937" s="188">
        <v>1</v>
      </c>
      <c r="P937" s="187" t="s">
        <v>65</v>
      </c>
      <c r="Q937" s="187" t="s">
        <v>1106</v>
      </c>
      <c r="R937" s="187" t="s">
        <v>1139</v>
      </c>
      <c r="S937" s="194" t="s">
        <v>63</v>
      </c>
      <c r="T937" s="187" t="s">
        <v>1179</v>
      </c>
    </row>
    <row r="938" spans="2:20">
      <c r="B938" s="187" t="s">
        <v>411</v>
      </c>
      <c r="C938" s="187" t="s">
        <v>411</v>
      </c>
      <c r="D938" s="188">
        <v>-7</v>
      </c>
      <c r="E938" s="188">
        <v>-2</v>
      </c>
      <c r="F938" s="188">
        <v>0</v>
      </c>
      <c r="G938" s="188">
        <v>0</v>
      </c>
      <c r="H938" s="187" t="s">
        <v>1111</v>
      </c>
      <c r="I938" s="187" t="s">
        <v>1112</v>
      </c>
      <c r="J938" s="187" t="s">
        <v>1982</v>
      </c>
      <c r="K938" s="187" t="s">
        <v>543</v>
      </c>
      <c r="L938" s="194" t="s">
        <v>64</v>
      </c>
      <c r="M938" s="195">
        <v>45597</v>
      </c>
      <c r="N938" s="194"/>
      <c r="O938" s="188">
        <v>1</v>
      </c>
      <c r="P938" s="187" t="s">
        <v>65</v>
      </c>
      <c r="Q938" s="187" t="s">
        <v>1106</v>
      </c>
      <c r="R938" s="187" t="s">
        <v>1107</v>
      </c>
      <c r="S938" s="194" t="s">
        <v>63</v>
      </c>
      <c r="T938" s="187" t="s">
        <v>1983</v>
      </c>
    </row>
    <row r="939" spans="2:20">
      <c r="B939" s="187" t="s">
        <v>162</v>
      </c>
      <c r="C939" s="187" t="s">
        <v>157</v>
      </c>
      <c r="D939" s="188">
        <v>245</v>
      </c>
      <c r="E939" s="188">
        <v>250</v>
      </c>
      <c r="F939" s="188">
        <v>0</v>
      </c>
      <c r="G939" s="188">
        <v>0</v>
      </c>
      <c r="H939" s="187" t="s">
        <v>1133</v>
      </c>
      <c r="I939" s="187" t="s">
        <v>1124</v>
      </c>
      <c r="J939" s="187" t="s">
        <v>156</v>
      </c>
      <c r="K939" s="187" t="s">
        <v>1132</v>
      </c>
      <c r="L939" s="194" t="s">
        <v>64</v>
      </c>
      <c r="M939" s="195">
        <v>45719</v>
      </c>
      <c r="N939" s="194"/>
      <c r="O939" s="188">
        <v>1</v>
      </c>
      <c r="P939" s="187" t="s">
        <v>65</v>
      </c>
      <c r="Q939" s="187" t="s">
        <v>1127</v>
      </c>
      <c r="R939" s="194"/>
      <c r="S939" s="194" t="s">
        <v>63</v>
      </c>
      <c r="T939" s="194"/>
    </row>
    <row r="940" spans="2:20">
      <c r="B940" s="187" t="s">
        <v>1984</v>
      </c>
      <c r="C940" s="187" t="s">
        <v>838</v>
      </c>
      <c r="D940" s="188">
        <v>-90</v>
      </c>
      <c r="E940" s="188">
        <v>-85</v>
      </c>
      <c r="F940" s="188">
        <v>70</v>
      </c>
      <c r="G940" s="188">
        <v>0</v>
      </c>
      <c r="H940" s="187" t="s">
        <v>1117</v>
      </c>
      <c r="I940" s="187" t="s">
        <v>1118</v>
      </c>
      <c r="J940" s="187" t="s">
        <v>1119</v>
      </c>
      <c r="K940" s="187" t="s">
        <v>1120</v>
      </c>
      <c r="L940" s="194" t="s">
        <v>64</v>
      </c>
      <c r="M940" s="195">
        <v>45705</v>
      </c>
      <c r="N940" s="194"/>
      <c r="O940" s="188">
        <v>1</v>
      </c>
      <c r="P940" s="187" t="s">
        <v>65</v>
      </c>
      <c r="Q940" s="187" t="s">
        <v>1106</v>
      </c>
      <c r="R940" s="187" t="s">
        <v>1107</v>
      </c>
      <c r="S940" s="194" t="s">
        <v>181</v>
      </c>
      <c r="T940" s="187" t="s">
        <v>3079</v>
      </c>
    </row>
    <row r="941" spans="2:20">
      <c r="B941" s="187" t="s">
        <v>1984</v>
      </c>
      <c r="C941" s="187" t="s">
        <v>841</v>
      </c>
      <c r="D941" s="188">
        <v>-90</v>
      </c>
      <c r="E941" s="188">
        <v>-85</v>
      </c>
      <c r="F941" s="188">
        <v>70</v>
      </c>
      <c r="G941" s="188">
        <v>0</v>
      </c>
      <c r="H941" s="187" t="s">
        <v>1121</v>
      </c>
      <c r="I941" s="187" t="s">
        <v>1112</v>
      </c>
      <c r="J941" s="187" t="s">
        <v>488</v>
      </c>
      <c r="K941" s="187" t="s">
        <v>992</v>
      </c>
      <c r="L941" s="194" t="s">
        <v>64</v>
      </c>
      <c r="M941" s="195">
        <v>45705</v>
      </c>
      <c r="N941" s="194"/>
      <c r="O941" s="188">
        <v>1</v>
      </c>
      <c r="P941" s="187" t="s">
        <v>65</v>
      </c>
      <c r="Q941" s="187" t="s">
        <v>1106</v>
      </c>
      <c r="R941" s="187" t="s">
        <v>1107</v>
      </c>
      <c r="S941" s="194" t="s">
        <v>181</v>
      </c>
      <c r="T941" s="187" t="s">
        <v>3080</v>
      </c>
    </row>
    <row r="942" spans="2:20">
      <c r="B942" s="187" t="s">
        <v>124</v>
      </c>
      <c r="C942" s="187" t="s">
        <v>124</v>
      </c>
      <c r="D942" s="188">
        <v>-51</v>
      </c>
      <c r="E942" s="188">
        <v>-36</v>
      </c>
      <c r="F942" s="188">
        <v>0</v>
      </c>
      <c r="G942" s="188">
        <v>0</v>
      </c>
      <c r="H942" s="187" t="s">
        <v>1568</v>
      </c>
      <c r="I942" s="187" t="s">
        <v>1379</v>
      </c>
      <c r="J942" s="187" t="s">
        <v>1985</v>
      </c>
      <c r="K942" s="187" t="s">
        <v>1986</v>
      </c>
      <c r="L942" s="194" t="s">
        <v>96</v>
      </c>
      <c r="M942" s="195">
        <v>45719</v>
      </c>
      <c r="N942" s="194"/>
      <c r="O942" s="188">
        <v>1</v>
      </c>
      <c r="P942" s="187" t="s">
        <v>65</v>
      </c>
      <c r="Q942" s="187" t="s">
        <v>1106</v>
      </c>
      <c r="R942" s="187" t="s">
        <v>1107</v>
      </c>
      <c r="S942" s="194" t="s">
        <v>63</v>
      </c>
      <c r="T942" s="187" t="s">
        <v>9</v>
      </c>
    </row>
    <row r="943" spans="2:20">
      <c r="B943" s="187" t="s">
        <v>124</v>
      </c>
      <c r="C943" s="187" t="s">
        <v>124</v>
      </c>
      <c r="D943" s="188">
        <v>-11</v>
      </c>
      <c r="E943" s="188">
        <v>4</v>
      </c>
      <c r="F943" s="188">
        <v>0</v>
      </c>
      <c r="G943" s="188">
        <v>0</v>
      </c>
      <c r="H943" s="187" t="s">
        <v>1568</v>
      </c>
      <c r="I943" s="187" t="s">
        <v>1379</v>
      </c>
      <c r="J943" s="187" t="s">
        <v>1985</v>
      </c>
      <c r="K943" s="187" t="s">
        <v>1986</v>
      </c>
      <c r="L943" s="194" t="s">
        <v>100</v>
      </c>
      <c r="M943" s="195">
        <v>45719</v>
      </c>
      <c r="N943" s="194"/>
      <c r="O943" s="188">
        <v>1</v>
      </c>
      <c r="P943" s="187" t="s">
        <v>65</v>
      </c>
      <c r="Q943" s="187" t="s">
        <v>1106</v>
      </c>
      <c r="R943" s="187" t="s">
        <v>1107</v>
      </c>
      <c r="S943" s="194" t="s">
        <v>63</v>
      </c>
      <c r="T943" s="194"/>
    </row>
    <row r="944" spans="2:20">
      <c r="B944" s="187" t="s">
        <v>1987</v>
      </c>
      <c r="C944" s="187" t="s">
        <v>777</v>
      </c>
      <c r="D944" s="188">
        <v>-39</v>
      </c>
      <c r="E944" s="188">
        <v>-34</v>
      </c>
      <c r="F944" s="188">
        <v>0</v>
      </c>
      <c r="G944" s="188">
        <v>0</v>
      </c>
      <c r="H944" s="187" t="s">
        <v>1318</v>
      </c>
      <c r="I944" s="187" t="s">
        <v>1319</v>
      </c>
      <c r="J944" s="187" t="s">
        <v>1320</v>
      </c>
      <c r="K944" s="187" t="s">
        <v>1142</v>
      </c>
      <c r="L944" s="194" t="s">
        <v>64</v>
      </c>
      <c r="M944" s="195">
        <v>45705</v>
      </c>
      <c r="N944" s="194"/>
      <c r="O944" s="188">
        <v>1</v>
      </c>
      <c r="P944" s="187" t="s">
        <v>65</v>
      </c>
      <c r="Q944" s="187" t="s">
        <v>1106</v>
      </c>
      <c r="R944" s="187" t="s">
        <v>1107</v>
      </c>
      <c r="S944" s="194" t="s">
        <v>63</v>
      </c>
      <c r="T944" s="194"/>
    </row>
    <row r="945" spans="2:20">
      <c r="B945" s="187" t="s">
        <v>309</v>
      </c>
      <c r="C945" s="187" t="s">
        <v>309</v>
      </c>
      <c r="D945" s="188">
        <v>50</v>
      </c>
      <c r="E945" s="188">
        <v>60</v>
      </c>
      <c r="F945" s="188">
        <v>0</v>
      </c>
      <c r="G945" s="188">
        <v>0</v>
      </c>
      <c r="H945" s="187" t="s">
        <v>1124</v>
      </c>
      <c r="I945" s="187" t="s">
        <v>1112</v>
      </c>
      <c r="J945" s="187" t="s">
        <v>1446</v>
      </c>
      <c r="K945" s="187" t="s">
        <v>131</v>
      </c>
      <c r="L945" s="194" t="s">
        <v>96</v>
      </c>
      <c r="M945" s="195">
        <v>45710</v>
      </c>
      <c r="N945" s="194"/>
      <c r="O945" s="188">
        <v>1</v>
      </c>
      <c r="P945" s="187" t="s">
        <v>65</v>
      </c>
      <c r="Q945" s="187" t="s">
        <v>1106</v>
      </c>
      <c r="R945" s="187" t="s">
        <v>1107</v>
      </c>
      <c r="S945" s="194" t="s">
        <v>63</v>
      </c>
      <c r="T945" s="194"/>
    </row>
    <row r="946" spans="2:20">
      <c r="B946" s="187" t="s">
        <v>309</v>
      </c>
      <c r="C946" s="187" t="s">
        <v>309</v>
      </c>
      <c r="D946" s="188">
        <v>60</v>
      </c>
      <c r="E946" s="188">
        <v>70</v>
      </c>
      <c r="F946" s="188">
        <v>0</v>
      </c>
      <c r="G946" s="188">
        <v>0</v>
      </c>
      <c r="H946" s="187" t="s">
        <v>1124</v>
      </c>
      <c r="I946" s="187" t="s">
        <v>1112</v>
      </c>
      <c r="J946" s="187" t="s">
        <v>1446</v>
      </c>
      <c r="K946" s="187" t="s">
        <v>131</v>
      </c>
      <c r="L946" s="194" t="s">
        <v>100</v>
      </c>
      <c r="M946" s="195">
        <v>45710</v>
      </c>
      <c r="N946" s="194"/>
      <c r="O946" s="188">
        <v>1</v>
      </c>
      <c r="P946" s="187" t="s">
        <v>65</v>
      </c>
      <c r="Q946" s="187" t="s">
        <v>1106</v>
      </c>
      <c r="R946" s="187" t="s">
        <v>1107</v>
      </c>
      <c r="S946" s="194" t="s">
        <v>63</v>
      </c>
      <c r="T946" s="194"/>
    </row>
    <row r="947" spans="2:20">
      <c r="B947" s="187" t="s">
        <v>87</v>
      </c>
      <c r="C947" s="187" t="s">
        <v>87</v>
      </c>
      <c r="D947" s="188">
        <v>43</v>
      </c>
      <c r="E947" s="188">
        <v>48</v>
      </c>
      <c r="F947" s="188">
        <v>0</v>
      </c>
      <c r="G947" s="188">
        <v>0</v>
      </c>
      <c r="H947" s="187" t="s">
        <v>1568</v>
      </c>
      <c r="I947" s="187" t="s">
        <v>1569</v>
      </c>
      <c r="J947" s="187" t="s">
        <v>1582</v>
      </c>
      <c r="K947" s="187" t="s">
        <v>1583</v>
      </c>
      <c r="L947" s="194" t="s">
        <v>64</v>
      </c>
      <c r="M947" s="195">
        <v>45673</v>
      </c>
      <c r="N947" s="194"/>
      <c r="O947" s="188">
        <v>1</v>
      </c>
      <c r="P947" s="187" t="s">
        <v>65</v>
      </c>
      <c r="Q947" s="187" t="s">
        <v>1106</v>
      </c>
      <c r="R947" s="187" t="s">
        <v>1107</v>
      </c>
      <c r="S947" s="194" t="s">
        <v>63</v>
      </c>
      <c r="T947" s="194"/>
    </row>
    <row r="948" spans="2:20">
      <c r="B948" s="187" t="s">
        <v>1988</v>
      </c>
      <c r="C948" s="187" t="s">
        <v>62</v>
      </c>
      <c r="D948" s="188">
        <v>47</v>
      </c>
      <c r="E948" s="188">
        <v>52</v>
      </c>
      <c r="F948" s="188">
        <v>0</v>
      </c>
      <c r="G948" s="188">
        <v>0</v>
      </c>
      <c r="H948" s="187" t="s">
        <v>1170</v>
      </c>
      <c r="I948" s="187" t="s">
        <v>1171</v>
      </c>
      <c r="J948" s="187" t="s">
        <v>1172</v>
      </c>
      <c r="K948" s="187" t="s">
        <v>1173</v>
      </c>
      <c r="L948" s="194" t="s">
        <v>64</v>
      </c>
      <c r="M948" s="195">
        <v>44986</v>
      </c>
      <c r="N948" s="194"/>
      <c r="O948" s="188">
        <v>1</v>
      </c>
      <c r="P948" s="187" t="s">
        <v>65</v>
      </c>
      <c r="Q948" s="187" t="s">
        <v>1106</v>
      </c>
      <c r="R948" s="187" t="s">
        <v>1107</v>
      </c>
      <c r="S948" s="194" t="s">
        <v>63</v>
      </c>
      <c r="T948" s="187" t="s">
        <v>1463</v>
      </c>
    </row>
    <row r="949" spans="2:20">
      <c r="B949" s="187" t="s">
        <v>1989</v>
      </c>
      <c r="C949" s="187" t="s">
        <v>733</v>
      </c>
      <c r="D949" s="188">
        <v>445</v>
      </c>
      <c r="E949" s="188">
        <v>450</v>
      </c>
      <c r="F949" s="188">
        <v>0</v>
      </c>
      <c r="G949" s="188">
        <v>0</v>
      </c>
      <c r="H949" s="187" t="s">
        <v>1102</v>
      </c>
      <c r="I949" s="187" t="s">
        <v>1103</v>
      </c>
      <c r="J949" s="187" t="s">
        <v>1104</v>
      </c>
      <c r="K949" s="187" t="s">
        <v>1126</v>
      </c>
      <c r="L949" s="194" t="s">
        <v>64</v>
      </c>
      <c r="M949" s="195">
        <v>45705</v>
      </c>
      <c r="N949" s="194"/>
      <c r="O949" s="188">
        <v>2</v>
      </c>
      <c r="P949" s="187" t="s">
        <v>65</v>
      </c>
      <c r="Q949" s="187" t="s">
        <v>1127</v>
      </c>
      <c r="R949" s="194"/>
      <c r="S949" s="194" t="s">
        <v>63</v>
      </c>
      <c r="T949" s="187" t="s">
        <v>1990</v>
      </c>
    </row>
    <row r="950" spans="2:20">
      <c r="B950" s="187" t="s">
        <v>1991</v>
      </c>
      <c r="C950" s="187" t="s">
        <v>994</v>
      </c>
      <c r="D950" s="188">
        <v>105</v>
      </c>
      <c r="E950" s="188">
        <v>115</v>
      </c>
      <c r="F950" s="188">
        <v>30</v>
      </c>
      <c r="G950" s="188">
        <v>0</v>
      </c>
      <c r="H950" s="187" t="s">
        <v>1162</v>
      </c>
      <c r="I950" s="187" t="s">
        <v>1152</v>
      </c>
      <c r="J950" s="187" t="s">
        <v>1204</v>
      </c>
      <c r="K950" s="187" t="s">
        <v>1212</v>
      </c>
      <c r="L950" s="194" t="s">
        <v>64</v>
      </c>
      <c r="M950" s="195">
        <v>45726</v>
      </c>
      <c r="N950" s="194"/>
      <c r="O950" s="188">
        <v>1</v>
      </c>
      <c r="P950" s="187" t="s">
        <v>65</v>
      </c>
      <c r="Q950" s="187" t="s">
        <v>1106</v>
      </c>
      <c r="R950" s="187" t="s">
        <v>1139</v>
      </c>
      <c r="S950" s="194" t="s">
        <v>63</v>
      </c>
      <c r="T950" s="187" t="s">
        <v>1205</v>
      </c>
    </row>
    <row r="951" spans="2:20">
      <c r="B951" s="187" t="s">
        <v>1991</v>
      </c>
      <c r="C951" s="187" t="s">
        <v>994</v>
      </c>
      <c r="D951" s="188">
        <v>135</v>
      </c>
      <c r="E951" s="188">
        <v>145</v>
      </c>
      <c r="F951" s="188">
        <v>30</v>
      </c>
      <c r="G951" s="188">
        <v>0</v>
      </c>
      <c r="H951" s="187" t="s">
        <v>1162</v>
      </c>
      <c r="I951" s="187" t="s">
        <v>1152</v>
      </c>
      <c r="J951" s="187" t="s">
        <v>1204</v>
      </c>
      <c r="K951" s="187" t="s">
        <v>1212</v>
      </c>
      <c r="L951" s="194" t="s">
        <v>64</v>
      </c>
      <c r="M951" s="195">
        <v>45712</v>
      </c>
      <c r="N951" s="195">
        <v>45725</v>
      </c>
      <c r="O951" s="188">
        <v>1</v>
      </c>
      <c r="P951" s="187" t="s">
        <v>65</v>
      </c>
      <c r="Q951" s="187" t="s">
        <v>1106</v>
      </c>
      <c r="R951" s="187" t="s">
        <v>1139</v>
      </c>
      <c r="S951" s="194" t="s">
        <v>63</v>
      </c>
      <c r="T951" s="187" t="s">
        <v>1205</v>
      </c>
    </row>
    <row r="952" spans="2:20">
      <c r="B952" s="187" t="s">
        <v>1991</v>
      </c>
      <c r="C952" s="187" t="s">
        <v>984</v>
      </c>
      <c r="D952" s="188">
        <v>105</v>
      </c>
      <c r="E952" s="188">
        <v>115</v>
      </c>
      <c r="F952" s="188">
        <v>30</v>
      </c>
      <c r="G952" s="188">
        <v>0</v>
      </c>
      <c r="H952" s="187" t="s">
        <v>1162</v>
      </c>
      <c r="I952" s="187" t="s">
        <v>1152</v>
      </c>
      <c r="J952" s="187" t="s">
        <v>1204</v>
      </c>
      <c r="K952" s="187" t="s">
        <v>1146</v>
      </c>
      <c r="L952" s="194" t="s">
        <v>64</v>
      </c>
      <c r="M952" s="195">
        <v>45726</v>
      </c>
      <c r="N952" s="194"/>
      <c r="O952" s="188">
        <v>1</v>
      </c>
      <c r="P952" s="187" t="s">
        <v>65</v>
      </c>
      <c r="Q952" s="187" t="s">
        <v>1106</v>
      </c>
      <c r="R952" s="187" t="s">
        <v>1139</v>
      </c>
      <c r="S952" s="194" t="s">
        <v>63</v>
      </c>
      <c r="T952" s="187" t="s">
        <v>1205</v>
      </c>
    </row>
    <row r="953" spans="2:20">
      <c r="B953" s="187" t="s">
        <v>1991</v>
      </c>
      <c r="C953" s="187" t="s">
        <v>984</v>
      </c>
      <c r="D953" s="188">
        <v>135</v>
      </c>
      <c r="E953" s="188">
        <v>145</v>
      </c>
      <c r="F953" s="188">
        <v>30</v>
      </c>
      <c r="G953" s="188">
        <v>0</v>
      </c>
      <c r="H953" s="187" t="s">
        <v>1162</v>
      </c>
      <c r="I953" s="187" t="s">
        <v>1152</v>
      </c>
      <c r="J953" s="187" t="s">
        <v>1204</v>
      </c>
      <c r="K953" s="187" t="s">
        <v>1146</v>
      </c>
      <c r="L953" s="194" t="s">
        <v>64</v>
      </c>
      <c r="M953" s="195">
        <v>45712</v>
      </c>
      <c r="N953" s="195">
        <v>45725</v>
      </c>
      <c r="O953" s="188">
        <v>1</v>
      </c>
      <c r="P953" s="187" t="s">
        <v>65</v>
      </c>
      <c r="Q953" s="187" t="s">
        <v>1106</v>
      </c>
      <c r="R953" s="187" t="s">
        <v>1139</v>
      </c>
      <c r="S953" s="194" t="s">
        <v>63</v>
      </c>
      <c r="T953" s="187" t="s">
        <v>1205</v>
      </c>
    </row>
    <row r="954" spans="2:20">
      <c r="B954" s="187" t="s">
        <v>807</v>
      </c>
      <c r="C954" s="187" t="s">
        <v>801</v>
      </c>
      <c r="D954" s="188">
        <v>10</v>
      </c>
      <c r="E954" s="188">
        <v>15</v>
      </c>
      <c r="F954" s="188">
        <v>0</v>
      </c>
      <c r="G954" s="188">
        <v>0</v>
      </c>
      <c r="H954" s="187" t="s">
        <v>1112</v>
      </c>
      <c r="I954" s="187" t="s">
        <v>51</v>
      </c>
      <c r="J954" s="187" t="s">
        <v>1598</v>
      </c>
      <c r="K954" s="187" t="s">
        <v>1142</v>
      </c>
      <c r="L954" s="194" t="s">
        <v>64</v>
      </c>
      <c r="M954" s="195">
        <v>45705</v>
      </c>
      <c r="N954" s="194"/>
      <c r="O954" s="188">
        <v>1</v>
      </c>
      <c r="P954" s="187" t="s">
        <v>65</v>
      </c>
      <c r="Q954" s="187" t="s">
        <v>1106</v>
      </c>
      <c r="R954" s="187" t="s">
        <v>1107</v>
      </c>
      <c r="S954" s="194" t="s">
        <v>63</v>
      </c>
      <c r="T954" s="194"/>
    </row>
    <row r="955" spans="2:20">
      <c r="B955" s="187" t="s">
        <v>217</v>
      </c>
      <c r="C955" s="187" t="s">
        <v>210</v>
      </c>
      <c r="D955" s="188">
        <v>177</v>
      </c>
      <c r="E955" s="188">
        <v>182</v>
      </c>
      <c r="F955" s="188">
        <v>0</v>
      </c>
      <c r="G955" s="188">
        <v>0</v>
      </c>
      <c r="H955" s="187" t="s">
        <v>1133</v>
      </c>
      <c r="I955" s="187" t="s">
        <v>1133</v>
      </c>
      <c r="J955" s="187" t="s">
        <v>1201</v>
      </c>
      <c r="K955" s="187" t="s">
        <v>1132</v>
      </c>
      <c r="L955" s="194" t="s">
        <v>64</v>
      </c>
      <c r="M955" s="195">
        <v>45712</v>
      </c>
      <c r="N955" s="194"/>
      <c r="O955" s="188">
        <v>1</v>
      </c>
      <c r="P955" s="187" t="s">
        <v>65</v>
      </c>
      <c r="Q955" s="187" t="s">
        <v>1106</v>
      </c>
      <c r="R955" s="187" t="s">
        <v>1107</v>
      </c>
      <c r="S955" s="194" t="s">
        <v>63</v>
      </c>
      <c r="T955" s="187" t="s">
        <v>1202</v>
      </c>
    </row>
    <row r="956" spans="2:20">
      <c r="B956" s="187" t="s">
        <v>217</v>
      </c>
      <c r="C956" s="187" t="s">
        <v>217</v>
      </c>
      <c r="D956" s="188">
        <v>233</v>
      </c>
      <c r="E956" s="188">
        <v>243</v>
      </c>
      <c r="F956" s="188">
        <v>0</v>
      </c>
      <c r="G956" s="188">
        <v>0</v>
      </c>
      <c r="H956" s="187" t="s">
        <v>1133</v>
      </c>
      <c r="I956" s="187" t="s">
        <v>1133</v>
      </c>
      <c r="J956" s="187" t="s">
        <v>156</v>
      </c>
      <c r="K956" s="187" t="s">
        <v>591</v>
      </c>
      <c r="L956" s="194" t="s">
        <v>64</v>
      </c>
      <c r="M956" s="195">
        <v>45698</v>
      </c>
      <c r="N956" s="194"/>
      <c r="O956" s="188">
        <v>1</v>
      </c>
      <c r="P956" s="187" t="s">
        <v>65</v>
      </c>
      <c r="Q956" s="187" t="s">
        <v>1127</v>
      </c>
      <c r="R956" s="194"/>
      <c r="S956" s="194" t="s">
        <v>63</v>
      </c>
      <c r="T956" s="187" t="s">
        <v>1992</v>
      </c>
    </row>
    <row r="957" spans="2:20">
      <c r="B957" s="187" t="s">
        <v>1993</v>
      </c>
      <c r="C957" s="187" t="s">
        <v>934</v>
      </c>
      <c r="D957" s="188">
        <v>157</v>
      </c>
      <c r="E957" s="188">
        <v>162</v>
      </c>
      <c r="F957" s="188">
        <v>0</v>
      </c>
      <c r="G957" s="188">
        <v>0</v>
      </c>
      <c r="H957" s="187" t="s">
        <v>41</v>
      </c>
      <c r="I957" s="187" t="s">
        <v>51</v>
      </c>
      <c r="J957" s="187" t="s">
        <v>1446</v>
      </c>
      <c r="K957" s="187" t="s">
        <v>1146</v>
      </c>
      <c r="L957" s="194" t="s">
        <v>64</v>
      </c>
      <c r="M957" s="195">
        <v>45705</v>
      </c>
      <c r="N957" s="194"/>
      <c r="O957" s="188">
        <v>2</v>
      </c>
      <c r="P957" s="187" t="s">
        <v>65</v>
      </c>
      <c r="Q957" s="187" t="s">
        <v>1106</v>
      </c>
      <c r="R957" s="187" t="s">
        <v>1107</v>
      </c>
      <c r="S957" s="194" t="s">
        <v>63</v>
      </c>
      <c r="T957" s="194"/>
    </row>
    <row r="958" spans="2:20">
      <c r="B958" s="187" t="s">
        <v>659</v>
      </c>
      <c r="C958" s="187" t="s">
        <v>654</v>
      </c>
      <c r="D958" s="188">
        <v>137</v>
      </c>
      <c r="E958" s="188">
        <v>142</v>
      </c>
      <c r="F958" s="188">
        <v>0</v>
      </c>
      <c r="G958" s="188">
        <v>0</v>
      </c>
      <c r="H958" s="187" t="s">
        <v>1112</v>
      </c>
      <c r="I958" s="187" t="s">
        <v>51</v>
      </c>
      <c r="J958" s="187" t="s">
        <v>1342</v>
      </c>
      <c r="K958" s="187" t="s">
        <v>1165</v>
      </c>
      <c r="L958" s="194" t="s">
        <v>64</v>
      </c>
      <c r="M958" s="195">
        <v>45705</v>
      </c>
      <c r="N958" s="194"/>
      <c r="O958" s="188">
        <v>1</v>
      </c>
      <c r="P958" s="187" t="s">
        <v>65</v>
      </c>
      <c r="Q958" s="187" t="s">
        <v>1106</v>
      </c>
      <c r="R958" s="187" t="s">
        <v>1107</v>
      </c>
      <c r="S958" s="194" t="s">
        <v>63</v>
      </c>
      <c r="T958" s="194"/>
    </row>
    <row r="959" spans="2:20">
      <c r="B959" s="187" t="s">
        <v>1994</v>
      </c>
      <c r="C959" s="187" t="s">
        <v>624</v>
      </c>
      <c r="D959" s="188">
        <v>-40</v>
      </c>
      <c r="E959" s="188">
        <v>-30</v>
      </c>
      <c r="F959" s="188">
        <v>0</v>
      </c>
      <c r="G959" s="188">
        <v>0</v>
      </c>
      <c r="H959" s="187" t="s">
        <v>1188</v>
      </c>
      <c r="I959" s="187" t="s">
        <v>1189</v>
      </c>
      <c r="J959" s="187" t="s">
        <v>1190</v>
      </c>
      <c r="K959" s="187" t="s">
        <v>1165</v>
      </c>
      <c r="L959" s="194" t="s">
        <v>64</v>
      </c>
      <c r="M959" s="195">
        <v>45705</v>
      </c>
      <c r="N959" s="194"/>
      <c r="O959" s="188">
        <v>1</v>
      </c>
      <c r="P959" s="187" t="s">
        <v>65</v>
      </c>
      <c r="Q959" s="187" t="s">
        <v>1106</v>
      </c>
      <c r="R959" s="187" t="s">
        <v>1107</v>
      </c>
      <c r="S959" s="194" t="s">
        <v>63</v>
      </c>
      <c r="T959" s="194"/>
    </row>
    <row r="960" spans="2:20">
      <c r="B960" s="187" t="s">
        <v>1995</v>
      </c>
      <c r="C960" s="187" t="s">
        <v>157</v>
      </c>
      <c r="D960" s="188">
        <v>102</v>
      </c>
      <c r="E960" s="188">
        <v>396</v>
      </c>
      <c r="F960" s="188">
        <v>0</v>
      </c>
      <c r="G960" s="188">
        <v>0</v>
      </c>
      <c r="H960" s="187" t="s">
        <v>1133</v>
      </c>
      <c r="I960" s="187" t="s">
        <v>1124</v>
      </c>
      <c r="J960" s="187" t="s">
        <v>156</v>
      </c>
      <c r="K960" s="187" t="s">
        <v>1165</v>
      </c>
      <c r="L960" s="194" t="s">
        <v>64</v>
      </c>
      <c r="M960" s="195">
        <v>45719</v>
      </c>
      <c r="N960" s="194"/>
      <c r="O960" s="188">
        <v>1</v>
      </c>
      <c r="P960" s="187" t="s">
        <v>65</v>
      </c>
      <c r="Q960" s="187" t="s">
        <v>1127</v>
      </c>
      <c r="R960" s="194"/>
      <c r="S960" s="194" t="s">
        <v>63</v>
      </c>
      <c r="T960" s="194"/>
    </row>
    <row r="961" spans="2:20">
      <c r="B961" s="187" t="s">
        <v>1996</v>
      </c>
      <c r="C961" s="187" t="s">
        <v>830</v>
      </c>
      <c r="D961" s="188">
        <v>128</v>
      </c>
      <c r="E961" s="188">
        <v>133</v>
      </c>
      <c r="F961" s="188">
        <v>0</v>
      </c>
      <c r="G961" s="188">
        <v>0</v>
      </c>
      <c r="H961" s="187" t="s">
        <v>1121</v>
      </c>
      <c r="I961" s="187" t="s">
        <v>1124</v>
      </c>
      <c r="J961" s="187" t="s">
        <v>613</v>
      </c>
      <c r="K961" s="187" t="s">
        <v>1142</v>
      </c>
      <c r="L961" s="194" t="s">
        <v>64</v>
      </c>
      <c r="M961" s="195">
        <v>45705</v>
      </c>
      <c r="N961" s="194"/>
      <c r="O961" s="188">
        <v>1</v>
      </c>
      <c r="P961" s="187" t="s">
        <v>65</v>
      </c>
      <c r="Q961" s="187" t="s">
        <v>1106</v>
      </c>
      <c r="R961" s="187" t="s">
        <v>1107</v>
      </c>
      <c r="S961" s="194" t="s">
        <v>63</v>
      </c>
      <c r="T961" s="187" t="s">
        <v>1618</v>
      </c>
    </row>
    <row r="962" spans="2:20">
      <c r="B962" s="187" t="s">
        <v>1997</v>
      </c>
      <c r="C962" s="187" t="s">
        <v>1017</v>
      </c>
      <c r="D962" s="188">
        <v>90</v>
      </c>
      <c r="E962" s="188">
        <v>100</v>
      </c>
      <c r="F962" s="188">
        <v>40</v>
      </c>
      <c r="G962" s="188">
        <v>0</v>
      </c>
      <c r="H962" s="187" t="s">
        <v>1124</v>
      </c>
      <c r="I962" s="187" t="s">
        <v>41</v>
      </c>
      <c r="J962" s="187" t="s">
        <v>1137</v>
      </c>
      <c r="K962" s="187" t="s">
        <v>1495</v>
      </c>
      <c r="L962" s="194" t="s">
        <v>64</v>
      </c>
      <c r="M962" s="195">
        <v>45727</v>
      </c>
      <c r="N962" s="194"/>
      <c r="O962" s="188">
        <v>1</v>
      </c>
      <c r="P962" s="187" t="s">
        <v>65</v>
      </c>
      <c r="Q962" s="187" t="s">
        <v>1106</v>
      </c>
      <c r="R962" s="187" t="s">
        <v>1139</v>
      </c>
      <c r="S962" s="194" t="s">
        <v>63</v>
      </c>
      <c r="T962" s="187" t="s">
        <v>1927</v>
      </c>
    </row>
    <row r="963" spans="2:20">
      <c r="B963" s="187" t="s">
        <v>1997</v>
      </c>
      <c r="C963" s="187" t="s">
        <v>1017</v>
      </c>
      <c r="D963" s="188">
        <v>125</v>
      </c>
      <c r="E963" s="188">
        <v>135</v>
      </c>
      <c r="F963" s="188">
        <v>40</v>
      </c>
      <c r="G963" s="188">
        <v>0</v>
      </c>
      <c r="H963" s="187" t="s">
        <v>1124</v>
      </c>
      <c r="I963" s="187" t="s">
        <v>41</v>
      </c>
      <c r="J963" s="187" t="s">
        <v>1137</v>
      </c>
      <c r="K963" s="187" t="s">
        <v>1495</v>
      </c>
      <c r="L963" s="194" t="s">
        <v>64</v>
      </c>
      <c r="M963" s="195">
        <v>45677</v>
      </c>
      <c r="N963" s="195">
        <v>45725</v>
      </c>
      <c r="O963" s="188">
        <v>1</v>
      </c>
      <c r="P963" s="187" t="s">
        <v>65</v>
      </c>
      <c r="Q963" s="187" t="s">
        <v>1106</v>
      </c>
      <c r="R963" s="187" t="s">
        <v>1139</v>
      </c>
      <c r="S963" s="194" t="s">
        <v>63</v>
      </c>
      <c r="T963" s="187" t="s">
        <v>1927</v>
      </c>
    </row>
    <row r="964" spans="2:20">
      <c r="B964" s="187" t="s">
        <v>1997</v>
      </c>
      <c r="C964" s="187" t="s">
        <v>1017</v>
      </c>
      <c r="D964" s="188">
        <v>110</v>
      </c>
      <c r="E964" s="188">
        <v>120</v>
      </c>
      <c r="F964" s="188">
        <v>40</v>
      </c>
      <c r="G964" s="188">
        <v>0</v>
      </c>
      <c r="H964" s="187" t="s">
        <v>1124</v>
      </c>
      <c r="I964" s="187" t="s">
        <v>41</v>
      </c>
      <c r="J964" s="187" t="s">
        <v>1137</v>
      </c>
      <c r="K964" s="187" t="s">
        <v>1495</v>
      </c>
      <c r="L964" s="194" t="s">
        <v>64</v>
      </c>
      <c r="M964" s="195">
        <v>45726</v>
      </c>
      <c r="N964" s="195">
        <v>45726</v>
      </c>
      <c r="O964" s="188">
        <v>1</v>
      </c>
      <c r="P964" s="187" t="s">
        <v>65</v>
      </c>
      <c r="Q964" s="187" t="s">
        <v>1106</v>
      </c>
      <c r="R964" s="187" t="s">
        <v>1139</v>
      </c>
      <c r="S964" s="194" t="s">
        <v>63</v>
      </c>
      <c r="T964" s="187" t="s">
        <v>1927</v>
      </c>
    </row>
    <row r="965" spans="2:20">
      <c r="B965" s="187" t="s">
        <v>578</v>
      </c>
      <c r="C965" s="187" t="s">
        <v>573</v>
      </c>
      <c r="D965" s="188">
        <v>70</v>
      </c>
      <c r="E965" s="188">
        <v>75</v>
      </c>
      <c r="F965" s="188">
        <v>0</v>
      </c>
      <c r="G965" s="188">
        <v>0</v>
      </c>
      <c r="H965" s="187" t="s">
        <v>1133</v>
      </c>
      <c r="I965" s="187" t="s">
        <v>1124</v>
      </c>
      <c r="J965" s="187" t="s">
        <v>572</v>
      </c>
      <c r="K965" s="187" t="s">
        <v>1120</v>
      </c>
      <c r="L965" s="194" t="s">
        <v>64</v>
      </c>
      <c r="M965" s="195">
        <v>45705</v>
      </c>
      <c r="N965" s="194"/>
      <c r="O965" s="188">
        <v>1</v>
      </c>
      <c r="P965" s="187" t="s">
        <v>65</v>
      </c>
      <c r="Q965" s="187" t="s">
        <v>1106</v>
      </c>
      <c r="R965" s="187" t="s">
        <v>1107</v>
      </c>
      <c r="S965" s="194" t="s">
        <v>63</v>
      </c>
      <c r="T965" s="187" t="s">
        <v>1998</v>
      </c>
    </row>
    <row r="966" spans="2:20">
      <c r="B966" s="187" t="s">
        <v>198</v>
      </c>
      <c r="C966" s="187" t="s">
        <v>198</v>
      </c>
      <c r="D966" s="188">
        <v>235</v>
      </c>
      <c r="E966" s="188">
        <v>240</v>
      </c>
      <c r="F966" s="188">
        <v>0</v>
      </c>
      <c r="G966" s="188">
        <v>0</v>
      </c>
      <c r="H966" s="187" t="s">
        <v>1124</v>
      </c>
      <c r="I966" s="187" t="s">
        <v>51</v>
      </c>
      <c r="J966" s="187" t="s">
        <v>1562</v>
      </c>
      <c r="K966" s="187" t="s">
        <v>1120</v>
      </c>
      <c r="L966" s="194" t="s">
        <v>64</v>
      </c>
      <c r="M966" s="195">
        <v>45712</v>
      </c>
      <c r="N966" s="194"/>
      <c r="O966" s="188">
        <v>1</v>
      </c>
      <c r="P966" s="187" t="s">
        <v>65</v>
      </c>
      <c r="Q966" s="187" t="s">
        <v>1127</v>
      </c>
      <c r="R966" s="194"/>
      <c r="S966" s="194" t="s">
        <v>63</v>
      </c>
      <c r="T966" s="187" t="s">
        <v>1999</v>
      </c>
    </row>
    <row r="967" spans="2:20">
      <c r="B967" s="187" t="s">
        <v>198</v>
      </c>
      <c r="C967" s="187" t="s">
        <v>178</v>
      </c>
      <c r="D967" s="188">
        <v>205</v>
      </c>
      <c r="E967" s="188">
        <v>220</v>
      </c>
      <c r="F967" s="188">
        <v>0</v>
      </c>
      <c r="G967" s="188">
        <v>0</v>
      </c>
      <c r="H967" s="187" t="s">
        <v>51</v>
      </c>
      <c r="I967" s="187" t="s">
        <v>1133</v>
      </c>
      <c r="J967" s="187" t="s">
        <v>1265</v>
      </c>
      <c r="K967" s="187" t="s">
        <v>2000</v>
      </c>
      <c r="L967" s="194" t="s">
        <v>64</v>
      </c>
      <c r="M967" s="195">
        <v>45712</v>
      </c>
      <c r="N967" s="194"/>
      <c r="O967" s="188">
        <v>1</v>
      </c>
      <c r="P967" s="187" t="s">
        <v>65</v>
      </c>
      <c r="Q967" s="187" t="s">
        <v>1127</v>
      </c>
      <c r="R967" s="194"/>
      <c r="S967" s="194" t="s">
        <v>63</v>
      </c>
      <c r="T967" s="187" t="s">
        <v>1685</v>
      </c>
    </row>
    <row r="968" spans="2:20">
      <c r="B968" s="187" t="s">
        <v>610</v>
      </c>
      <c r="C968" s="187" t="s">
        <v>595</v>
      </c>
      <c r="D968" s="188">
        <v>14</v>
      </c>
      <c r="E968" s="188">
        <v>19</v>
      </c>
      <c r="F968" s="188">
        <v>0</v>
      </c>
      <c r="G968" s="188">
        <v>0</v>
      </c>
      <c r="H968" s="187" t="s">
        <v>1112</v>
      </c>
      <c r="I968" s="187" t="s">
        <v>41</v>
      </c>
      <c r="J968" s="187" t="s">
        <v>1176</v>
      </c>
      <c r="K968" s="187" t="s">
        <v>2001</v>
      </c>
      <c r="L968" s="194" t="s">
        <v>64</v>
      </c>
      <c r="M968" s="195">
        <v>45705</v>
      </c>
      <c r="N968" s="194"/>
      <c r="O968" s="188">
        <v>1</v>
      </c>
      <c r="P968" s="187" t="s">
        <v>65</v>
      </c>
      <c r="Q968" s="187" t="s">
        <v>1106</v>
      </c>
      <c r="R968" s="187" t="s">
        <v>1107</v>
      </c>
      <c r="S968" s="194" t="s">
        <v>63</v>
      </c>
      <c r="T968" s="194"/>
    </row>
    <row r="969" spans="2:20">
      <c r="B969" s="187" t="s">
        <v>2002</v>
      </c>
      <c r="C969" s="187" t="s">
        <v>624</v>
      </c>
      <c r="D969" s="188">
        <v>-40</v>
      </c>
      <c r="E969" s="188">
        <v>-30</v>
      </c>
      <c r="F969" s="188">
        <v>0</v>
      </c>
      <c r="G969" s="188">
        <v>0</v>
      </c>
      <c r="H969" s="187" t="s">
        <v>1188</v>
      </c>
      <c r="I969" s="187" t="s">
        <v>1189</v>
      </c>
      <c r="J969" s="187" t="s">
        <v>1190</v>
      </c>
      <c r="K969" s="187" t="s">
        <v>1165</v>
      </c>
      <c r="L969" s="194" t="s">
        <v>64</v>
      </c>
      <c r="M969" s="195">
        <v>45705</v>
      </c>
      <c r="N969" s="194"/>
      <c r="O969" s="188">
        <v>1</v>
      </c>
      <c r="P969" s="187" t="s">
        <v>65</v>
      </c>
      <c r="Q969" s="187" t="s">
        <v>1106</v>
      </c>
      <c r="R969" s="187" t="s">
        <v>1107</v>
      </c>
      <c r="S969" s="194" t="s">
        <v>63</v>
      </c>
      <c r="T969" s="194"/>
    </row>
    <row r="970" spans="2:20">
      <c r="B970" s="187" t="s">
        <v>2003</v>
      </c>
      <c r="C970" s="187" t="s">
        <v>595</v>
      </c>
      <c r="D970" s="188">
        <v>18</v>
      </c>
      <c r="E970" s="188">
        <v>23</v>
      </c>
      <c r="F970" s="188">
        <v>0</v>
      </c>
      <c r="G970" s="188">
        <v>0</v>
      </c>
      <c r="H970" s="187" t="s">
        <v>1112</v>
      </c>
      <c r="I970" s="187" t="s">
        <v>41</v>
      </c>
      <c r="J970" s="187" t="s">
        <v>1176</v>
      </c>
      <c r="K970" s="187" t="s">
        <v>1105</v>
      </c>
      <c r="L970" s="194" t="s">
        <v>64</v>
      </c>
      <c r="M970" s="195">
        <v>45705</v>
      </c>
      <c r="N970" s="194"/>
      <c r="O970" s="188">
        <v>1</v>
      </c>
      <c r="P970" s="187" t="s">
        <v>65</v>
      </c>
      <c r="Q970" s="187" t="s">
        <v>1106</v>
      </c>
      <c r="R970" s="187" t="s">
        <v>1107</v>
      </c>
      <c r="S970" s="194" t="s">
        <v>63</v>
      </c>
      <c r="T970" s="194"/>
    </row>
    <row r="971" spans="2:20">
      <c r="B971" s="187" t="s">
        <v>861</v>
      </c>
      <c r="C971" s="187" t="s">
        <v>838</v>
      </c>
      <c r="D971" s="188">
        <v>-25</v>
      </c>
      <c r="E971" s="188">
        <v>-20</v>
      </c>
      <c r="F971" s="188">
        <v>0</v>
      </c>
      <c r="G971" s="188">
        <v>0</v>
      </c>
      <c r="H971" s="187" t="s">
        <v>1117</v>
      </c>
      <c r="I971" s="187" t="s">
        <v>1118</v>
      </c>
      <c r="J971" s="187" t="s">
        <v>1119</v>
      </c>
      <c r="K971" s="187" t="s">
        <v>1120</v>
      </c>
      <c r="L971" s="194" t="s">
        <v>64</v>
      </c>
      <c r="M971" s="195">
        <v>45705</v>
      </c>
      <c r="N971" s="194"/>
      <c r="O971" s="188">
        <v>1</v>
      </c>
      <c r="P971" s="187" t="s">
        <v>65</v>
      </c>
      <c r="Q971" s="187" t="s">
        <v>1106</v>
      </c>
      <c r="R971" s="187" t="s">
        <v>1107</v>
      </c>
      <c r="S971" s="194" t="s">
        <v>63</v>
      </c>
      <c r="T971" s="187" t="s">
        <v>3079</v>
      </c>
    </row>
    <row r="972" spans="2:20">
      <c r="B972" s="187" t="s">
        <v>861</v>
      </c>
      <c r="C972" s="187" t="s">
        <v>841</v>
      </c>
      <c r="D972" s="188">
        <v>-25</v>
      </c>
      <c r="E972" s="188">
        <v>-20</v>
      </c>
      <c r="F972" s="188">
        <v>0</v>
      </c>
      <c r="G972" s="188">
        <v>0</v>
      </c>
      <c r="H972" s="187" t="s">
        <v>1121</v>
      </c>
      <c r="I972" s="187" t="s">
        <v>1112</v>
      </c>
      <c r="J972" s="187" t="s">
        <v>488</v>
      </c>
      <c r="K972" s="187" t="s">
        <v>992</v>
      </c>
      <c r="L972" s="194" t="s">
        <v>64</v>
      </c>
      <c r="M972" s="195">
        <v>45705</v>
      </c>
      <c r="N972" s="194"/>
      <c r="O972" s="188">
        <v>1</v>
      </c>
      <c r="P972" s="187" t="s">
        <v>65</v>
      </c>
      <c r="Q972" s="187" t="s">
        <v>1106</v>
      </c>
      <c r="R972" s="187" t="s">
        <v>1107</v>
      </c>
      <c r="S972" s="194" t="s">
        <v>63</v>
      </c>
      <c r="T972" s="187" t="s">
        <v>3080</v>
      </c>
    </row>
    <row r="973" spans="2:20">
      <c r="B973" s="187" t="s">
        <v>2004</v>
      </c>
      <c r="C973" s="187" t="s">
        <v>1022</v>
      </c>
      <c r="D973" s="188">
        <v>360</v>
      </c>
      <c r="E973" s="188">
        <v>380</v>
      </c>
      <c r="F973" s="188">
        <v>0</v>
      </c>
      <c r="G973" s="188">
        <v>0</v>
      </c>
      <c r="H973" s="187" t="s">
        <v>1121</v>
      </c>
      <c r="I973" s="187" t="s">
        <v>1112</v>
      </c>
      <c r="J973" s="187" t="s">
        <v>1227</v>
      </c>
      <c r="K973" s="187" t="s">
        <v>1146</v>
      </c>
      <c r="L973" s="194" t="s">
        <v>64</v>
      </c>
      <c r="M973" s="195">
        <v>45712</v>
      </c>
      <c r="N973" s="194"/>
      <c r="O973" s="188">
        <v>1</v>
      </c>
      <c r="P973" s="187" t="s">
        <v>65</v>
      </c>
      <c r="Q973" s="187" t="s">
        <v>1127</v>
      </c>
      <c r="R973" s="194"/>
      <c r="S973" s="194" t="s">
        <v>63</v>
      </c>
      <c r="T973" s="187" t="s">
        <v>1205</v>
      </c>
    </row>
    <row r="974" spans="2:20">
      <c r="B974" s="187" t="s">
        <v>1964</v>
      </c>
      <c r="C974" s="187" t="s">
        <v>682</v>
      </c>
      <c r="D974" s="188">
        <v>32</v>
      </c>
      <c r="E974" s="188">
        <v>37</v>
      </c>
      <c r="F974" s="188">
        <v>0</v>
      </c>
      <c r="G974" s="188">
        <v>0</v>
      </c>
      <c r="H974" s="187" t="s">
        <v>41</v>
      </c>
      <c r="I974" s="187" t="s">
        <v>51</v>
      </c>
      <c r="J974" s="187" t="s">
        <v>1215</v>
      </c>
      <c r="K974" s="187" t="s">
        <v>1120</v>
      </c>
      <c r="L974" s="194" t="s">
        <v>64</v>
      </c>
      <c r="M974" s="195">
        <v>45705</v>
      </c>
      <c r="N974" s="194"/>
      <c r="O974" s="188">
        <v>1</v>
      </c>
      <c r="P974" s="187" t="s">
        <v>65</v>
      </c>
      <c r="Q974" s="187" t="s">
        <v>1106</v>
      </c>
      <c r="R974" s="187" t="s">
        <v>1107</v>
      </c>
      <c r="S974" s="194" t="s">
        <v>63</v>
      </c>
      <c r="T974" s="194"/>
    </row>
    <row r="975" spans="2:20">
      <c r="B975" s="187" t="s">
        <v>2005</v>
      </c>
      <c r="C975" s="187" t="s">
        <v>838</v>
      </c>
      <c r="D975" s="188">
        <v>-25</v>
      </c>
      <c r="E975" s="188">
        <v>-20</v>
      </c>
      <c r="F975" s="188">
        <v>0</v>
      </c>
      <c r="G975" s="188">
        <v>0</v>
      </c>
      <c r="H975" s="187" t="s">
        <v>1117</v>
      </c>
      <c r="I975" s="187" t="s">
        <v>1118</v>
      </c>
      <c r="J975" s="187" t="s">
        <v>1119</v>
      </c>
      <c r="K975" s="187" t="s">
        <v>1120</v>
      </c>
      <c r="L975" s="194" t="s">
        <v>64</v>
      </c>
      <c r="M975" s="195">
        <v>45705</v>
      </c>
      <c r="N975" s="194"/>
      <c r="O975" s="188">
        <v>1</v>
      </c>
      <c r="P975" s="187" t="s">
        <v>65</v>
      </c>
      <c r="Q975" s="187" t="s">
        <v>1106</v>
      </c>
      <c r="R975" s="187" t="s">
        <v>1107</v>
      </c>
      <c r="S975" s="194" t="s">
        <v>63</v>
      </c>
      <c r="T975" s="187" t="s">
        <v>3079</v>
      </c>
    </row>
    <row r="976" spans="2:20">
      <c r="B976" s="187" t="s">
        <v>2005</v>
      </c>
      <c r="C976" s="187" t="s">
        <v>841</v>
      </c>
      <c r="D976" s="188">
        <v>-25</v>
      </c>
      <c r="E976" s="188">
        <v>-20</v>
      </c>
      <c r="F976" s="188">
        <v>0</v>
      </c>
      <c r="G976" s="188">
        <v>0</v>
      </c>
      <c r="H976" s="187" t="s">
        <v>1121</v>
      </c>
      <c r="I976" s="187" t="s">
        <v>1112</v>
      </c>
      <c r="J976" s="187" t="s">
        <v>488</v>
      </c>
      <c r="K976" s="187" t="s">
        <v>992</v>
      </c>
      <c r="L976" s="194" t="s">
        <v>64</v>
      </c>
      <c r="M976" s="195">
        <v>45705</v>
      </c>
      <c r="N976" s="194"/>
      <c r="O976" s="188">
        <v>1</v>
      </c>
      <c r="P976" s="187" t="s">
        <v>65</v>
      </c>
      <c r="Q976" s="187" t="s">
        <v>1106</v>
      </c>
      <c r="R976" s="187" t="s">
        <v>1107</v>
      </c>
      <c r="S976" s="194" t="s">
        <v>63</v>
      </c>
      <c r="T976" s="187" t="s">
        <v>3080</v>
      </c>
    </row>
    <row r="977" spans="2:20">
      <c r="B977" s="187" t="s">
        <v>2006</v>
      </c>
      <c r="C977" s="187" t="s">
        <v>157</v>
      </c>
      <c r="D977" s="188">
        <v>195</v>
      </c>
      <c r="E977" s="188">
        <v>675</v>
      </c>
      <c r="F977" s="188">
        <v>0</v>
      </c>
      <c r="G977" s="188">
        <v>0</v>
      </c>
      <c r="H977" s="187" t="s">
        <v>1133</v>
      </c>
      <c r="I977" s="187" t="s">
        <v>1124</v>
      </c>
      <c r="J977" s="187" t="s">
        <v>156</v>
      </c>
      <c r="K977" s="187" t="s">
        <v>1165</v>
      </c>
      <c r="L977" s="194" t="s">
        <v>64</v>
      </c>
      <c r="M977" s="195">
        <v>45719</v>
      </c>
      <c r="N977" s="194"/>
      <c r="O977" s="188">
        <v>1</v>
      </c>
      <c r="P977" s="187" t="s">
        <v>65</v>
      </c>
      <c r="Q977" s="187" t="s">
        <v>1127</v>
      </c>
      <c r="R977" s="194"/>
      <c r="S977" s="194" t="s">
        <v>63</v>
      </c>
      <c r="T977" s="194"/>
    </row>
    <row r="978" spans="2:20">
      <c r="B978" s="187" t="s">
        <v>2007</v>
      </c>
      <c r="C978" s="187" t="s">
        <v>796</v>
      </c>
      <c r="D978" s="188">
        <v>6</v>
      </c>
      <c r="E978" s="188">
        <v>11</v>
      </c>
      <c r="F978" s="188">
        <v>0</v>
      </c>
      <c r="G978" s="188">
        <v>0</v>
      </c>
      <c r="H978" s="187" t="s">
        <v>51</v>
      </c>
      <c r="I978" s="187" t="s">
        <v>51</v>
      </c>
      <c r="J978" s="187" t="s">
        <v>222</v>
      </c>
      <c r="K978" s="187" t="s">
        <v>1142</v>
      </c>
      <c r="L978" s="194" t="s">
        <v>64</v>
      </c>
      <c r="M978" s="195">
        <v>45705</v>
      </c>
      <c r="N978" s="194"/>
      <c r="O978" s="188">
        <v>1</v>
      </c>
      <c r="P978" s="187" t="s">
        <v>65</v>
      </c>
      <c r="Q978" s="187" t="s">
        <v>1106</v>
      </c>
      <c r="R978" s="187" t="s">
        <v>1107</v>
      </c>
      <c r="S978" s="194" t="s">
        <v>63</v>
      </c>
      <c r="T978" s="187" t="s">
        <v>1306</v>
      </c>
    </row>
    <row r="979" spans="2:20">
      <c r="B979" s="187" t="s">
        <v>206</v>
      </c>
      <c r="C979" s="187" t="s">
        <v>201</v>
      </c>
      <c r="D979" s="188">
        <v>365</v>
      </c>
      <c r="E979" s="188">
        <v>370</v>
      </c>
      <c r="F979" s="188">
        <v>0</v>
      </c>
      <c r="G979" s="188">
        <v>0</v>
      </c>
      <c r="H979" s="187" t="s">
        <v>1124</v>
      </c>
      <c r="I979" s="187" t="s">
        <v>51</v>
      </c>
      <c r="J979" s="187" t="s">
        <v>345</v>
      </c>
      <c r="K979" s="187" t="s">
        <v>1115</v>
      </c>
      <c r="L979" s="194" t="s">
        <v>64</v>
      </c>
      <c r="M979" s="195">
        <v>45712</v>
      </c>
      <c r="N979" s="194"/>
      <c r="O979" s="188">
        <v>1</v>
      </c>
      <c r="P979" s="187" t="s">
        <v>65</v>
      </c>
      <c r="Q979" s="187" t="s">
        <v>1127</v>
      </c>
      <c r="R979" s="194"/>
      <c r="S979" s="194" t="s">
        <v>63</v>
      </c>
      <c r="T979" s="194"/>
    </row>
    <row r="980" spans="2:20">
      <c r="B980" s="187" t="s">
        <v>2008</v>
      </c>
      <c r="C980" s="187" t="s">
        <v>758</v>
      </c>
      <c r="D980" s="188">
        <v>20</v>
      </c>
      <c r="E980" s="188">
        <v>25</v>
      </c>
      <c r="F980" s="188">
        <v>0</v>
      </c>
      <c r="G980" s="188">
        <v>0</v>
      </c>
      <c r="H980" s="187" t="s">
        <v>41</v>
      </c>
      <c r="I980" s="187" t="s">
        <v>51</v>
      </c>
      <c r="J980" s="187" t="s">
        <v>1246</v>
      </c>
      <c r="K980" s="187" t="s">
        <v>1247</v>
      </c>
      <c r="L980" s="194" t="s">
        <v>64</v>
      </c>
      <c r="M980" s="195">
        <v>45705</v>
      </c>
      <c r="N980" s="194"/>
      <c r="O980" s="188">
        <v>1</v>
      </c>
      <c r="P980" s="187" t="s">
        <v>65</v>
      </c>
      <c r="Q980" s="187" t="s">
        <v>1106</v>
      </c>
      <c r="R980" s="187" t="s">
        <v>1107</v>
      </c>
      <c r="S980" s="194" t="s">
        <v>63</v>
      </c>
      <c r="T980" s="187" t="s">
        <v>1354</v>
      </c>
    </row>
    <row r="981" spans="2:20">
      <c r="B981" s="187" t="s">
        <v>2009</v>
      </c>
      <c r="C981" s="187" t="s">
        <v>2009</v>
      </c>
      <c r="D981" s="188">
        <v>-28</v>
      </c>
      <c r="E981" s="188">
        <v>-28</v>
      </c>
      <c r="F981" s="188">
        <v>0</v>
      </c>
      <c r="G981" s="188">
        <v>0</v>
      </c>
      <c r="H981" s="187" t="s">
        <v>1162</v>
      </c>
      <c r="I981" s="187" t="s">
        <v>1163</v>
      </c>
      <c r="J981" s="187" t="s">
        <v>1807</v>
      </c>
      <c r="K981" s="187" t="s">
        <v>1583</v>
      </c>
      <c r="L981" s="194" t="s">
        <v>100</v>
      </c>
      <c r="M981" s="195">
        <v>45492</v>
      </c>
      <c r="N981" s="194"/>
      <c r="O981" s="188">
        <v>1</v>
      </c>
      <c r="P981" s="187" t="s">
        <v>65</v>
      </c>
      <c r="Q981" s="187" t="s">
        <v>1106</v>
      </c>
      <c r="R981" s="187" t="s">
        <v>1107</v>
      </c>
      <c r="S981" s="194" t="s">
        <v>63</v>
      </c>
      <c r="T981" s="187" t="s">
        <v>2010</v>
      </c>
    </row>
    <row r="982" spans="2:20">
      <c r="B982" s="187" t="s">
        <v>2009</v>
      </c>
      <c r="C982" s="187" t="s">
        <v>2009</v>
      </c>
      <c r="D982" s="188">
        <v>-56</v>
      </c>
      <c r="E982" s="188">
        <v>-56</v>
      </c>
      <c r="F982" s="188">
        <v>0</v>
      </c>
      <c r="G982" s="188">
        <v>0</v>
      </c>
      <c r="H982" s="187" t="s">
        <v>1162</v>
      </c>
      <c r="I982" s="187" t="s">
        <v>1163</v>
      </c>
      <c r="J982" s="187" t="s">
        <v>1807</v>
      </c>
      <c r="K982" s="187" t="s">
        <v>1583</v>
      </c>
      <c r="L982" s="194" t="s">
        <v>96</v>
      </c>
      <c r="M982" s="195">
        <v>45492</v>
      </c>
      <c r="N982" s="194"/>
      <c r="O982" s="188">
        <v>1</v>
      </c>
      <c r="P982" s="187" t="s">
        <v>65</v>
      </c>
      <c r="Q982" s="187" t="s">
        <v>1106</v>
      </c>
      <c r="R982" s="187" t="s">
        <v>1107</v>
      </c>
      <c r="S982" s="194" t="s">
        <v>63</v>
      </c>
      <c r="T982" s="187" t="s">
        <v>2011</v>
      </c>
    </row>
    <row r="983" spans="2:20">
      <c r="B983" s="187" t="s">
        <v>2009</v>
      </c>
      <c r="C983" s="187" t="s">
        <v>2009</v>
      </c>
      <c r="D983" s="188">
        <v>-15</v>
      </c>
      <c r="E983" s="188">
        <v>-15</v>
      </c>
      <c r="F983" s="188">
        <v>0</v>
      </c>
      <c r="G983" s="188">
        <v>0</v>
      </c>
      <c r="H983" s="187" t="s">
        <v>1121</v>
      </c>
      <c r="I983" s="187" t="s">
        <v>41</v>
      </c>
      <c r="J983" s="187" t="s">
        <v>50</v>
      </c>
      <c r="K983" s="187" t="s">
        <v>41</v>
      </c>
      <c r="L983" s="194" t="s">
        <v>100</v>
      </c>
      <c r="M983" s="195">
        <v>45492</v>
      </c>
      <c r="N983" s="194"/>
      <c r="O983" s="188">
        <v>1</v>
      </c>
      <c r="P983" s="187" t="s">
        <v>65</v>
      </c>
      <c r="Q983" s="187" t="s">
        <v>1106</v>
      </c>
      <c r="R983" s="187" t="s">
        <v>1107</v>
      </c>
      <c r="S983" s="194" t="s">
        <v>63</v>
      </c>
      <c r="T983" s="187" t="s">
        <v>2010</v>
      </c>
    </row>
    <row r="984" spans="2:20">
      <c r="B984" s="187" t="s">
        <v>2009</v>
      </c>
      <c r="C984" s="187" t="s">
        <v>2009</v>
      </c>
      <c r="D984" s="188">
        <v>-40</v>
      </c>
      <c r="E984" s="188">
        <v>-40</v>
      </c>
      <c r="F984" s="188">
        <v>0</v>
      </c>
      <c r="G984" s="188">
        <v>0</v>
      </c>
      <c r="H984" s="187" t="s">
        <v>1121</v>
      </c>
      <c r="I984" s="187" t="s">
        <v>41</v>
      </c>
      <c r="J984" s="187" t="s">
        <v>50</v>
      </c>
      <c r="K984" s="187" t="s">
        <v>41</v>
      </c>
      <c r="L984" s="194" t="s">
        <v>96</v>
      </c>
      <c r="M984" s="195">
        <v>45492</v>
      </c>
      <c r="N984" s="194"/>
      <c r="O984" s="188">
        <v>1</v>
      </c>
      <c r="P984" s="187" t="s">
        <v>65</v>
      </c>
      <c r="Q984" s="187" t="s">
        <v>1106</v>
      </c>
      <c r="R984" s="187" t="s">
        <v>1107</v>
      </c>
      <c r="S984" s="194" t="s">
        <v>63</v>
      </c>
      <c r="T984" s="187" t="s">
        <v>2011</v>
      </c>
    </row>
    <row r="985" spans="2:20">
      <c r="B985" s="187" t="s">
        <v>2012</v>
      </c>
      <c r="C985" s="187" t="s">
        <v>595</v>
      </c>
      <c r="D985" s="188">
        <v>7</v>
      </c>
      <c r="E985" s="188">
        <v>12</v>
      </c>
      <c r="F985" s="188">
        <v>0</v>
      </c>
      <c r="G985" s="188">
        <v>0</v>
      </c>
      <c r="H985" s="187" t="s">
        <v>1112</v>
      </c>
      <c r="I985" s="187" t="s">
        <v>41</v>
      </c>
      <c r="J985" s="187" t="s">
        <v>1176</v>
      </c>
      <c r="K985" s="187" t="s">
        <v>1165</v>
      </c>
      <c r="L985" s="194" t="s">
        <v>64</v>
      </c>
      <c r="M985" s="195">
        <v>45705</v>
      </c>
      <c r="N985" s="194"/>
      <c r="O985" s="188">
        <v>1</v>
      </c>
      <c r="P985" s="187" t="s">
        <v>65</v>
      </c>
      <c r="Q985" s="187" t="s">
        <v>1106</v>
      </c>
      <c r="R985" s="187" t="s">
        <v>1107</v>
      </c>
      <c r="S985" s="194" t="s">
        <v>63</v>
      </c>
      <c r="T985" s="194"/>
    </row>
    <row r="986" spans="2:20">
      <c r="B986" s="187" t="s">
        <v>3135</v>
      </c>
      <c r="C986" s="187" t="s">
        <v>1005</v>
      </c>
      <c r="D986" s="188">
        <v>60</v>
      </c>
      <c r="E986" s="188">
        <v>80</v>
      </c>
      <c r="F986" s="188">
        <v>20</v>
      </c>
      <c r="G986" s="188">
        <v>0</v>
      </c>
      <c r="H986" s="187" t="s">
        <v>1162</v>
      </c>
      <c r="I986" s="187" t="s">
        <v>1163</v>
      </c>
      <c r="J986" s="187" t="s">
        <v>1164</v>
      </c>
      <c r="K986" s="187" t="s">
        <v>591</v>
      </c>
      <c r="L986" s="194" t="s">
        <v>64</v>
      </c>
      <c r="M986" s="195">
        <v>45727</v>
      </c>
      <c r="N986" s="194"/>
      <c r="O986" s="188">
        <v>2</v>
      </c>
      <c r="P986" s="187" t="s">
        <v>65</v>
      </c>
      <c r="Q986" s="187" t="s">
        <v>1106</v>
      </c>
      <c r="R986" s="187" t="s">
        <v>1139</v>
      </c>
      <c r="S986" s="194" t="s">
        <v>63</v>
      </c>
      <c r="T986" s="187" t="s">
        <v>3136</v>
      </c>
    </row>
    <row r="987" spans="2:20">
      <c r="B987" s="187" t="s">
        <v>3135</v>
      </c>
      <c r="C987" s="187" t="s">
        <v>1005</v>
      </c>
      <c r="D987" s="188">
        <v>80</v>
      </c>
      <c r="E987" s="188">
        <v>100</v>
      </c>
      <c r="F987" s="188">
        <v>20</v>
      </c>
      <c r="G987" s="188">
        <v>0</v>
      </c>
      <c r="H987" s="187" t="s">
        <v>1162</v>
      </c>
      <c r="I987" s="187" t="s">
        <v>1163</v>
      </c>
      <c r="J987" s="187" t="s">
        <v>1164</v>
      </c>
      <c r="K987" s="187" t="s">
        <v>591</v>
      </c>
      <c r="L987" s="194" t="s">
        <v>64</v>
      </c>
      <c r="M987" s="195">
        <v>45726</v>
      </c>
      <c r="N987" s="195">
        <v>45726</v>
      </c>
      <c r="O987" s="188">
        <v>2</v>
      </c>
      <c r="P987" s="187" t="s">
        <v>65</v>
      </c>
      <c r="Q987" s="187" t="s">
        <v>1106</v>
      </c>
      <c r="R987" s="187" t="s">
        <v>1139</v>
      </c>
      <c r="S987" s="194" t="s">
        <v>63</v>
      </c>
      <c r="T987" s="187" t="s">
        <v>3136</v>
      </c>
    </row>
    <row r="988" spans="2:20">
      <c r="B988" s="187" t="s">
        <v>3135</v>
      </c>
      <c r="C988" s="187" t="s">
        <v>1005</v>
      </c>
      <c r="D988" s="188">
        <v>110</v>
      </c>
      <c r="E988" s="188">
        <v>130</v>
      </c>
      <c r="F988" s="188">
        <v>20</v>
      </c>
      <c r="G988" s="188">
        <v>0</v>
      </c>
      <c r="H988" s="187" t="s">
        <v>1162</v>
      </c>
      <c r="I988" s="187" t="s">
        <v>1163</v>
      </c>
      <c r="J988" s="187" t="s">
        <v>1164</v>
      </c>
      <c r="K988" s="187" t="s">
        <v>591</v>
      </c>
      <c r="L988" s="194" t="s">
        <v>64</v>
      </c>
      <c r="M988" s="195">
        <v>45716</v>
      </c>
      <c r="N988" s="195">
        <v>45725</v>
      </c>
      <c r="O988" s="188">
        <v>2</v>
      </c>
      <c r="P988" s="187" t="s">
        <v>65</v>
      </c>
      <c r="Q988" s="187" t="s">
        <v>1106</v>
      </c>
      <c r="R988" s="187" t="s">
        <v>1139</v>
      </c>
      <c r="S988" s="194" t="s">
        <v>63</v>
      </c>
      <c r="T988" s="187" t="s">
        <v>3136</v>
      </c>
    </row>
    <row r="989" spans="2:20">
      <c r="B989" s="187" t="s">
        <v>2013</v>
      </c>
      <c r="C989" s="187" t="s">
        <v>62</v>
      </c>
      <c r="D989" s="188">
        <v>47</v>
      </c>
      <c r="E989" s="188">
        <v>52</v>
      </c>
      <c r="F989" s="188">
        <v>0</v>
      </c>
      <c r="G989" s="188">
        <v>0</v>
      </c>
      <c r="H989" s="187" t="s">
        <v>1170</v>
      </c>
      <c r="I989" s="187" t="s">
        <v>1171</v>
      </c>
      <c r="J989" s="187" t="s">
        <v>1172</v>
      </c>
      <c r="K989" s="187" t="s">
        <v>1173</v>
      </c>
      <c r="L989" s="194" t="s">
        <v>64</v>
      </c>
      <c r="M989" s="195">
        <v>44986</v>
      </c>
      <c r="N989" s="194"/>
      <c r="O989" s="188">
        <v>1</v>
      </c>
      <c r="P989" s="187" t="s">
        <v>65</v>
      </c>
      <c r="Q989" s="187" t="s">
        <v>1106</v>
      </c>
      <c r="R989" s="187" t="s">
        <v>1107</v>
      </c>
      <c r="S989" s="194" t="s">
        <v>63</v>
      </c>
      <c r="T989" s="187" t="s">
        <v>1463</v>
      </c>
    </row>
    <row r="990" spans="2:20">
      <c r="B990" s="187" t="s">
        <v>2014</v>
      </c>
      <c r="C990" s="187" t="s">
        <v>624</v>
      </c>
      <c r="D990" s="188">
        <v>-55</v>
      </c>
      <c r="E990" s="188">
        <v>-45</v>
      </c>
      <c r="F990" s="188">
        <v>0</v>
      </c>
      <c r="G990" s="188">
        <v>0</v>
      </c>
      <c r="H990" s="187" t="s">
        <v>1188</v>
      </c>
      <c r="I990" s="187" t="s">
        <v>1189</v>
      </c>
      <c r="J990" s="187" t="s">
        <v>1190</v>
      </c>
      <c r="K990" s="187" t="s">
        <v>1165</v>
      </c>
      <c r="L990" s="194" t="s">
        <v>64</v>
      </c>
      <c r="M990" s="195">
        <v>45705</v>
      </c>
      <c r="N990" s="194"/>
      <c r="O990" s="188">
        <v>1</v>
      </c>
      <c r="P990" s="187" t="s">
        <v>65</v>
      </c>
      <c r="Q990" s="187" t="s">
        <v>1106</v>
      </c>
      <c r="R990" s="187" t="s">
        <v>1107</v>
      </c>
      <c r="S990" s="194" t="s">
        <v>63</v>
      </c>
      <c r="T990" s="194"/>
    </row>
    <row r="991" spans="2:20">
      <c r="B991" s="187" t="s">
        <v>238</v>
      </c>
      <c r="C991" s="187" t="s">
        <v>238</v>
      </c>
      <c r="D991" s="188">
        <v>150</v>
      </c>
      <c r="E991" s="188">
        <v>210</v>
      </c>
      <c r="F991" s="188">
        <v>0</v>
      </c>
      <c r="G991" s="188">
        <v>0</v>
      </c>
      <c r="H991" s="187" t="s">
        <v>1112</v>
      </c>
      <c r="I991" s="187" t="s">
        <v>51</v>
      </c>
      <c r="J991" s="187" t="s">
        <v>1753</v>
      </c>
      <c r="K991" s="187" t="s">
        <v>1754</v>
      </c>
      <c r="L991" s="194" t="s">
        <v>64</v>
      </c>
      <c r="M991" s="195">
        <v>45717</v>
      </c>
      <c r="N991" s="194"/>
      <c r="O991" s="188">
        <v>1</v>
      </c>
      <c r="P991" s="187" t="s">
        <v>65</v>
      </c>
      <c r="Q991" s="187" t="s">
        <v>1106</v>
      </c>
      <c r="R991" s="187" t="s">
        <v>1107</v>
      </c>
      <c r="S991" s="194" t="s">
        <v>63</v>
      </c>
      <c r="T991" s="187" t="s">
        <v>2015</v>
      </c>
    </row>
    <row r="992" spans="2:20">
      <c r="B992" s="187" t="s">
        <v>2016</v>
      </c>
      <c r="C992" s="187" t="s">
        <v>896</v>
      </c>
      <c r="D992" s="188">
        <v>51</v>
      </c>
      <c r="E992" s="188">
        <v>41</v>
      </c>
      <c r="F992" s="188">
        <v>0</v>
      </c>
      <c r="G992" s="188">
        <v>0</v>
      </c>
      <c r="H992" s="187" t="s">
        <v>1111</v>
      </c>
      <c r="I992" s="187" t="s">
        <v>1124</v>
      </c>
      <c r="J992" s="187" t="s">
        <v>1178</v>
      </c>
      <c r="K992" s="187" t="s">
        <v>1115</v>
      </c>
      <c r="L992" s="194" t="s">
        <v>64</v>
      </c>
      <c r="M992" s="195">
        <v>45705</v>
      </c>
      <c r="N992" s="194"/>
      <c r="O992" s="188">
        <v>1</v>
      </c>
      <c r="P992" s="187" t="s">
        <v>65</v>
      </c>
      <c r="Q992" s="187" t="s">
        <v>1106</v>
      </c>
      <c r="R992" s="187" t="s">
        <v>1107</v>
      </c>
      <c r="S992" s="194" t="s">
        <v>63</v>
      </c>
      <c r="T992" s="194"/>
    </row>
    <row r="993" spans="2:20">
      <c r="B993" s="187" t="s">
        <v>2017</v>
      </c>
      <c r="C993" s="187" t="s">
        <v>62</v>
      </c>
      <c r="D993" s="188">
        <v>57</v>
      </c>
      <c r="E993" s="188">
        <v>67</v>
      </c>
      <c r="F993" s="188">
        <v>0</v>
      </c>
      <c r="G993" s="188">
        <v>0</v>
      </c>
      <c r="H993" s="187" t="s">
        <v>1170</v>
      </c>
      <c r="I993" s="187" t="s">
        <v>1171</v>
      </c>
      <c r="J993" s="187" t="s">
        <v>1172</v>
      </c>
      <c r="K993" s="187" t="s">
        <v>1410</v>
      </c>
      <c r="L993" s="194" t="s">
        <v>64</v>
      </c>
      <c r="M993" s="195">
        <v>44986</v>
      </c>
      <c r="N993" s="194"/>
      <c r="O993" s="188">
        <v>2</v>
      </c>
      <c r="P993" s="187" t="s">
        <v>65</v>
      </c>
      <c r="Q993" s="187" t="s">
        <v>1106</v>
      </c>
      <c r="R993" s="187" t="s">
        <v>1107</v>
      </c>
      <c r="S993" s="194" t="s">
        <v>63</v>
      </c>
      <c r="T993" s="187" t="s">
        <v>2018</v>
      </c>
    </row>
    <row r="994" spans="2:20">
      <c r="B994" s="187" t="s">
        <v>2019</v>
      </c>
      <c r="C994" s="187" t="s">
        <v>687</v>
      </c>
      <c r="D994" s="188">
        <v>36</v>
      </c>
      <c r="E994" s="188">
        <v>41</v>
      </c>
      <c r="F994" s="188">
        <v>0</v>
      </c>
      <c r="G994" s="188">
        <v>0</v>
      </c>
      <c r="H994" s="187" t="s">
        <v>1151</v>
      </c>
      <c r="I994" s="187" t="s">
        <v>1152</v>
      </c>
      <c r="J994" s="187" t="s">
        <v>1153</v>
      </c>
      <c r="K994" s="187" t="s">
        <v>1154</v>
      </c>
      <c r="L994" s="194" t="s">
        <v>96</v>
      </c>
      <c r="M994" s="195">
        <v>45705</v>
      </c>
      <c r="N994" s="194"/>
      <c r="O994" s="188">
        <v>1</v>
      </c>
      <c r="P994" s="187" t="s">
        <v>65</v>
      </c>
      <c r="Q994" s="187" t="s">
        <v>1106</v>
      </c>
      <c r="R994" s="187" t="s">
        <v>1107</v>
      </c>
      <c r="S994" s="194" t="s">
        <v>63</v>
      </c>
      <c r="T994" s="194"/>
    </row>
    <row r="995" spans="2:20">
      <c r="B995" s="187" t="s">
        <v>2019</v>
      </c>
      <c r="C995" s="187" t="s">
        <v>687</v>
      </c>
      <c r="D995" s="188">
        <v>76</v>
      </c>
      <c r="E995" s="188">
        <v>81</v>
      </c>
      <c r="F995" s="188">
        <v>0</v>
      </c>
      <c r="G995" s="188">
        <v>0</v>
      </c>
      <c r="H995" s="187" t="s">
        <v>1151</v>
      </c>
      <c r="I995" s="187" t="s">
        <v>1152</v>
      </c>
      <c r="J995" s="187" t="s">
        <v>1153</v>
      </c>
      <c r="K995" s="187" t="s">
        <v>1154</v>
      </c>
      <c r="L995" s="194" t="s">
        <v>100</v>
      </c>
      <c r="M995" s="195">
        <v>45705</v>
      </c>
      <c r="N995" s="194"/>
      <c r="O995" s="188">
        <v>1</v>
      </c>
      <c r="P995" s="187" t="s">
        <v>65</v>
      </c>
      <c r="Q995" s="187" t="s">
        <v>1106</v>
      </c>
      <c r="R995" s="187" t="s">
        <v>1107</v>
      </c>
      <c r="S995" s="194" t="s">
        <v>63</v>
      </c>
      <c r="T995" s="194"/>
    </row>
    <row r="996" spans="2:20">
      <c r="B996" s="187" t="s">
        <v>2020</v>
      </c>
      <c r="C996" s="187" t="s">
        <v>624</v>
      </c>
      <c r="D996" s="188">
        <v>-50</v>
      </c>
      <c r="E996" s="188">
        <v>-40</v>
      </c>
      <c r="F996" s="188">
        <v>0</v>
      </c>
      <c r="G996" s="188">
        <v>0</v>
      </c>
      <c r="H996" s="187" t="s">
        <v>1188</v>
      </c>
      <c r="I996" s="187" t="s">
        <v>1189</v>
      </c>
      <c r="J996" s="187" t="s">
        <v>1190</v>
      </c>
      <c r="K996" s="187" t="s">
        <v>1165</v>
      </c>
      <c r="L996" s="194" t="s">
        <v>64</v>
      </c>
      <c r="M996" s="195">
        <v>45705</v>
      </c>
      <c r="N996" s="194"/>
      <c r="O996" s="188">
        <v>1</v>
      </c>
      <c r="P996" s="187" t="s">
        <v>65</v>
      </c>
      <c r="Q996" s="187" t="s">
        <v>1106</v>
      </c>
      <c r="R996" s="187" t="s">
        <v>1107</v>
      </c>
      <c r="S996" s="194" t="s">
        <v>63</v>
      </c>
      <c r="T996" s="194"/>
    </row>
    <row r="997" spans="2:20">
      <c r="B997" s="187" t="s">
        <v>2021</v>
      </c>
      <c r="C997" s="187" t="s">
        <v>733</v>
      </c>
      <c r="D997" s="188">
        <v>7</v>
      </c>
      <c r="E997" s="188">
        <v>12</v>
      </c>
      <c r="F997" s="188">
        <v>90</v>
      </c>
      <c r="G997" s="188">
        <v>0</v>
      </c>
      <c r="H997" s="187" t="s">
        <v>1102</v>
      </c>
      <c r="I997" s="187" t="s">
        <v>1103</v>
      </c>
      <c r="J997" s="187" t="s">
        <v>1104</v>
      </c>
      <c r="K997" s="187" t="s">
        <v>1165</v>
      </c>
      <c r="L997" s="194" t="s">
        <v>64</v>
      </c>
      <c r="M997" s="195">
        <v>45705</v>
      </c>
      <c r="N997" s="194"/>
      <c r="O997" s="188">
        <v>1</v>
      </c>
      <c r="P997" s="187" t="s">
        <v>65</v>
      </c>
      <c r="Q997" s="187" t="s">
        <v>1106</v>
      </c>
      <c r="R997" s="187" t="s">
        <v>1107</v>
      </c>
      <c r="S997" s="194" t="s">
        <v>63</v>
      </c>
      <c r="T997" s="187" t="s">
        <v>1108</v>
      </c>
    </row>
    <row r="998" spans="2:20">
      <c r="B998" s="187" t="s">
        <v>639</v>
      </c>
      <c r="C998" s="187" t="s">
        <v>624</v>
      </c>
      <c r="D998" s="188">
        <v>-55</v>
      </c>
      <c r="E998" s="188">
        <v>-45</v>
      </c>
      <c r="F998" s="188">
        <v>0</v>
      </c>
      <c r="G998" s="188">
        <v>0</v>
      </c>
      <c r="H998" s="187" t="s">
        <v>1188</v>
      </c>
      <c r="I998" s="187" t="s">
        <v>1189</v>
      </c>
      <c r="J998" s="187" t="s">
        <v>1190</v>
      </c>
      <c r="K998" s="187" t="s">
        <v>1165</v>
      </c>
      <c r="L998" s="194" t="s">
        <v>64</v>
      </c>
      <c r="M998" s="195">
        <v>45705</v>
      </c>
      <c r="N998" s="194"/>
      <c r="O998" s="188">
        <v>1</v>
      </c>
      <c r="P998" s="187" t="s">
        <v>65</v>
      </c>
      <c r="Q998" s="187" t="s">
        <v>1106</v>
      </c>
      <c r="R998" s="187" t="s">
        <v>1107</v>
      </c>
      <c r="S998" s="194" t="s">
        <v>63</v>
      </c>
      <c r="T998" s="194"/>
    </row>
    <row r="999" spans="2:20">
      <c r="B999" s="187" t="s">
        <v>2022</v>
      </c>
      <c r="C999" s="187" t="s">
        <v>624</v>
      </c>
      <c r="D999" s="188">
        <v>324</v>
      </c>
      <c r="E999" s="188">
        <v>329</v>
      </c>
      <c r="F999" s="188">
        <v>0</v>
      </c>
      <c r="G999" s="188">
        <v>0</v>
      </c>
      <c r="H999" s="187" t="s">
        <v>1188</v>
      </c>
      <c r="I999" s="187" t="s">
        <v>1189</v>
      </c>
      <c r="J999" s="187" t="s">
        <v>1190</v>
      </c>
      <c r="K999" s="187" t="s">
        <v>1437</v>
      </c>
      <c r="L999" s="194" t="s">
        <v>64</v>
      </c>
      <c r="M999" s="195">
        <v>45705</v>
      </c>
      <c r="N999" s="194"/>
      <c r="O999" s="188">
        <v>1</v>
      </c>
      <c r="P999" s="187" t="s">
        <v>65</v>
      </c>
      <c r="Q999" s="187" t="s">
        <v>1127</v>
      </c>
      <c r="R999" s="194"/>
      <c r="S999" s="194" t="s">
        <v>63</v>
      </c>
      <c r="T999" s="187" t="s">
        <v>1255</v>
      </c>
    </row>
    <row r="1000" spans="2:20">
      <c r="B1000" s="187" t="s">
        <v>2023</v>
      </c>
      <c r="C1000" s="187" t="s">
        <v>927</v>
      </c>
      <c r="D1000" s="188">
        <v>99</v>
      </c>
      <c r="E1000" s="188">
        <v>104</v>
      </c>
      <c r="F1000" s="188">
        <v>100</v>
      </c>
      <c r="G1000" s="188">
        <v>0</v>
      </c>
      <c r="H1000" s="187" t="s">
        <v>41</v>
      </c>
      <c r="I1000" s="187" t="s">
        <v>51</v>
      </c>
      <c r="J1000" s="187" t="s">
        <v>1110</v>
      </c>
      <c r="K1000" s="187" t="s">
        <v>1105</v>
      </c>
      <c r="L1000" s="194" t="s">
        <v>64</v>
      </c>
      <c r="M1000" s="195">
        <v>45705</v>
      </c>
      <c r="N1000" s="194"/>
      <c r="O1000" s="188">
        <v>2</v>
      </c>
      <c r="P1000" s="187" t="s">
        <v>65</v>
      </c>
      <c r="Q1000" s="187" t="s">
        <v>1106</v>
      </c>
      <c r="R1000" s="187" t="s">
        <v>1107</v>
      </c>
      <c r="S1000" s="194" t="s">
        <v>63</v>
      </c>
      <c r="T1000" s="194"/>
    </row>
    <row r="1001" spans="2:20">
      <c r="B1001" s="187" t="s">
        <v>2024</v>
      </c>
      <c r="C1001" s="187" t="s">
        <v>62</v>
      </c>
      <c r="D1001" s="188">
        <v>52</v>
      </c>
      <c r="E1001" s="188">
        <v>57</v>
      </c>
      <c r="F1001" s="188">
        <v>0</v>
      </c>
      <c r="G1001" s="188">
        <v>0</v>
      </c>
      <c r="H1001" s="187" t="s">
        <v>1170</v>
      </c>
      <c r="I1001" s="187" t="s">
        <v>1171</v>
      </c>
      <c r="J1001" s="187" t="s">
        <v>1172</v>
      </c>
      <c r="K1001" s="187" t="s">
        <v>1535</v>
      </c>
      <c r="L1001" s="194" t="s">
        <v>64</v>
      </c>
      <c r="M1001" s="195">
        <v>44986</v>
      </c>
      <c r="N1001" s="194"/>
      <c r="O1001" s="188">
        <v>1</v>
      </c>
      <c r="P1001" s="187" t="s">
        <v>65</v>
      </c>
      <c r="Q1001" s="187" t="s">
        <v>1106</v>
      </c>
      <c r="R1001" s="187" t="s">
        <v>1107</v>
      </c>
      <c r="S1001" s="194" t="s">
        <v>63</v>
      </c>
      <c r="T1001" s="187" t="s">
        <v>2025</v>
      </c>
    </row>
    <row r="1002" spans="2:20">
      <c r="B1002" s="187" t="s">
        <v>2026</v>
      </c>
      <c r="C1002" s="187" t="s">
        <v>554</v>
      </c>
      <c r="D1002" s="188">
        <v>125</v>
      </c>
      <c r="E1002" s="188">
        <v>175</v>
      </c>
      <c r="F1002" s="188">
        <v>0</v>
      </c>
      <c r="G1002" s="188">
        <v>0</v>
      </c>
      <c r="H1002" s="187" t="s">
        <v>1112</v>
      </c>
      <c r="I1002" s="187" t="s">
        <v>1112</v>
      </c>
      <c r="J1002" s="187" t="s">
        <v>1774</v>
      </c>
      <c r="K1002" s="187" t="s">
        <v>1237</v>
      </c>
      <c r="L1002" s="194" t="s">
        <v>64</v>
      </c>
      <c r="M1002" s="195">
        <v>45537</v>
      </c>
      <c r="N1002" s="194"/>
      <c r="O1002" s="188">
        <v>1</v>
      </c>
      <c r="P1002" s="187" t="s">
        <v>65</v>
      </c>
      <c r="Q1002" s="187" t="s">
        <v>1127</v>
      </c>
      <c r="R1002" s="194"/>
      <c r="S1002" s="194" t="s">
        <v>63</v>
      </c>
      <c r="T1002" s="187" t="s">
        <v>9</v>
      </c>
    </row>
    <row r="1003" spans="2:20">
      <c r="B1003" s="187" t="s">
        <v>647</v>
      </c>
      <c r="C1003" s="187" t="s">
        <v>647</v>
      </c>
      <c r="D1003" s="188">
        <v>165</v>
      </c>
      <c r="E1003" s="188">
        <v>170</v>
      </c>
      <c r="F1003" s="188">
        <v>0</v>
      </c>
      <c r="G1003" s="188">
        <v>0</v>
      </c>
      <c r="H1003" s="187" t="s">
        <v>1112</v>
      </c>
      <c r="I1003" s="187" t="s">
        <v>51</v>
      </c>
      <c r="J1003" s="187" t="s">
        <v>613</v>
      </c>
      <c r="K1003" s="187" t="s">
        <v>1120</v>
      </c>
      <c r="L1003" s="194" t="s">
        <v>64</v>
      </c>
      <c r="M1003" s="195">
        <v>45705</v>
      </c>
      <c r="N1003" s="194"/>
      <c r="O1003" s="188">
        <v>1</v>
      </c>
      <c r="P1003" s="187" t="s">
        <v>65</v>
      </c>
      <c r="Q1003" s="187" t="s">
        <v>1127</v>
      </c>
      <c r="R1003" s="194"/>
      <c r="S1003" s="194" t="s">
        <v>63</v>
      </c>
      <c r="T1003" s="187" t="s">
        <v>1951</v>
      </c>
    </row>
    <row r="1004" spans="2:20">
      <c r="B1004" s="187" t="s">
        <v>938</v>
      </c>
      <c r="C1004" s="187" t="s">
        <v>934</v>
      </c>
      <c r="D1004" s="188">
        <v>131</v>
      </c>
      <c r="E1004" s="188">
        <v>136</v>
      </c>
      <c r="F1004" s="188">
        <v>0</v>
      </c>
      <c r="G1004" s="188">
        <v>0</v>
      </c>
      <c r="H1004" s="187" t="s">
        <v>41</v>
      </c>
      <c r="I1004" s="187" t="s">
        <v>51</v>
      </c>
      <c r="J1004" s="187" t="s">
        <v>1446</v>
      </c>
      <c r="K1004" s="187" t="s">
        <v>1146</v>
      </c>
      <c r="L1004" s="194" t="s">
        <v>64</v>
      </c>
      <c r="M1004" s="195">
        <v>45705</v>
      </c>
      <c r="N1004" s="194"/>
      <c r="O1004" s="188">
        <v>1</v>
      </c>
      <c r="P1004" s="187" t="s">
        <v>65</v>
      </c>
      <c r="Q1004" s="187" t="s">
        <v>1106</v>
      </c>
      <c r="R1004" s="187" t="s">
        <v>1107</v>
      </c>
      <c r="S1004" s="194" t="s">
        <v>63</v>
      </c>
      <c r="T1004" s="194"/>
    </row>
    <row r="1005" spans="2:20">
      <c r="B1005" s="187" t="s">
        <v>527</v>
      </c>
      <c r="C1005" s="187" t="s">
        <v>517</v>
      </c>
      <c r="D1005" s="188">
        <v>152</v>
      </c>
      <c r="E1005" s="188">
        <v>172</v>
      </c>
      <c r="F1005" s="188">
        <v>0</v>
      </c>
      <c r="G1005" s="188">
        <v>0</v>
      </c>
      <c r="H1005" s="187" t="s">
        <v>1379</v>
      </c>
      <c r="I1005" s="187" t="s">
        <v>1380</v>
      </c>
      <c r="J1005" s="187" t="s">
        <v>1381</v>
      </c>
      <c r="K1005" s="187" t="s">
        <v>1382</v>
      </c>
      <c r="L1005" s="194" t="s">
        <v>64</v>
      </c>
      <c r="M1005" s="195">
        <v>45504</v>
      </c>
      <c r="N1005" s="194"/>
      <c r="O1005" s="188">
        <v>1</v>
      </c>
      <c r="P1005" s="187" t="s">
        <v>65</v>
      </c>
      <c r="Q1005" s="187" t="s">
        <v>1127</v>
      </c>
      <c r="R1005" s="194"/>
      <c r="S1005" s="194" t="s">
        <v>63</v>
      </c>
      <c r="T1005" s="187" t="s">
        <v>1383</v>
      </c>
    </row>
    <row r="1006" spans="2:20">
      <c r="B1006" s="187" t="s">
        <v>2027</v>
      </c>
      <c r="C1006" s="187" t="s">
        <v>777</v>
      </c>
      <c r="D1006" s="188">
        <v>-39</v>
      </c>
      <c r="E1006" s="188">
        <v>-34</v>
      </c>
      <c r="F1006" s="188">
        <v>0</v>
      </c>
      <c r="G1006" s="188">
        <v>0</v>
      </c>
      <c r="H1006" s="187" t="s">
        <v>1318</v>
      </c>
      <c r="I1006" s="187" t="s">
        <v>1319</v>
      </c>
      <c r="J1006" s="187" t="s">
        <v>1320</v>
      </c>
      <c r="K1006" s="187" t="s">
        <v>1142</v>
      </c>
      <c r="L1006" s="194" t="s">
        <v>64</v>
      </c>
      <c r="M1006" s="195">
        <v>45705</v>
      </c>
      <c r="N1006" s="194"/>
      <c r="O1006" s="188">
        <v>1</v>
      </c>
      <c r="P1006" s="187" t="s">
        <v>65</v>
      </c>
      <c r="Q1006" s="187" t="s">
        <v>1106</v>
      </c>
      <c r="R1006" s="187" t="s">
        <v>1107</v>
      </c>
      <c r="S1006" s="194" t="s">
        <v>63</v>
      </c>
      <c r="T1006" s="194"/>
    </row>
    <row r="1007" spans="2:20">
      <c r="B1007" s="187" t="s">
        <v>2028</v>
      </c>
      <c r="C1007" s="187" t="s">
        <v>624</v>
      </c>
      <c r="D1007" s="188">
        <v>-40</v>
      </c>
      <c r="E1007" s="188">
        <v>-30</v>
      </c>
      <c r="F1007" s="188">
        <v>0</v>
      </c>
      <c r="G1007" s="188">
        <v>0</v>
      </c>
      <c r="H1007" s="187" t="s">
        <v>1188</v>
      </c>
      <c r="I1007" s="187" t="s">
        <v>1189</v>
      </c>
      <c r="J1007" s="187" t="s">
        <v>1190</v>
      </c>
      <c r="K1007" s="187" t="s">
        <v>1165</v>
      </c>
      <c r="L1007" s="194" t="s">
        <v>64</v>
      </c>
      <c r="M1007" s="195">
        <v>45705</v>
      </c>
      <c r="N1007" s="194"/>
      <c r="O1007" s="188">
        <v>1</v>
      </c>
      <c r="P1007" s="187" t="s">
        <v>65</v>
      </c>
      <c r="Q1007" s="187" t="s">
        <v>1106</v>
      </c>
      <c r="R1007" s="187" t="s">
        <v>1107</v>
      </c>
      <c r="S1007" s="194" t="s">
        <v>63</v>
      </c>
      <c r="T1007" s="194"/>
    </row>
    <row r="1008" spans="2:20">
      <c r="B1008" s="187" t="s">
        <v>2029</v>
      </c>
      <c r="C1008" s="187" t="s">
        <v>460</v>
      </c>
      <c r="D1008" s="188">
        <v>121</v>
      </c>
      <c r="E1008" s="188">
        <v>141</v>
      </c>
      <c r="F1008" s="188">
        <v>0</v>
      </c>
      <c r="G1008" s="188">
        <v>0</v>
      </c>
      <c r="H1008" s="187" t="s">
        <v>1129</v>
      </c>
      <c r="I1008" s="187" t="s">
        <v>1130</v>
      </c>
      <c r="J1008" s="187" t="s">
        <v>1131</v>
      </c>
      <c r="K1008" s="187" t="s">
        <v>591</v>
      </c>
      <c r="L1008" s="194" t="s">
        <v>64</v>
      </c>
      <c r="M1008" s="195">
        <v>45719</v>
      </c>
      <c r="N1008" s="194"/>
      <c r="O1008" s="188">
        <v>1</v>
      </c>
      <c r="P1008" s="187" t="s">
        <v>65</v>
      </c>
      <c r="Q1008" s="187" t="s">
        <v>1127</v>
      </c>
      <c r="R1008" s="194"/>
      <c r="S1008" s="194" t="s">
        <v>63</v>
      </c>
      <c r="T1008" s="187" t="s">
        <v>3085</v>
      </c>
    </row>
    <row r="1009" spans="2:20">
      <c r="B1009" s="187" t="s">
        <v>2030</v>
      </c>
      <c r="C1009" s="187" t="s">
        <v>934</v>
      </c>
      <c r="D1009" s="188">
        <v>172</v>
      </c>
      <c r="E1009" s="188">
        <v>177</v>
      </c>
      <c r="F1009" s="188">
        <v>0</v>
      </c>
      <c r="G1009" s="188">
        <v>0</v>
      </c>
      <c r="H1009" s="187" t="s">
        <v>41</v>
      </c>
      <c r="I1009" s="187" t="s">
        <v>51</v>
      </c>
      <c r="J1009" s="187" t="s">
        <v>1446</v>
      </c>
      <c r="K1009" s="187" t="s">
        <v>1146</v>
      </c>
      <c r="L1009" s="194" t="s">
        <v>64</v>
      </c>
      <c r="M1009" s="195">
        <v>45705</v>
      </c>
      <c r="N1009" s="194"/>
      <c r="O1009" s="188">
        <v>2</v>
      </c>
      <c r="P1009" s="187" t="s">
        <v>65</v>
      </c>
      <c r="Q1009" s="187" t="s">
        <v>1106</v>
      </c>
      <c r="R1009" s="187" t="s">
        <v>1107</v>
      </c>
      <c r="S1009" s="194" t="s">
        <v>63</v>
      </c>
      <c r="T1009" s="194"/>
    </row>
    <row r="1010" spans="2:20">
      <c r="B1010" s="187" t="s">
        <v>587</v>
      </c>
      <c r="C1010" s="187" t="s">
        <v>587</v>
      </c>
      <c r="D1010" s="188">
        <v>-70</v>
      </c>
      <c r="E1010" s="188">
        <v>-60</v>
      </c>
      <c r="F1010" s="188">
        <v>0</v>
      </c>
      <c r="G1010" s="188">
        <v>0</v>
      </c>
      <c r="H1010" s="187" t="s">
        <v>1112</v>
      </c>
      <c r="I1010" s="187" t="s">
        <v>41</v>
      </c>
      <c r="J1010" s="187" t="s">
        <v>1176</v>
      </c>
      <c r="K1010" s="187" t="s">
        <v>1115</v>
      </c>
      <c r="L1010" s="194" t="s">
        <v>64</v>
      </c>
      <c r="M1010" s="195">
        <v>45705</v>
      </c>
      <c r="N1010" s="194"/>
      <c r="O1010" s="188">
        <v>1</v>
      </c>
      <c r="P1010" s="187" t="s">
        <v>65</v>
      </c>
      <c r="Q1010" s="187" t="s">
        <v>1106</v>
      </c>
      <c r="R1010" s="187" t="s">
        <v>1107</v>
      </c>
      <c r="S1010" s="194" t="s">
        <v>63</v>
      </c>
      <c r="T1010" s="187" t="s">
        <v>2031</v>
      </c>
    </row>
    <row r="1011" spans="2:20">
      <c r="B1011" s="187" t="s">
        <v>2032</v>
      </c>
      <c r="C1011" s="187" t="s">
        <v>595</v>
      </c>
      <c r="D1011" s="188">
        <v>30</v>
      </c>
      <c r="E1011" s="188">
        <v>35</v>
      </c>
      <c r="F1011" s="188">
        <v>0</v>
      </c>
      <c r="G1011" s="188">
        <v>0</v>
      </c>
      <c r="H1011" s="187" t="s">
        <v>1112</v>
      </c>
      <c r="I1011" s="187" t="s">
        <v>41</v>
      </c>
      <c r="J1011" s="187" t="s">
        <v>1176</v>
      </c>
      <c r="K1011" s="187" t="s">
        <v>1105</v>
      </c>
      <c r="L1011" s="194" t="s">
        <v>64</v>
      </c>
      <c r="M1011" s="195">
        <v>45705</v>
      </c>
      <c r="N1011" s="194"/>
      <c r="O1011" s="188">
        <v>1</v>
      </c>
      <c r="P1011" s="187" t="s">
        <v>65</v>
      </c>
      <c r="Q1011" s="187" t="s">
        <v>1106</v>
      </c>
      <c r="R1011" s="187" t="s">
        <v>1107</v>
      </c>
      <c r="S1011" s="194" t="s">
        <v>63</v>
      </c>
      <c r="T1011" s="194"/>
    </row>
    <row r="1012" spans="2:20">
      <c r="B1012" s="187" t="s">
        <v>606</v>
      </c>
      <c r="C1012" s="187" t="s">
        <v>605</v>
      </c>
      <c r="D1012" s="188">
        <v>165</v>
      </c>
      <c r="E1012" s="188">
        <v>175</v>
      </c>
      <c r="F1012" s="188">
        <v>0</v>
      </c>
      <c r="G1012" s="188">
        <v>0</v>
      </c>
      <c r="H1012" s="187" t="s">
        <v>41</v>
      </c>
      <c r="I1012" s="187" t="s">
        <v>51</v>
      </c>
      <c r="J1012" s="187" t="s">
        <v>1481</v>
      </c>
      <c r="K1012" s="187" t="s">
        <v>1120</v>
      </c>
      <c r="L1012" s="194" t="s">
        <v>64</v>
      </c>
      <c r="M1012" s="195">
        <v>45705</v>
      </c>
      <c r="N1012" s="194"/>
      <c r="O1012" s="188">
        <v>1</v>
      </c>
      <c r="P1012" s="187" t="s">
        <v>65</v>
      </c>
      <c r="Q1012" s="187" t="s">
        <v>1106</v>
      </c>
      <c r="R1012" s="187" t="s">
        <v>1107</v>
      </c>
      <c r="S1012" s="194" t="s">
        <v>63</v>
      </c>
      <c r="T1012" s="187" t="s">
        <v>1482</v>
      </c>
    </row>
    <row r="1013" spans="2:20">
      <c r="B1013" s="187" t="s">
        <v>984</v>
      </c>
      <c r="C1013" s="187" t="s">
        <v>994</v>
      </c>
      <c r="D1013" s="188">
        <v>-54</v>
      </c>
      <c r="E1013" s="188">
        <v>-44</v>
      </c>
      <c r="F1013" s="188">
        <v>30</v>
      </c>
      <c r="G1013" s="188">
        <v>0</v>
      </c>
      <c r="H1013" s="187" t="s">
        <v>1162</v>
      </c>
      <c r="I1013" s="187" t="s">
        <v>1152</v>
      </c>
      <c r="J1013" s="187" t="s">
        <v>1204</v>
      </c>
      <c r="K1013" s="187" t="s">
        <v>1212</v>
      </c>
      <c r="L1013" s="194" t="s">
        <v>64</v>
      </c>
      <c r="M1013" s="195">
        <v>45726</v>
      </c>
      <c r="N1013" s="194"/>
      <c r="O1013" s="188">
        <v>1</v>
      </c>
      <c r="P1013" s="187" t="s">
        <v>65</v>
      </c>
      <c r="Q1013" s="187" t="s">
        <v>1106</v>
      </c>
      <c r="R1013" s="187" t="s">
        <v>1139</v>
      </c>
      <c r="S1013" s="194" t="s">
        <v>63</v>
      </c>
      <c r="T1013" s="187" t="s">
        <v>1205</v>
      </c>
    </row>
    <row r="1014" spans="2:20">
      <c r="B1014" s="187" t="s">
        <v>984</v>
      </c>
      <c r="C1014" s="187" t="s">
        <v>994</v>
      </c>
      <c r="D1014" s="188">
        <v>-24</v>
      </c>
      <c r="E1014" s="188">
        <v>-14</v>
      </c>
      <c r="F1014" s="188">
        <v>30</v>
      </c>
      <c r="G1014" s="188">
        <v>0</v>
      </c>
      <c r="H1014" s="187" t="s">
        <v>1162</v>
      </c>
      <c r="I1014" s="187" t="s">
        <v>1152</v>
      </c>
      <c r="J1014" s="187" t="s">
        <v>1204</v>
      </c>
      <c r="K1014" s="187" t="s">
        <v>1212</v>
      </c>
      <c r="L1014" s="194" t="s">
        <v>64</v>
      </c>
      <c r="M1014" s="195">
        <v>45712</v>
      </c>
      <c r="N1014" s="195">
        <v>45725</v>
      </c>
      <c r="O1014" s="188">
        <v>1</v>
      </c>
      <c r="P1014" s="187" t="s">
        <v>65</v>
      </c>
      <c r="Q1014" s="187" t="s">
        <v>1106</v>
      </c>
      <c r="R1014" s="187" t="s">
        <v>1139</v>
      </c>
      <c r="S1014" s="194" t="s">
        <v>63</v>
      </c>
      <c r="T1014" s="187" t="s">
        <v>1205</v>
      </c>
    </row>
    <row r="1015" spans="2:20">
      <c r="B1015" s="187" t="s">
        <v>984</v>
      </c>
      <c r="C1015" s="187" t="s">
        <v>984</v>
      </c>
      <c r="D1015" s="188">
        <v>-54</v>
      </c>
      <c r="E1015" s="188">
        <v>-44</v>
      </c>
      <c r="F1015" s="188">
        <v>30</v>
      </c>
      <c r="G1015" s="188">
        <v>0</v>
      </c>
      <c r="H1015" s="187" t="s">
        <v>1162</v>
      </c>
      <c r="I1015" s="187" t="s">
        <v>1152</v>
      </c>
      <c r="J1015" s="187" t="s">
        <v>1204</v>
      </c>
      <c r="K1015" s="187" t="s">
        <v>1132</v>
      </c>
      <c r="L1015" s="194" t="s">
        <v>64</v>
      </c>
      <c r="M1015" s="195">
        <v>45726</v>
      </c>
      <c r="N1015" s="194"/>
      <c r="O1015" s="188">
        <v>1</v>
      </c>
      <c r="P1015" s="187" t="s">
        <v>65</v>
      </c>
      <c r="Q1015" s="187" t="s">
        <v>1106</v>
      </c>
      <c r="R1015" s="187" t="s">
        <v>1139</v>
      </c>
      <c r="S1015" s="194" t="s">
        <v>63</v>
      </c>
      <c r="T1015" s="187" t="s">
        <v>1205</v>
      </c>
    </row>
    <row r="1016" spans="2:20">
      <c r="B1016" s="187" t="s">
        <v>984</v>
      </c>
      <c r="C1016" s="187" t="s">
        <v>984</v>
      </c>
      <c r="D1016" s="188">
        <v>-24</v>
      </c>
      <c r="E1016" s="188">
        <v>-14</v>
      </c>
      <c r="F1016" s="188">
        <v>30</v>
      </c>
      <c r="G1016" s="188">
        <v>0</v>
      </c>
      <c r="H1016" s="187" t="s">
        <v>1162</v>
      </c>
      <c r="I1016" s="187" t="s">
        <v>1152</v>
      </c>
      <c r="J1016" s="187" t="s">
        <v>1204</v>
      </c>
      <c r="K1016" s="187" t="s">
        <v>1132</v>
      </c>
      <c r="L1016" s="194" t="s">
        <v>64</v>
      </c>
      <c r="M1016" s="195">
        <v>45712</v>
      </c>
      <c r="N1016" s="195">
        <v>45725</v>
      </c>
      <c r="O1016" s="188">
        <v>1</v>
      </c>
      <c r="P1016" s="187" t="s">
        <v>65</v>
      </c>
      <c r="Q1016" s="187" t="s">
        <v>1106</v>
      </c>
      <c r="R1016" s="187" t="s">
        <v>1139</v>
      </c>
      <c r="S1016" s="194" t="s">
        <v>63</v>
      </c>
      <c r="T1016" s="187" t="s">
        <v>1205</v>
      </c>
    </row>
    <row r="1017" spans="2:20">
      <c r="B1017" s="187" t="s">
        <v>230</v>
      </c>
      <c r="C1017" s="187" t="s">
        <v>230</v>
      </c>
      <c r="D1017" s="188">
        <v>105</v>
      </c>
      <c r="E1017" s="188">
        <v>125</v>
      </c>
      <c r="F1017" s="188">
        <v>0</v>
      </c>
      <c r="G1017" s="188">
        <v>0</v>
      </c>
      <c r="H1017" s="187" t="s">
        <v>1121</v>
      </c>
      <c r="I1017" s="187" t="s">
        <v>1112</v>
      </c>
      <c r="J1017" s="187" t="s">
        <v>2033</v>
      </c>
      <c r="K1017" s="187" t="s">
        <v>1173</v>
      </c>
      <c r="L1017" s="194" t="s">
        <v>64</v>
      </c>
      <c r="M1017" s="195">
        <v>45717</v>
      </c>
      <c r="N1017" s="194"/>
      <c r="O1017" s="188">
        <v>1</v>
      </c>
      <c r="P1017" s="187" t="s">
        <v>65</v>
      </c>
      <c r="Q1017" s="187" t="s">
        <v>1106</v>
      </c>
      <c r="R1017" s="187" t="s">
        <v>1107</v>
      </c>
      <c r="S1017" s="194" t="s">
        <v>63</v>
      </c>
      <c r="T1017" s="187" t="s">
        <v>1755</v>
      </c>
    </row>
    <row r="1018" spans="2:20">
      <c r="B1018" s="187" t="s">
        <v>2034</v>
      </c>
      <c r="C1018" s="187" t="s">
        <v>934</v>
      </c>
      <c r="D1018" s="188">
        <v>126</v>
      </c>
      <c r="E1018" s="188">
        <v>131</v>
      </c>
      <c r="F1018" s="188">
        <v>0</v>
      </c>
      <c r="G1018" s="188">
        <v>0</v>
      </c>
      <c r="H1018" s="187" t="s">
        <v>41</v>
      </c>
      <c r="I1018" s="187" t="s">
        <v>51</v>
      </c>
      <c r="J1018" s="187" t="s">
        <v>1446</v>
      </c>
      <c r="K1018" s="187" t="s">
        <v>1146</v>
      </c>
      <c r="L1018" s="194" t="s">
        <v>64</v>
      </c>
      <c r="M1018" s="195">
        <v>45705</v>
      </c>
      <c r="N1018" s="194"/>
      <c r="O1018" s="188">
        <v>1</v>
      </c>
      <c r="P1018" s="187" t="s">
        <v>65</v>
      </c>
      <c r="Q1018" s="187" t="s">
        <v>1106</v>
      </c>
      <c r="R1018" s="187" t="s">
        <v>1107</v>
      </c>
      <c r="S1018" s="194" t="s">
        <v>63</v>
      </c>
      <c r="T1018" s="194"/>
    </row>
    <row r="1019" spans="2:20">
      <c r="B1019" s="187" t="s">
        <v>2035</v>
      </c>
      <c r="C1019" s="187" t="s">
        <v>624</v>
      </c>
      <c r="D1019" s="188">
        <v>-55</v>
      </c>
      <c r="E1019" s="188">
        <v>-45</v>
      </c>
      <c r="F1019" s="188">
        <v>0</v>
      </c>
      <c r="G1019" s="188">
        <v>0</v>
      </c>
      <c r="H1019" s="187" t="s">
        <v>1188</v>
      </c>
      <c r="I1019" s="187" t="s">
        <v>1189</v>
      </c>
      <c r="J1019" s="187" t="s">
        <v>1190</v>
      </c>
      <c r="K1019" s="187" t="s">
        <v>1165</v>
      </c>
      <c r="L1019" s="194" t="s">
        <v>64</v>
      </c>
      <c r="M1019" s="195">
        <v>45705</v>
      </c>
      <c r="N1019" s="194"/>
      <c r="O1019" s="188">
        <v>1</v>
      </c>
      <c r="P1019" s="187" t="s">
        <v>65</v>
      </c>
      <c r="Q1019" s="187" t="s">
        <v>1106</v>
      </c>
      <c r="R1019" s="187" t="s">
        <v>1107</v>
      </c>
      <c r="S1019" s="194" t="s">
        <v>63</v>
      </c>
      <c r="T1019" s="194"/>
    </row>
    <row r="1020" spans="2:20">
      <c r="B1020" s="187" t="s">
        <v>788</v>
      </c>
      <c r="C1020" s="187" t="s">
        <v>788</v>
      </c>
      <c r="D1020" s="188">
        <v>35</v>
      </c>
      <c r="E1020" s="188">
        <v>40</v>
      </c>
      <c r="F1020" s="188">
        <v>0</v>
      </c>
      <c r="G1020" s="188">
        <v>0</v>
      </c>
      <c r="H1020" s="187" t="s">
        <v>51</v>
      </c>
      <c r="I1020" s="187" t="s">
        <v>1133</v>
      </c>
      <c r="J1020" s="187" t="s">
        <v>572</v>
      </c>
      <c r="K1020" s="187" t="s">
        <v>1142</v>
      </c>
      <c r="L1020" s="194" t="s">
        <v>64</v>
      </c>
      <c r="M1020" s="195">
        <v>45705</v>
      </c>
      <c r="N1020" s="194"/>
      <c r="O1020" s="188">
        <v>1</v>
      </c>
      <c r="P1020" s="187" t="s">
        <v>65</v>
      </c>
      <c r="Q1020" s="187" t="s">
        <v>1106</v>
      </c>
      <c r="R1020" s="187" t="s">
        <v>1107</v>
      </c>
      <c r="S1020" s="194" t="s">
        <v>63</v>
      </c>
      <c r="T1020" s="194"/>
    </row>
    <row r="1021" spans="2:20">
      <c r="B1021" s="187" t="s">
        <v>2036</v>
      </c>
      <c r="C1021" s="187" t="s">
        <v>624</v>
      </c>
      <c r="D1021" s="188">
        <v>-55</v>
      </c>
      <c r="E1021" s="188">
        <v>-45</v>
      </c>
      <c r="F1021" s="188">
        <v>0</v>
      </c>
      <c r="G1021" s="188">
        <v>0</v>
      </c>
      <c r="H1021" s="187" t="s">
        <v>1188</v>
      </c>
      <c r="I1021" s="187" t="s">
        <v>1189</v>
      </c>
      <c r="J1021" s="187" t="s">
        <v>1190</v>
      </c>
      <c r="K1021" s="187" t="s">
        <v>1165</v>
      </c>
      <c r="L1021" s="194" t="s">
        <v>64</v>
      </c>
      <c r="M1021" s="195">
        <v>45705</v>
      </c>
      <c r="N1021" s="194"/>
      <c r="O1021" s="188">
        <v>1</v>
      </c>
      <c r="P1021" s="187" t="s">
        <v>65</v>
      </c>
      <c r="Q1021" s="187" t="s">
        <v>1106</v>
      </c>
      <c r="R1021" s="187" t="s">
        <v>1107</v>
      </c>
      <c r="S1021" s="194" t="s">
        <v>63</v>
      </c>
      <c r="T1021" s="194"/>
    </row>
    <row r="1022" spans="2:20">
      <c r="B1022" s="187" t="s">
        <v>641</v>
      </c>
      <c r="C1022" s="187" t="s">
        <v>624</v>
      </c>
      <c r="D1022" s="188">
        <v>-55</v>
      </c>
      <c r="E1022" s="188">
        <v>-45</v>
      </c>
      <c r="F1022" s="188">
        <v>0</v>
      </c>
      <c r="G1022" s="188">
        <v>0</v>
      </c>
      <c r="H1022" s="187" t="s">
        <v>1188</v>
      </c>
      <c r="I1022" s="187" t="s">
        <v>1189</v>
      </c>
      <c r="J1022" s="187" t="s">
        <v>1190</v>
      </c>
      <c r="K1022" s="187" t="s">
        <v>1165</v>
      </c>
      <c r="L1022" s="194" t="s">
        <v>64</v>
      </c>
      <c r="M1022" s="195">
        <v>45705</v>
      </c>
      <c r="N1022" s="194"/>
      <c r="O1022" s="188">
        <v>1</v>
      </c>
      <c r="P1022" s="187" t="s">
        <v>65</v>
      </c>
      <c r="Q1022" s="187" t="s">
        <v>1106</v>
      </c>
      <c r="R1022" s="187" t="s">
        <v>1107</v>
      </c>
      <c r="S1022" s="194" t="s">
        <v>63</v>
      </c>
      <c r="T1022" s="194"/>
    </row>
    <row r="1023" spans="2:20">
      <c r="B1023" s="187" t="s">
        <v>1010</v>
      </c>
      <c r="C1023" s="187" t="s">
        <v>1005</v>
      </c>
      <c r="D1023" s="188">
        <v>71</v>
      </c>
      <c r="E1023" s="188">
        <v>91</v>
      </c>
      <c r="F1023" s="188">
        <v>20</v>
      </c>
      <c r="G1023" s="188">
        <v>0</v>
      </c>
      <c r="H1023" s="187" t="s">
        <v>1162</v>
      </c>
      <c r="I1023" s="187" t="s">
        <v>1163</v>
      </c>
      <c r="J1023" s="187" t="s">
        <v>1164</v>
      </c>
      <c r="K1023" s="187" t="s">
        <v>1120</v>
      </c>
      <c r="L1023" s="194" t="s">
        <v>64</v>
      </c>
      <c r="M1023" s="195">
        <v>45727</v>
      </c>
      <c r="N1023" s="194"/>
      <c r="O1023" s="188">
        <v>1</v>
      </c>
      <c r="P1023" s="187" t="s">
        <v>65</v>
      </c>
      <c r="Q1023" s="187" t="s">
        <v>1106</v>
      </c>
      <c r="R1023" s="187" t="s">
        <v>1139</v>
      </c>
      <c r="S1023" s="194" t="s">
        <v>63</v>
      </c>
      <c r="T1023" s="187" t="s">
        <v>3137</v>
      </c>
    </row>
    <row r="1024" spans="2:20">
      <c r="B1024" s="187" t="s">
        <v>1010</v>
      </c>
      <c r="C1024" s="187" t="s">
        <v>1005</v>
      </c>
      <c r="D1024" s="188">
        <v>91</v>
      </c>
      <c r="E1024" s="188">
        <v>111</v>
      </c>
      <c r="F1024" s="188">
        <v>20</v>
      </c>
      <c r="G1024" s="188">
        <v>0</v>
      </c>
      <c r="H1024" s="187" t="s">
        <v>1162</v>
      </c>
      <c r="I1024" s="187" t="s">
        <v>1163</v>
      </c>
      <c r="J1024" s="187" t="s">
        <v>1164</v>
      </c>
      <c r="K1024" s="187" t="s">
        <v>1120</v>
      </c>
      <c r="L1024" s="194" t="s">
        <v>64</v>
      </c>
      <c r="M1024" s="195">
        <v>45726</v>
      </c>
      <c r="N1024" s="195">
        <v>45726</v>
      </c>
      <c r="O1024" s="188">
        <v>1</v>
      </c>
      <c r="P1024" s="187" t="s">
        <v>65</v>
      </c>
      <c r="Q1024" s="187" t="s">
        <v>1106</v>
      </c>
      <c r="R1024" s="187" t="s">
        <v>1139</v>
      </c>
      <c r="S1024" s="194" t="s">
        <v>63</v>
      </c>
      <c r="T1024" s="187" t="s">
        <v>3137</v>
      </c>
    </row>
    <row r="1025" spans="2:20">
      <c r="B1025" s="187" t="s">
        <v>1010</v>
      </c>
      <c r="C1025" s="187" t="s">
        <v>1005</v>
      </c>
      <c r="D1025" s="188">
        <v>121</v>
      </c>
      <c r="E1025" s="188">
        <v>141</v>
      </c>
      <c r="F1025" s="188">
        <v>20</v>
      </c>
      <c r="G1025" s="188">
        <v>0</v>
      </c>
      <c r="H1025" s="187" t="s">
        <v>1162</v>
      </c>
      <c r="I1025" s="187" t="s">
        <v>1163</v>
      </c>
      <c r="J1025" s="187" t="s">
        <v>1164</v>
      </c>
      <c r="K1025" s="187" t="s">
        <v>1120</v>
      </c>
      <c r="L1025" s="194" t="s">
        <v>64</v>
      </c>
      <c r="M1025" s="195">
        <v>45716</v>
      </c>
      <c r="N1025" s="195">
        <v>45725</v>
      </c>
      <c r="O1025" s="188">
        <v>1</v>
      </c>
      <c r="P1025" s="187" t="s">
        <v>65</v>
      </c>
      <c r="Q1025" s="187" t="s">
        <v>1106</v>
      </c>
      <c r="R1025" s="187" t="s">
        <v>1139</v>
      </c>
      <c r="S1025" s="194" t="s">
        <v>63</v>
      </c>
      <c r="T1025" s="187" t="s">
        <v>3137</v>
      </c>
    </row>
    <row r="1026" spans="2:20">
      <c r="B1026" s="187" t="s">
        <v>2037</v>
      </c>
      <c r="C1026" s="187" t="s">
        <v>624</v>
      </c>
      <c r="D1026" s="188">
        <v>-15</v>
      </c>
      <c r="E1026" s="188">
        <v>-5</v>
      </c>
      <c r="F1026" s="188">
        <v>0</v>
      </c>
      <c r="G1026" s="188">
        <v>0</v>
      </c>
      <c r="H1026" s="187" t="s">
        <v>1188</v>
      </c>
      <c r="I1026" s="187" t="s">
        <v>1189</v>
      </c>
      <c r="J1026" s="187" t="s">
        <v>1190</v>
      </c>
      <c r="K1026" s="187" t="s">
        <v>1165</v>
      </c>
      <c r="L1026" s="194" t="s">
        <v>64</v>
      </c>
      <c r="M1026" s="195">
        <v>45705</v>
      </c>
      <c r="N1026" s="194"/>
      <c r="O1026" s="188">
        <v>1</v>
      </c>
      <c r="P1026" s="187" t="s">
        <v>65</v>
      </c>
      <c r="Q1026" s="187" t="s">
        <v>1106</v>
      </c>
      <c r="R1026" s="187" t="s">
        <v>1107</v>
      </c>
      <c r="S1026" s="194" t="s">
        <v>63</v>
      </c>
      <c r="T1026" s="194"/>
    </row>
    <row r="1027" spans="2:20">
      <c r="B1027" s="187" t="s">
        <v>2038</v>
      </c>
      <c r="C1027" s="187" t="s">
        <v>624</v>
      </c>
      <c r="D1027" s="188">
        <v>-50</v>
      </c>
      <c r="E1027" s="188">
        <v>-40</v>
      </c>
      <c r="F1027" s="188">
        <v>0</v>
      </c>
      <c r="G1027" s="188">
        <v>0</v>
      </c>
      <c r="H1027" s="187" t="s">
        <v>1188</v>
      </c>
      <c r="I1027" s="187" t="s">
        <v>1189</v>
      </c>
      <c r="J1027" s="187" t="s">
        <v>1190</v>
      </c>
      <c r="K1027" s="187" t="s">
        <v>1165</v>
      </c>
      <c r="L1027" s="194" t="s">
        <v>64</v>
      </c>
      <c r="M1027" s="195">
        <v>45705</v>
      </c>
      <c r="N1027" s="194"/>
      <c r="O1027" s="188">
        <v>1</v>
      </c>
      <c r="P1027" s="187" t="s">
        <v>65</v>
      </c>
      <c r="Q1027" s="187" t="s">
        <v>1106</v>
      </c>
      <c r="R1027" s="187" t="s">
        <v>1107</v>
      </c>
      <c r="S1027" s="194" t="s">
        <v>63</v>
      </c>
      <c r="T1027" s="194"/>
    </row>
    <row r="1028" spans="2:20">
      <c r="B1028" s="187" t="s">
        <v>2039</v>
      </c>
      <c r="C1028" s="187" t="s">
        <v>624</v>
      </c>
      <c r="D1028" s="188">
        <v>-50</v>
      </c>
      <c r="E1028" s="188">
        <v>-40</v>
      </c>
      <c r="F1028" s="188">
        <v>0</v>
      </c>
      <c r="G1028" s="188">
        <v>0</v>
      </c>
      <c r="H1028" s="187" t="s">
        <v>1188</v>
      </c>
      <c r="I1028" s="187" t="s">
        <v>1189</v>
      </c>
      <c r="J1028" s="187" t="s">
        <v>1190</v>
      </c>
      <c r="K1028" s="187" t="s">
        <v>1165</v>
      </c>
      <c r="L1028" s="194" t="s">
        <v>64</v>
      </c>
      <c r="M1028" s="195">
        <v>45705</v>
      </c>
      <c r="N1028" s="194"/>
      <c r="O1028" s="188">
        <v>1</v>
      </c>
      <c r="P1028" s="187" t="s">
        <v>65</v>
      </c>
      <c r="Q1028" s="187" t="s">
        <v>1106</v>
      </c>
      <c r="R1028" s="187" t="s">
        <v>1107</v>
      </c>
      <c r="S1028" s="194" t="s">
        <v>63</v>
      </c>
      <c r="T1028" s="194"/>
    </row>
    <row r="1029" spans="2:20">
      <c r="B1029" s="187" t="s">
        <v>2040</v>
      </c>
      <c r="C1029" s="187" t="s">
        <v>210</v>
      </c>
      <c r="D1029" s="188">
        <v>297</v>
      </c>
      <c r="E1029" s="188">
        <v>302</v>
      </c>
      <c r="F1029" s="188">
        <v>0</v>
      </c>
      <c r="G1029" s="188">
        <v>0</v>
      </c>
      <c r="H1029" s="187" t="s">
        <v>1133</v>
      </c>
      <c r="I1029" s="187" t="s">
        <v>1133</v>
      </c>
      <c r="J1029" s="187" t="s">
        <v>1201</v>
      </c>
      <c r="K1029" s="187" t="s">
        <v>1146</v>
      </c>
      <c r="L1029" s="194" t="s">
        <v>64</v>
      </c>
      <c r="M1029" s="195">
        <v>45712</v>
      </c>
      <c r="N1029" s="194"/>
      <c r="O1029" s="188">
        <v>1</v>
      </c>
      <c r="P1029" s="187" t="s">
        <v>65</v>
      </c>
      <c r="Q1029" s="187" t="s">
        <v>1127</v>
      </c>
      <c r="R1029" s="194"/>
      <c r="S1029" s="194" t="s">
        <v>63</v>
      </c>
      <c r="T1029" s="187" t="s">
        <v>1698</v>
      </c>
    </row>
    <row r="1030" spans="2:20">
      <c r="B1030" s="187" t="s">
        <v>762</v>
      </c>
      <c r="C1030" s="187" t="s">
        <v>758</v>
      </c>
      <c r="D1030" s="188">
        <v>-142</v>
      </c>
      <c r="E1030" s="188">
        <v>-137</v>
      </c>
      <c r="F1030" s="188">
        <v>45</v>
      </c>
      <c r="G1030" s="188">
        <v>0</v>
      </c>
      <c r="H1030" s="187" t="s">
        <v>41</v>
      </c>
      <c r="I1030" s="187" t="s">
        <v>51</v>
      </c>
      <c r="J1030" s="187" t="s">
        <v>1246</v>
      </c>
      <c r="K1030" s="187" t="s">
        <v>1122</v>
      </c>
      <c r="L1030" s="194" t="s">
        <v>64</v>
      </c>
      <c r="M1030" s="195">
        <v>45705</v>
      </c>
      <c r="N1030" s="194"/>
      <c r="O1030" s="188">
        <v>1</v>
      </c>
      <c r="P1030" s="187" t="s">
        <v>65</v>
      </c>
      <c r="Q1030" s="187" t="s">
        <v>1106</v>
      </c>
      <c r="R1030" s="187" t="s">
        <v>1107</v>
      </c>
      <c r="S1030" s="194" t="s">
        <v>181</v>
      </c>
      <c r="T1030" s="187" t="s">
        <v>1296</v>
      </c>
    </row>
    <row r="1031" spans="2:20">
      <c r="B1031" s="187" t="s">
        <v>2041</v>
      </c>
      <c r="C1031" s="187" t="s">
        <v>595</v>
      </c>
      <c r="D1031" s="188">
        <v>7</v>
      </c>
      <c r="E1031" s="188">
        <v>12</v>
      </c>
      <c r="F1031" s="188">
        <v>0</v>
      </c>
      <c r="G1031" s="188">
        <v>0</v>
      </c>
      <c r="H1031" s="187" t="s">
        <v>1112</v>
      </c>
      <c r="I1031" s="187" t="s">
        <v>41</v>
      </c>
      <c r="J1031" s="187" t="s">
        <v>1176</v>
      </c>
      <c r="K1031" s="187" t="s">
        <v>1165</v>
      </c>
      <c r="L1031" s="194" t="s">
        <v>64</v>
      </c>
      <c r="M1031" s="195">
        <v>45705</v>
      </c>
      <c r="N1031" s="194"/>
      <c r="O1031" s="188">
        <v>1</v>
      </c>
      <c r="P1031" s="187" t="s">
        <v>65</v>
      </c>
      <c r="Q1031" s="187" t="s">
        <v>1106</v>
      </c>
      <c r="R1031" s="187" t="s">
        <v>1107</v>
      </c>
      <c r="S1031" s="194" t="s">
        <v>63</v>
      </c>
      <c r="T1031" s="194"/>
    </row>
    <row r="1032" spans="2:20">
      <c r="B1032" s="187" t="s">
        <v>803</v>
      </c>
      <c r="C1032" s="187" t="s">
        <v>801</v>
      </c>
      <c r="D1032" s="188">
        <v>10</v>
      </c>
      <c r="E1032" s="188">
        <v>15</v>
      </c>
      <c r="F1032" s="188">
        <v>0</v>
      </c>
      <c r="G1032" s="188">
        <v>0</v>
      </c>
      <c r="H1032" s="187" t="s">
        <v>1112</v>
      </c>
      <c r="I1032" s="187" t="s">
        <v>51</v>
      </c>
      <c r="J1032" s="187" t="s">
        <v>1598</v>
      </c>
      <c r="K1032" s="187" t="s">
        <v>1142</v>
      </c>
      <c r="L1032" s="194" t="s">
        <v>64</v>
      </c>
      <c r="M1032" s="195">
        <v>45705</v>
      </c>
      <c r="N1032" s="194"/>
      <c r="O1032" s="188">
        <v>1</v>
      </c>
      <c r="P1032" s="187" t="s">
        <v>65</v>
      </c>
      <c r="Q1032" s="187" t="s">
        <v>1106</v>
      </c>
      <c r="R1032" s="187" t="s">
        <v>1107</v>
      </c>
      <c r="S1032" s="194" t="s">
        <v>63</v>
      </c>
      <c r="T1032" s="194"/>
    </row>
    <row r="1033" spans="2:20">
      <c r="B1033" s="187" t="s">
        <v>2042</v>
      </c>
      <c r="C1033" s="187" t="s">
        <v>624</v>
      </c>
      <c r="D1033" s="188">
        <v>-40</v>
      </c>
      <c r="E1033" s="188">
        <v>-30</v>
      </c>
      <c r="F1033" s="188">
        <v>0</v>
      </c>
      <c r="G1033" s="188">
        <v>0</v>
      </c>
      <c r="H1033" s="187" t="s">
        <v>1188</v>
      </c>
      <c r="I1033" s="187" t="s">
        <v>1189</v>
      </c>
      <c r="J1033" s="187" t="s">
        <v>1190</v>
      </c>
      <c r="K1033" s="187" t="s">
        <v>1165</v>
      </c>
      <c r="L1033" s="194" t="s">
        <v>64</v>
      </c>
      <c r="M1033" s="195">
        <v>45705</v>
      </c>
      <c r="N1033" s="194"/>
      <c r="O1033" s="188">
        <v>1</v>
      </c>
      <c r="P1033" s="187" t="s">
        <v>65</v>
      </c>
      <c r="Q1033" s="187" t="s">
        <v>1106</v>
      </c>
      <c r="R1033" s="187" t="s">
        <v>1107</v>
      </c>
      <c r="S1033" s="194" t="s">
        <v>63</v>
      </c>
      <c r="T1033" s="194"/>
    </row>
    <row r="1034" spans="2:20">
      <c r="B1034" s="187" t="s">
        <v>2043</v>
      </c>
      <c r="C1034" s="187" t="s">
        <v>595</v>
      </c>
      <c r="D1034" s="188">
        <v>33</v>
      </c>
      <c r="E1034" s="188">
        <v>38</v>
      </c>
      <c r="F1034" s="188">
        <v>0</v>
      </c>
      <c r="G1034" s="188">
        <v>0</v>
      </c>
      <c r="H1034" s="187" t="s">
        <v>1112</v>
      </c>
      <c r="I1034" s="187" t="s">
        <v>41</v>
      </c>
      <c r="J1034" s="187" t="s">
        <v>1176</v>
      </c>
      <c r="K1034" s="187" t="s">
        <v>1105</v>
      </c>
      <c r="L1034" s="194" t="s">
        <v>64</v>
      </c>
      <c r="M1034" s="195">
        <v>45705</v>
      </c>
      <c r="N1034" s="194"/>
      <c r="O1034" s="188">
        <v>1</v>
      </c>
      <c r="P1034" s="187" t="s">
        <v>65</v>
      </c>
      <c r="Q1034" s="187" t="s">
        <v>1106</v>
      </c>
      <c r="R1034" s="187" t="s">
        <v>1107</v>
      </c>
      <c r="S1034" s="194" t="s">
        <v>63</v>
      </c>
      <c r="T1034" s="194"/>
    </row>
    <row r="1035" spans="2:20">
      <c r="B1035" s="187" t="s">
        <v>814</v>
      </c>
      <c r="C1035" s="187" t="s">
        <v>814</v>
      </c>
      <c r="D1035" s="188">
        <v>50</v>
      </c>
      <c r="E1035" s="188">
        <v>60</v>
      </c>
      <c r="F1035" s="188">
        <v>0</v>
      </c>
      <c r="G1035" s="188">
        <v>0</v>
      </c>
      <c r="H1035" s="187" t="s">
        <v>1124</v>
      </c>
      <c r="I1035" s="187" t="s">
        <v>51</v>
      </c>
      <c r="J1035" s="187" t="s">
        <v>813</v>
      </c>
      <c r="K1035" s="187" t="s">
        <v>1121</v>
      </c>
      <c r="L1035" s="194" t="s">
        <v>64</v>
      </c>
      <c r="M1035" s="195">
        <v>45544</v>
      </c>
      <c r="N1035" s="194"/>
      <c r="O1035" s="188">
        <v>1</v>
      </c>
      <c r="P1035" s="187" t="s">
        <v>65</v>
      </c>
      <c r="Q1035" s="187" t="s">
        <v>1106</v>
      </c>
      <c r="R1035" s="187" t="s">
        <v>1139</v>
      </c>
      <c r="S1035" s="194" t="s">
        <v>63</v>
      </c>
      <c r="T1035" s="194"/>
    </row>
    <row r="1036" spans="2:20">
      <c r="B1036" s="187" t="s">
        <v>2044</v>
      </c>
      <c r="C1036" s="187" t="s">
        <v>682</v>
      </c>
      <c r="D1036" s="188">
        <v>142</v>
      </c>
      <c r="E1036" s="188">
        <v>147</v>
      </c>
      <c r="F1036" s="188">
        <v>0</v>
      </c>
      <c r="G1036" s="188">
        <v>0</v>
      </c>
      <c r="H1036" s="187" t="s">
        <v>41</v>
      </c>
      <c r="I1036" s="187" t="s">
        <v>51</v>
      </c>
      <c r="J1036" s="187" t="s">
        <v>1215</v>
      </c>
      <c r="K1036" s="187" t="s">
        <v>1142</v>
      </c>
      <c r="L1036" s="194" t="s">
        <v>64</v>
      </c>
      <c r="M1036" s="195">
        <v>45705</v>
      </c>
      <c r="N1036" s="194"/>
      <c r="O1036" s="188">
        <v>2</v>
      </c>
      <c r="P1036" s="187" t="s">
        <v>65</v>
      </c>
      <c r="Q1036" s="187" t="s">
        <v>1106</v>
      </c>
      <c r="R1036" s="187" t="s">
        <v>1107</v>
      </c>
      <c r="S1036" s="194" t="s">
        <v>63</v>
      </c>
      <c r="T1036" s="194"/>
    </row>
    <row r="1037" spans="2:20">
      <c r="B1037" s="187" t="s">
        <v>2045</v>
      </c>
      <c r="C1037" s="187" t="s">
        <v>838</v>
      </c>
      <c r="D1037" s="188">
        <v>-90</v>
      </c>
      <c r="E1037" s="188">
        <v>-85</v>
      </c>
      <c r="F1037" s="188">
        <v>70</v>
      </c>
      <c r="G1037" s="188">
        <v>0</v>
      </c>
      <c r="H1037" s="187" t="s">
        <v>1117</v>
      </c>
      <c r="I1037" s="187" t="s">
        <v>1118</v>
      </c>
      <c r="J1037" s="187" t="s">
        <v>1119</v>
      </c>
      <c r="K1037" s="187" t="s">
        <v>1120</v>
      </c>
      <c r="L1037" s="194" t="s">
        <v>64</v>
      </c>
      <c r="M1037" s="195">
        <v>45705</v>
      </c>
      <c r="N1037" s="194"/>
      <c r="O1037" s="188">
        <v>1</v>
      </c>
      <c r="P1037" s="187" t="s">
        <v>65</v>
      </c>
      <c r="Q1037" s="187" t="s">
        <v>1106</v>
      </c>
      <c r="R1037" s="187" t="s">
        <v>1107</v>
      </c>
      <c r="S1037" s="194" t="s">
        <v>181</v>
      </c>
      <c r="T1037" s="187" t="s">
        <v>3079</v>
      </c>
    </row>
    <row r="1038" spans="2:20">
      <c r="B1038" s="187" t="s">
        <v>2045</v>
      </c>
      <c r="C1038" s="187" t="s">
        <v>841</v>
      </c>
      <c r="D1038" s="188">
        <v>-90</v>
      </c>
      <c r="E1038" s="188">
        <v>-85</v>
      </c>
      <c r="F1038" s="188">
        <v>70</v>
      </c>
      <c r="G1038" s="188">
        <v>0</v>
      </c>
      <c r="H1038" s="187" t="s">
        <v>1121</v>
      </c>
      <c r="I1038" s="187" t="s">
        <v>1112</v>
      </c>
      <c r="J1038" s="187" t="s">
        <v>488</v>
      </c>
      <c r="K1038" s="187" t="s">
        <v>992</v>
      </c>
      <c r="L1038" s="194" t="s">
        <v>64</v>
      </c>
      <c r="M1038" s="195">
        <v>45705</v>
      </c>
      <c r="N1038" s="194"/>
      <c r="O1038" s="188">
        <v>1</v>
      </c>
      <c r="P1038" s="187" t="s">
        <v>65</v>
      </c>
      <c r="Q1038" s="187" t="s">
        <v>1106</v>
      </c>
      <c r="R1038" s="187" t="s">
        <v>1107</v>
      </c>
      <c r="S1038" s="194" t="s">
        <v>181</v>
      </c>
      <c r="T1038" s="187" t="s">
        <v>3080</v>
      </c>
    </row>
    <row r="1039" spans="2:20">
      <c r="B1039" s="187" t="s">
        <v>2046</v>
      </c>
      <c r="C1039" s="187" t="s">
        <v>178</v>
      </c>
      <c r="D1039" s="188">
        <v>305</v>
      </c>
      <c r="E1039" s="188">
        <v>320</v>
      </c>
      <c r="F1039" s="188">
        <v>0</v>
      </c>
      <c r="G1039" s="188">
        <v>0</v>
      </c>
      <c r="H1039" s="187" t="s">
        <v>51</v>
      </c>
      <c r="I1039" s="187" t="s">
        <v>1133</v>
      </c>
      <c r="J1039" s="187" t="s">
        <v>1265</v>
      </c>
      <c r="K1039" s="187" t="s">
        <v>1437</v>
      </c>
      <c r="L1039" s="194" t="s">
        <v>64</v>
      </c>
      <c r="M1039" s="195">
        <v>45712</v>
      </c>
      <c r="N1039" s="194"/>
      <c r="O1039" s="188">
        <v>1</v>
      </c>
      <c r="P1039" s="187" t="s">
        <v>65</v>
      </c>
      <c r="Q1039" s="187" t="s">
        <v>1127</v>
      </c>
      <c r="R1039" s="194"/>
      <c r="S1039" s="194" t="s">
        <v>63</v>
      </c>
      <c r="T1039" s="187" t="s">
        <v>1685</v>
      </c>
    </row>
    <row r="1040" spans="2:20">
      <c r="B1040" s="187" t="s">
        <v>780</v>
      </c>
      <c r="C1040" s="187" t="s">
        <v>777</v>
      </c>
      <c r="D1040" s="188">
        <v>-45</v>
      </c>
      <c r="E1040" s="188">
        <v>-40</v>
      </c>
      <c r="F1040" s="188">
        <v>0</v>
      </c>
      <c r="G1040" s="188">
        <v>0</v>
      </c>
      <c r="H1040" s="187" t="s">
        <v>1318</v>
      </c>
      <c r="I1040" s="187" t="s">
        <v>1319</v>
      </c>
      <c r="J1040" s="187" t="s">
        <v>1320</v>
      </c>
      <c r="K1040" s="187" t="s">
        <v>1165</v>
      </c>
      <c r="L1040" s="194" t="s">
        <v>64</v>
      </c>
      <c r="M1040" s="195">
        <v>45705</v>
      </c>
      <c r="N1040" s="194"/>
      <c r="O1040" s="188">
        <v>1</v>
      </c>
      <c r="P1040" s="187" t="s">
        <v>65</v>
      </c>
      <c r="Q1040" s="187" t="s">
        <v>1106</v>
      </c>
      <c r="R1040" s="187" t="s">
        <v>1107</v>
      </c>
      <c r="S1040" s="194" t="s">
        <v>63</v>
      </c>
      <c r="T1040" s="187" t="s">
        <v>1998</v>
      </c>
    </row>
    <row r="1041" spans="2:20">
      <c r="B1041" s="187" t="s">
        <v>168</v>
      </c>
      <c r="C1041" s="187" t="s">
        <v>157</v>
      </c>
      <c r="D1041" s="188">
        <v>91</v>
      </c>
      <c r="E1041" s="188">
        <v>363</v>
      </c>
      <c r="F1041" s="188">
        <v>0</v>
      </c>
      <c r="G1041" s="188">
        <v>0</v>
      </c>
      <c r="H1041" s="187" t="s">
        <v>1133</v>
      </c>
      <c r="I1041" s="187" t="s">
        <v>1124</v>
      </c>
      <c r="J1041" s="187" t="s">
        <v>156</v>
      </c>
      <c r="K1041" s="187" t="s">
        <v>591</v>
      </c>
      <c r="L1041" s="194" t="s">
        <v>64</v>
      </c>
      <c r="M1041" s="195">
        <v>45719</v>
      </c>
      <c r="N1041" s="194"/>
      <c r="O1041" s="188">
        <v>1</v>
      </c>
      <c r="P1041" s="187" t="s">
        <v>65</v>
      </c>
      <c r="Q1041" s="187" t="s">
        <v>1127</v>
      </c>
      <c r="R1041" s="194"/>
      <c r="S1041" s="194" t="s">
        <v>63</v>
      </c>
      <c r="T1041" s="194"/>
    </row>
    <row r="1042" spans="2:20">
      <c r="B1042" s="187" t="s">
        <v>2047</v>
      </c>
      <c r="C1042" s="187" t="s">
        <v>733</v>
      </c>
      <c r="D1042" s="188">
        <v>12</v>
      </c>
      <c r="E1042" s="188">
        <v>17</v>
      </c>
      <c r="F1042" s="188">
        <v>90</v>
      </c>
      <c r="G1042" s="188">
        <v>0</v>
      </c>
      <c r="H1042" s="187" t="s">
        <v>1102</v>
      </c>
      <c r="I1042" s="187" t="s">
        <v>1103</v>
      </c>
      <c r="J1042" s="187" t="s">
        <v>1104</v>
      </c>
      <c r="K1042" s="187" t="s">
        <v>1105</v>
      </c>
      <c r="L1042" s="194" t="s">
        <v>64</v>
      </c>
      <c r="M1042" s="195">
        <v>45705</v>
      </c>
      <c r="N1042" s="194"/>
      <c r="O1042" s="188">
        <v>1</v>
      </c>
      <c r="P1042" s="187" t="s">
        <v>65</v>
      </c>
      <c r="Q1042" s="187" t="s">
        <v>1106</v>
      </c>
      <c r="R1042" s="187" t="s">
        <v>1107</v>
      </c>
      <c r="S1042" s="194" t="s">
        <v>63</v>
      </c>
      <c r="T1042" s="187" t="s">
        <v>1108</v>
      </c>
    </row>
    <row r="1043" spans="2:20">
      <c r="B1043" s="187" t="s">
        <v>2048</v>
      </c>
      <c r="C1043" s="187" t="s">
        <v>838</v>
      </c>
      <c r="D1043" s="188">
        <v>-90</v>
      </c>
      <c r="E1043" s="188">
        <v>-85</v>
      </c>
      <c r="F1043" s="188">
        <v>70</v>
      </c>
      <c r="G1043" s="188">
        <v>0</v>
      </c>
      <c r="H1043" s="187" t="s">
        <v>1117</v>
      </c>
      <c r="I1043" s="187" t="s">
        <v>1118</v>
      </c>
      <c r="J1043" s="187" t="s">
        <v>1119</v>
      </c>
      <c r="K1043" s="187" t="s">
        <v>1120</v>
      </c>
      <c r="L1043" s="194" t="s">
        <v>64</v>
      </c>
      <c r="M1043" s="195">
        <v>45705</v>
      </c>
      <c r="N1043" s="194"/>
      <c r="O1043" s="188">
        <v>1</v>
      </c>
      <c r="P1043" s="187" t="s">
        <v>65</v>
      </c>
      <c r="Q1043" s="187" t="s">
        <v>1106</v>
      </c>
      <c r="R1043" s="187" t="s">
        <v>1107</v>
      </c>
      <c r="S1043" s="194" t="s">
        <v>181</v>
      </c>
      <c r="T1043" s="187" t="s">
        <v>3079</v>
      </c>
    </row>
    <row r="1044" spans="2:20">
      <c r="B1044" s="187" t="s">
        <v>2048</v>
      </c>
      <c r="C1044" s="187" t="s">
        <v>841</v>
      </c>
      <c r="D1044" s="188">
        <v>-90</v>
      </c>
      <c r="E1044" s="188">
        <v>-85</v>
      </c>
      <c r="F1044" s="188">
        <v>70</v>
      </c>
      <c r="G1044" s="188">
        <v>0</v>
      </c>
      <c r="H1044" s="187" t="s">
        <v>1121</v>
      </c>
      <c r="I1044" s="187" t="s">
        <v>1112</v>
      </c>
      <c r="J1044" s="187" t="s">
        <v>488</v>
      </c>
      <c r="K1044" s="187" t="s">
        <v>992</v>
      </c>
      <c r="L1044" s="194" t="s">
        <v>64</v>
      </c>
      <c r="M1044" s="195">
        <v>45705</v>
      </c>
      <c r="N1044" s="194"/>
      <c r="O1044" s="188">
        <v>1</v>
      </c>
      <c r="P1044" s="187" t="s">
        <v>65</v>
      </c>
      <c r="Q1044" s="187" t="s">
        <v>1106</v>
      </c>
      <c r="R1044" s="187" t="s">
        <v>1107</v>
      </c>
      <c r="S1044" s="194" t="s">
        <v>181</v>
      </c>
      <c r="T1044" s="187" t="s">
        <v>3080</v>
      </c>
    </row>
    <row r="1045" spans="2:20">
      <c r="B1045" s="187" t="s">
        <v>2049</v>
      </c>
      <c r="C1045" s="187" t="s">
        <v>733</v>
      </c>
      <c r="D1045" s="188">
        <v>7</v>
      </c>
      <c r="E1045" s="188">
        <v>12</v>
      </c>
      <c r="F1045" s="188">
        <v>90</v>
      </c>
      <c r="G1045" s="188">
        <v>0</v>
      </c>
      <c r="H1045" s="187" t="s">
        <v>1102</v>
      </c>
      <c r="I1045" s="187" t="s">
        <v>1103</v>
      </c>
      <c r="J1045" s="187" t="s">
        <v>1104</v>
      </c>
      <c r="K1045" s="187" t="s">
        <v>1165</v>
      </c>
      <c r="L1045" s="194" t="s">
        <v>64</v>
      </c>
      <c r="M1045" s="195">
        <v>45705</v>
      </c>
      <c r="N1045" s="194"/>
      <c r="O1045" s="188">
        <v>1</v>
      </c>
      <c r="P1045" s="187" t="s">
        <v>65</v>
      </c>
      <c r="Q1045" s="187" t="s">
        <v>1106</v>
      </c>
      <c r="R1045" s="187" t="s">
        <v>1107</v>
      </c>
      <c r="S1045" s="194" t="s">
        <v>63</v>
      </c>
      <c r="T1045" s="187" t="s">
        <v>1108</v>
      </c>
    </row>
    <row r="1046" spans="2:20">
      <c r="B1046" s="187" t="s">
        <v>1075</v>
      </c>
      <c r="C1046" s="187" t="s">
        <v>1022</v>
      </c>
      <c r="D1046" s="188">
        <v>104</v>
      </c>
      <c r="E1046" s="188">
        <v>124</v>
      </c>
      <c r="F1046" s="188">
        <v>40</v>
      </c>
      <c r="G1046" s="188">
        <v>0</v>
      </c>
      <c r="H1046" s="187" t="s">
        <v>1121</v>
      </c>
      <c r="I1046" s="187" t="s">
        <v>1112</v>
      </c>
      <c r="J1046" s="187" t="s">
        <v>1227</v>
      </c>
      <c r="K1046" s="187" t="s">
        <v>1126</v>
      </c>
      <c r="L1046" s="194" t="s">
        <v>64</v>
      </c>
      <c r="M1046" s="195">
        <v>45712</v>
      </c>
      <c r="N1046" s="194"/>
      <c r="O1046" s="188">
        <v>1</v>
      </c>
      <c r="P1046" s="187" t="s">
        <v>65</v>
      </c>
      <c r="Q1046" s="187" t="s">
        <v>1106</v>
      </c>
      <c r="R1046" s="187" t="s">
        <v>1139</v>
      </c>
      <c r="S1046" s="194" t="s">
        <v>63</v>
      </c>
      <c r="T1046" s="187" t="s">
        <v>2050</v>
      </c>
    </row>
    <row r="1047" spans="2:20">
      <c r="B1047" s="187" t="s">
        <v>2051</v>
      </c>
      <c r="C1047" s="187" t="s">
        <v>733</v>
      </c>
      <c r="D1047" s="188">
        <v>430</v>
      </c>
      <c r="E1047" s="188">
        <v>435</v>
      </c>
      <c r="F1047" s="188">
        <v>0</v>
      </c>
      <c r="G1047" s="188">
        <v>0</v>
      </c>
      <c r="H1047" s="187" t="s">
        <v>1102</v>
      </c>
      <c r="I1047" s="187" t="s">
        <v>1103</v>
      </c>
      <c r="J1047" s="187" t="s">
        <v>1104</v>
      </c>
      <c r="K1047" s="187" t="s">
        <v>2052</v>
      </c>
      <c r="L1047" s="194" t="s">
        <v>64</v>
      </c>
      <c r="M1047" s="195">
        <v>45705</v>
      </c>
      <c r="N1047" s="194"/>
      <c r="O1047" s="188">
        <v>1</v>
      </c>
      <c r="P1047" s="187" t="s">
        <v>65</v>
      </c>
      <c r="Q1047" s="187" t="s">
        <v>1127</v>
      </c>
      <c r="R1047" s="194"/>
      <c r="S1047" s="194" t="s">
        <v>63</v>
      </c>
      <c r="T1047" s="187" t="s">
        <v>2053</v>
      </c>
    </row>
    <row r="1048" spans="2:20">
      <c r="B1048" s="187" t="s">
        <v>2054</v>
      </c>
      <c r="C1048" s="187" t="s">
        <v>777</v>
      </c>
      <c r="D1048" s="188">
        <v>-39</v>
      </c>
      <c r="E1048" s="188">
        <v>-34</v>
      </c>
      <c r="F1048" s="188">
        <v>0</v>
      </c>
      <c r="G1048" s="188">
        <v>0</v>
      </c>
      <c r="H1048" s="187" t="s">
        <v>1318</v>
      </c>
      <c r="I1048" s="187" t="s">
        <v>1319</v>
      </c>
      <c r="J1048" s="187" t="s">
        <v>1320</v>
      </c>
      <c r="K1048" s="187" t="s">
        <v>1165</v>
      </c>
      <c r="L1048" s="194" t="s">
        <v>64</v>
      </c>
      <c r="M1048" s="195">
        <v>45705</v>
      </c>
      <c r="N1048" s="194"/>
      <c r="O1048" s="188">
        <v>1</v>
      </c>
      <c r="P1048" s="187" t="s">
        <v>65</v>
      </c>
      <c r="Q1048" s="187" t="s">
        <v>1106</v>
      </c>
      <c r="R1048" s="187" t="s">
        <v>1107</v>
      </c>
      <c r="S1048" s="194" t="s">
        <v>63</v>
      </c>
      <c r="T1048" s="194"/>
    </row>
    <row r="1049" spans="2:20">
      <c r="B1049" s="187" t="s">
        <v>2055</v>
      </c>
      <c r="C1049" s="187" t="s">
        <v>733</v>
      </c>
      <c r="D1049" s="188">
        <v>7</v>
      </c>
      <c r="E1049" s="188">
        <v>12</v>
      </c>
      <c r="F1049" s="188">
        <v>90</v>
      </c>
      <c r="G1049" s="188">
        <v>0</v>
      </c>
      <c r="H1049" s="187" t="s">
        <v>1102</v>
      </c>
      <c r="I1049" s="187" t="s">
        <v>1103</v>
      </c>
      <c r="J1049" s="187" t="s">
        <v>1104</v>
      </c>
      <c r="K1049" s="187" t="s">
        <v>1105</v>
      </c>
      <c r="L1049" s="194" t="s">
        <v>64</v>
      </c>
      <c r="M1049" s="195">
        <v>45705</v>
      </c>
      <c r="N1049" s="194"/>
      <c r="O1049" s="188">
        <v>1</v>
      </c>
      <c r="P1049" s="187" t="s">
        <v>65</v>
      </c>
      <c r="Q1049" s="187" t="s">
        <v>1106</v>
      </c>
      <c r="R1049" s="187" t="s">
        <v>1107</v>
      </c>
      <c r="S1049" s="194" t="s">
        <v>63</v>
      </c>
      <c r="T1049" s="187" t="s">
        <v>1108</v>
      </c>
    </row>
    <row r="1050" spans="2:20">
      <c r="B1050" s="187" t="s">
        <v>377</v>
      </c>
      <c r="C1050" s="187" t="s">
        <v>340</v>
      </c>
      <c r="D1050" s="188">
        <v>156</v>
      </c>
      <c r="E1050" s="188">
        <v>171</v>
      </c>
      <c r="F1050" s="188">
        <v>0</v>
      </c>
      <c r="G1050" s="188">
        <v>0</v>
      </c>
      <c r="H1050" s="187" t="s">
        <v>1257</v>
      </c>
      <c r="I1050" s="187" t="s">
        <v>1258</v>
      </c>
      <c r="J1050" s="187" t="s">
        <v>1259</v>
      </c>
      <c r="K1050" s="187" t="s">
        <v>1134</v>
      </c>
      <c r="L1050" s="194" t="s">
        <v>64</v>
      </c>
      <c r="M1050" s="195">
        <v>45537</v>
      </c>
      <c r="N1050" s="194"/>
      <c r="O1050" s="188">
        <v>1</v>
      </c>
      <c r="P1050" s="187" t="s">
        <v>65</v>
      </c>
      <c r="Q1050" s="187" t="s">
        <v>1127</v>
      </c>
      <c r="R1050" s="194"/>
      <c r="S1050" s="194" t="s">
        <v>63</v>
      </c>
      <c r="T1050" s="187" t="s">
        <v>2056</v>
      </c>
    </row>
    <row r="1051" spans="2:20">
      <c r="B1051" s="187" t="s">
        <v>377</v>
      </c>
      <c r="C1051" s="187" t="s">
        <v>377</v>
      </c>
      <c r="D1051" s="188">
        <v>73</v>
      </c>
      <c r="E1051" s="188">
        <v>83</v>
      </c>
      <c r="F1051" s="188">
        <v>0</v>
      </c>
      <c r="G1051" s="188">
        <v>0</v>
      </c>
      <c r="H1051" s="187" t="s">
        <v>41</v>
      </c>
      <c r="I1051" s="187" t="s">
        <v>51</v>
      </c>
      <c r="J1051" s="187" t="s">
        <v>376</v>
      </c>
      <c r="K1051" s="187" t="s">
        <v>1269</v>
      </c>
      <c r="L1051" s="194" t="s">
        <v>64</v>
      </c>
      <c r="M1051" s="195">
        <v>45719</v>
      </c>
      <c r="N1051" s="194"/>
      <c r="O1051" s="188">
        <v>1</v>
      </c>
      <c r="P1051" s="187" t="s">
        <v>65</v>
      </c>
      <c r="Q1051" s="187" t="s">
        <v>1127</v>
      </c>
      <c r="R1051" s="194"/>
      <c r="S1051" s="194" t="s">
        <v>63</v>
      </c>
      <c r="T1051" s="187" t="s">
        <v>2057</v>
      </c>
    </row>
    <row r="1052" spans="2:20">
      <c r="B1052" s="187" t="s">
        <v>2058</v>
      </c>
      <c r="C1052" s="187" t="s">
        <v>830</v>
      </c>
      <c r="D1052" s="188">
        <v>163</v>
      </c>
      <c r="E1052" s="188">
        <v>168</v>
      </c>
      <c r="F1052" s="188">
        <v>0</v>
      </c>
      <c r="G1052" s="188">
        <v>0</v>
      </c>
      <c r="H1052" s="187" t="s">
        <v>1121</v>
      </c>
      <c r="I1052" s="187" t="s">
        <v>1124</v>
      </c>
      <c r="J1052" s="187" t="s">
        <v>613</v>
      </c>
      <c r="K1052" s="187" t="s">
        <v>1142</v>
      </c>
      <c r="L1052" s="194" t="s">
        <v>64</v>
      </c>
      <c r="M1052" s="195">
        <v>45705</v>
      </c>
      <c r="N1052" s="194"/>
      <c r="O1052" s="188">
        <v>1</v>
      </c>
      <c r="P1052" s="187" t="s">
        <v>65</v>
      </c>
      <c r="Q1052" s="187" t="s">
        <v>1106</v>
      </c>
      <c r="R1052" s="187" t="s">
        <v>1107</v>
      </c>
      <c r="S1052" s="194" t="s">
        <v>63</v>
      </c>
      <c r="T1052" s="187" t="s">
        <v>2059</v>
      </c>
    </row>
    <row r="1053" spans="2:20">
      <c r="B1053" s="187" t="s">
        <v>2060</v>
      </c>
      <c r="C1053" s="187" t="s">
        <v>2060</v>
      </c>
      <c r="D1053" s="188">
        <v>-56</v>
      </c>
      <c r="E1053" s="188">
        <v>-56</v>
      </c>
      <c r="F1053" s="188">
        <v>0</v>
      </c>
      <c r="G1053" s="188">
        <v>0</v>
      </c>
      <c r="H1053" s="187" t="s">
        <v>1600</v>
      </c>
      <c r="I1053" s="187" t="s">
        <v>1531</v>
      </c>
      <c r="J1053" s="187" t="s">
        <v>1601</v>
      </c>
      <c r="K1053" s="187" t="s">
        <v>1602</v>
      </c>
      <c r="L1053" s="194" t="s">
        <v>96</v>
      </c>
      <c r="M1053" s="195">
        <v>45492</v>
      </c>
      <c r="N1053" s="194"/>
      <c r="O1053" s="188">
        <v>1</v>
      </c>
      <c r="P1053" s="187" t="s">
        <v>65</v>
      </c>
      <c r="Q1053" s="187" t="s">
        <v>1106</v>
      </c>
      <c r="R1053" s="187" t="s">
        <v>1107</v>
      </c>
      <c r="S1053" s="194" t="s">
        <v>63</v>
      </c>
      <c r="T1053" s="187" t="s">
        <v>2061</v>
      </c>
    </row>
    <row r="1054" spans="2:20">
      <c r="B1054" s="187" t="s">
        <v>2060</v>
      </c>
      <c r="C1054" s="187" t="s">
        <v>2060</v>
      </c>
      <c r="D1054" s="188">
        <v>-28</v>
      </c>
      <c r="E1054" s="188">
        <v>-28</v>
      </c>
      <c r="F1054" s="188">
        <v>0</v>
      </c>
      <c r="G1054" s="188">
        <v>0</v>
      </c>
      <c r="H1054" s="187" t="s">
        <v>1600</v>
      </c>
      <c r="I1054" s="187" t="s">
        <v>1531</v>
      </c>
      <c r="J1054" s="187" t="s">
        <v>1601</v>
      </c>
      <c r="K1054" s="187" t="s">
        <v>1602</v>
      </c>
      <c r="L1054" s="194" t="s">
        <v>100</v>
      </c>
      <c r="M1054" s="195">
        <v>45492</v>
      </c>
      <c r="N1054" s="194"/>
      <c r="O1054" s="188">
        <v>1</v>
      </c>
      <c r="P1054" s="187" t="s">
        <v>65</v>
      </c>
      <c r="Q1054" s="187" t="s">
        <v>1106</v>
      </c>
      <c r="R1054" s="187" t="s">
        <v>1107</v>
      </c>
      <c r="S1054" s="194" t="s">
        <v>63</v>
      </c>
      <c r="T1054" s="187" t="s">
        <v>2062</v>
      </c>
    </row>
    <row r="1055" spans="2:20">
      <c r="B1055" s="187" t="s">
        <v>2063</v>
      </c>
      <c r="C1055" s="187" t="s">
        <v>838</v>
      </c>
      <c r="D1055" s="188">
        <v>-90</v>
      </c>
      <c r="E1055" s="188">
        <v>-85</v>
      </c>
      <c r="F1055" s="188">
        <v>70</v>
      </c>
      <c r="G1055" s="188">
        <v>0</v>
      </c>
      <c r="H1055" s="187" t="s">
        <v>1117</v>
      </c>
      <c r="I1055" s="187" t="s">
        <v>1118</v>
      </c>
      <c r="J1055" s="187" t="s">
        <v>1119</v>
      </c>
      <c r="K1055" s="187" t="s">
        <v>1120</v>
      </c>
      <c r="L1055" s="194" t="s">
        <v>64</v>
      </c>
      <c r="M1055" s="195">
        <v>45705</v>
      </c>
      <c r="N1055" s="194"/>
      <c r="O1055" s="188">
        <v>1</v>
      </c>
      <c r="P1055" s="187" t="s">
        <v>65</v>
      </c>
      <c r="Q1055" s="187" t="s">
        <v>1106</v>
      </c>
      <c r="R1055" s="187" t="s">
        <v>1107</v>
      </c>
      <c r="S1055" s="194" t="s">
        <v>181</v>
      </c>
      <c r="T1055" s="187" t="s">
        <v>3079</v>
      </c>
    </row>
    <row r="1056" spans="2:20">
      <c r="B1056" s="187" t="s">
        <v>2063</v>
      </c>
      <c r="C1056" s="187" t="s">
        <v>841</v>
      </c>
      <c r="D1056" s="188">
        <v>-90</v>
      </c>
      <c r="E1056" s="188">
        <v>-85</v>
      </c>
      <c r="F1056" s="188">
        <v>70</v>
      </c>
      <c r="G1056" s="188">
        <v>0</v>
      </c>
      <c r="H1056" s="187" t="s">
        <v>1121</v>
      </c>
      <c r="I1056" s="187" t="s">
        <v>1112</v>
      </c>
      <c r="J1056" s="187" t="s">
        <v>488</v>
      </c>
      <c r="K1056" s="187" t="s">
        <v>992</v>
      </c>
      <c r="L1056" s="194" t="s">
        <v>64</v>
      </c>
      <c r="M1056" s="195">
        <v>45705</v>
      </c>
      <c r="N1056" s="194"/>
      <c r="O1056" s="188">
        <v>1</v>
      </c>
      <c r="P1056" s="187" t="s">
        <v>65</v>
      </c>
      <c r="Q1056" s="187" t="s">
        <v>1106</v>
      </c>
      <c r="R1056" s="187" t="s">
        <v>1107</v>
      </c>
      <c r="S1056" s="194" t="s">
        <v>181</v>
      </c>
      <c r="T1056" s="187" t="s">
        <v>3080</v>
      </c>
    </row>
    <row r="1057" spans="2:20">
      <c r="B1057" s="187" t="s">
        <v>771</v>
      </c>
      <c r="C1057" s="187" t="s">
        <v>758</v>
      </c>
      <c r="D1057" s="188">
        <v>-137</v>
      </c>
      <c r="E1057" s="188">
        <v>-132</v>
      </c>
      <c r="F1057" s="188">
        <v>45</v>
      </c>
      <c r="G1057" s="188">
        <v>0</v>
      </c>
      <c r="H1057" s="187" t="s">
        <v>41</v>
      </c>
      <c r="I1057" s="187" t="s">
        <v>51</v>
      </c>
      <c r="J1057" s="187" t="s">
        <v>1246</v>
      </c>
      <c r="K1057" s="187" t="s">
        <v>1122</v>
      </c>
      <c r="L1057" s="194" t="s">
        <v>64</v>
      </c>
      <c r="M1057" s="195">
        <v>45705</v>
      </c>
      <c r="N1057" s="194"/>
      <c r="O1057" s="188">
        <v>1</v>
      </c>
      <c r="P1057" s="187" t="s">
        <v>65</v>
      </c>
      <c r="Q1057" s="187" t="s">
        <v>1106</v>
      </c>
      <c r="R1057" s="187" t="s">
        <v>1107</v>
      </c>
      <c r="S1057" s="194" t="s">
        <v>181</v>
      </c>
      <c r="T1057" s="187" t="s">
        <v>2064</v>
      </c>
    </row>
    <row r="1058" spans="2:20">
      <c r="B1058" s="187" t="s">
        <v>2065</v>
      </c>
      <c r="C1058" s="187" t="s">
        <v>595</v>
      </c>
      <c r="D1058" s="188">
        <v>30</v>
      </c>
      <c r="E1058" s="188">
        <v>35</v>
      </c>
      <c r="F1058" s="188">
        <v>0</v>
      </c>
      <c r="G1058" s="188">
        <v>0</v>
      </c>
      <c r="H1058" s="187" t="s">
        <v>1112</v>
      </c>
      <c r="I1058" s="187" t="s">
        <v>41</v>
      </c>
      <c r="J1058" s="187" t="s">
        <v>1176</v>
      </c>
      <c r="K1058" s="187" t="s">
        <v>1165</v>
      </c>
      <c r="L1058" s="194" t="s">
        <v>64</v>
      </c>
      <c r="M1058" s="195">
        <v>45705</v>
      </c>
      <c r="N1058" s="194"/>
      <c r="O1058" s="188">
        <v>1</v>
      </c>
      <c r="P1058" s="187" t="s">
        <v>65</v>
      </c>
      <c r="Q1058" s="187" t="s">
        <v>1106</v>
      </c>
      <c r="R1058" s="187" t="s">
        <v>1107</v>
      </c>
      <c r="S1058" s="194" t="s">
        <v>63</v>
      </c>
      <c r="T1058" s="194"/>
    </row>
    <row r="1059" spans="2:20">
      <c r="B1059" s="187" t="s">
        <v>2066</v>
      </c>
      <c r="C1059" s="187" t="s">
        <v>595</v>
      </c>
      <c r="D1059" s="188">
        <v>26</v>
      </c>
      <c r="E1059" s="188">
        <v>31</v>
      </c>
      <c r="F1059" s="188">
        <v>0</v>
      </c>
      <c r="G1059" s="188">
        <v>0</v>
      </c>
      <c r="H1059" s="187" t="s">
        <v>1112</v>
      </c>
      <c r="I1059" s="187" t="s">
        <v>41</v>
      </c>
      <c r="J1059" s="187" t="s">
        <v>1176</v>
      </c>
      <c r="K1059" s="187" t="s">
        <v>1105</v>
      </c>
      <c r="L1059" s="194" t="s">
        <v>64</v>
      </c>
      <c r="M1059" s="195">
        <v>45705</v>
      </c>
      <c r="N1059" s="194"/>
      <c r="O1059" s="188">
        <v>1</v>
      </c>
      <c r="P1059" s="187" t="s">
        <v>65</v>
      </c>
      <c r="Q1059" s="187" t="s">
        <v>1106</v>
      </c>
      <c r="R1059" s="187" t="s">
        <v>1107</v>
      </c>
      <c r="S1059" s="194" t="s">
        <v>63</v>
      </c>
      <c r="T1059" s="194"/>
    </row>
    <row r="1060" spans="2:20">
      <c r="B1060" s="187" t="s">
        <v>2067</v>
      </c>
      <c r="C1060" s="187" t="s">
        <v>868</v>
      </c>
      <c r="D1060" s="188">
        <v>125</v>
      </c>
      <c r="E1060" s="188">
        <v>130</v>
      </c>
      <c r="F1060" s="188">
        <v>0</v>
      </c>
      <c r="G1060" s="188">
        <v>0</v>
      </c>
      <c r="H1060" s="187" t="s">
        <v>1124</v>
      </c>
      <c r="I1060" s="187" t="s">
        <v>1112</v>
      </c>
      <c r="J1060" s="187" t="s">
        <v>1125</v>
      </c>
      <c r="K1060" s="187" t="s">
        <v>1305</v>
      </c>
      <c r="L1060" s="194" t="s">
        <v>64</v>
      </c>
      <c r="M1060" s="195">
        <v>45705</v>
      </c>
      <c r="N1060" s="194"/>
      <c r="O1060" s="188">
        <v>1</v>
      </c>
      <c r="P1060" s="187" t="s">
        <v>65</v>
      </c>
      <c r="Q1060" s="187" t="s">
        <v>1106</v>
      </c>
      <c r="R1060" s="187" t="s">
        <v>1107</v>
      </c>
      <c r="S1060" s="194" t="s">
        <v>181</v>
      </c>
      <c r="T1060" s="187" t="s">
        <v>1692</v>
      </c>
    </row>
    <row r="1061" spans="2:20">
      <c r="B1061" s="187" t="s">
        <v>2068</v>
      </c>
      <c r="C1061" s="187" t="s">
        <v>758</v>
      </c>
      <c r="D1061" s="188">
        <v>20</v>
      </c>
      <c r="E1061" s="188">
        <v>25</v>
      </c>
      <c r="F1061" s="188">
        <v>0</v>
      </c>
      <c r="G1061" s="188">
        <v>0</v>
      </c>
      <c r="H1061" s="187" t="s">
        <v>41</v>
      </c>
      <c r="I1061" s="187" t="s">
        <v>51</v>
      </c>
      <c r="J1061" s="187" t="s">
        <v>1246</v>
      </c>
      <c r="K1061" s="187" t="s">
        <v>1115</v>
      </c>
      <c r="L1061" s="194" t="s">
        <v>64</v>
      </c>
      <c r="M1061" s="195">
        <v>45705</v>
      </c>
      <c r="N1061" s="194"/>
      <c r="O1061" s="188">
        <v>1</v>
      </c>
      <c r="P1061" s="187" t="s">
        <v>65</v>
      </c>
      <c r="Q1061" s="187" t="s">
        <v>1106</v>
      </c>
      <c r="R1061" s="187" t="s">
        <v>1107</v>
      </c>
      <c r="S1061" s="194" t="s">
        <v>63</v>
      </c>
      <c r="T1061" s="187" t="s">
        <v>1468</v>
      </c>
    </row>
    <row r="1062" spans="2:20">
      <c r="B1062" s="187" t="s">
        <v>766</v>
      </c>
      <c r="C1062" s="187" t="s">
        <v>758</v>
      </c>
      <c r="D1062" s="188">
        <v>-127</v>
      </c>
      <c r="E1062" s="188">
        <v>-122</v>
      </c>
      <c r="F1062" s="188">
        <v>45</v>
      </c>
      <c r="G1062" s="188">
        <v>0</v>
      </c>
      <c r="H1062" s="187" t="s">
        <v>41</v>
      </c>
      <c r="I1062" s="187" t="s">
        <v>51</v>
      </c>
      <c r="J1062" s="187" t="s">
        <v>1246</v>
      </c>
      <c r="K1062" s="187" t="s">
        <v>1213</v>
      </c>
      <c r="L1062" s="194" t="s">
        <v>64</v>
      </c>
      <c r="M1062" s="195">
        <v>45705</v>
      </c>
      <c r="N1062" s="194"/>
      <c r="O1062" s="188">
        <v>1</v>
      </c>
      <c r="P1062" s="187" t="s">
        <v>65</v>
      </c>
      <c r="Q1062" s="187" t="s">
        <v>1106</v>
      </c>
      <c r="R1062" s="187" t="s">
        <v>1107</v>
      </c>
      <c r="S1062" s="194" t="s">
        <v>181</v>
      </c>
      <c r="T1062" s="187" t="s">
        <v>1296</v>
      </c>
    </row>
  </sheetData>
  <sheetProtection algorithmName="SHA-512" hashValue="Hj/BNntzdEqxeAiNhbUBaevQ59YWrxStMJQSXGpWBVMKcY13h0vmtDG6rLMgubcfG+KjeV5Cbehfyubdygo4qQ==" saltValue="UtQUfRwYC0HDopKLr0RwqA==" spinCount="100000" sheet="1" objects="1" scenarios="1"/>
  <phoneticPr fontId="160"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2069</v>
      </c>
    </row>
    <row r="2" spans="1:1">
      <c r="A2" t="s">
        <v>2070</v>
      </c>
    </row>
    <row r="3" spans="1:1">
      <c r="A3" t="s">
        <v>2071</v>
      </c>
    </row>
    <row r="4" spans="1:1">
      <c r="A4" t="s">
        <v>2072</v>
      </c>
    </row>
    <row r="5" spans="1:1">
      <c r="A5" t="s">
        <v>2073</v>
      </c>
    </row>
    <row r="6" spans="1:1">
      <c r="A6" t="s">
        <v>2074</v>
      </c>
    </row>
    <row r="7" spans="1:1">
      <c r="A7" t="s">
        <v>2075</v>
      </c>
    </row>
    <row r="8" spans="1:1">
      <c r="A8" t="s">
        <v>2076</v>
      </c>
    </row>
    <row r="9" spans="1:1">
      <c r="A9" t="s">
        <v>2077</v>
      </c>
    </row>
    <row r="10" spans="1:1">
      <c r="A10" t="s">
        <v>2078</v>
      </c>
    </row>
    <row r="11" spans="1:1">
      <c r="A11" t="s">
        <v>2079</v>
      </c>
    </row>
    <row r="12" spans="1:1">
      <c r="A12" t="s">
        <v>2080</v>
      </c>
    </row>
    <row r="13" spans="1:1">
      <c r="A13" t="s">
        <v>2081</v>
      </c>
    </row>
    <row r="14" spans="1:1">
      <c r="A14" t="s">
        <v>2082</v>
      </c>
    </row>
    <row r="15" spans="1:1">
      <c r="A15" t="s">
        <v>2083</v>
      </c>
    </row>
    <row r="16" spans="1:1">
      <c r="A16" t="s">
        <v>2084</v>
      </c>
    </row>
    <row r="17" spans="1:1">
      <c r="A17" t="s">
        <v>2085</v>
      </c>
    </row>
    <row r="18" spans="1:1">
      <c r="A18" t="s">
        <v>2086</v>
      </c>
    </row>
    <row r="19" spans="1:1">
      <c r="A19" t="s">
        <v>2087</v>
      </c>
    </row>
    <row r="20" spans="1:1">
      <c r="A20" t="s">
        <v>2088</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4"/>
  <sheetViews>
    <sheetView workbookViewId="0">
      <pane xSplit="2" ySplit="4" topLeftCell="C509" activePane="bottomRight" state="frozen"/>
      <selection pane="topRight"/>
      <selection pane="bottomLeft"/>
      <selection pane="bottomRight" activeCell="G537" sqref="G537"/>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683" t="s">
        <v>2089</v>
      </c>
      <c r="B1" s="683"/>
      <c r="C1" s="683"/>
      <c r="D1" s="683"/>
      <c r="E1" s="683"/>
      <c r="F1" s="683"/>
      <c r="G1" s="683"/>
      <c r="H1" s="683"/>
      <c r="I1" s="683"/>
      <c r="J1" s="683"/>
      <c r="K1" s="95"/>
    </row>
    <row r="2" spans="1:11" s="68" customFormat="1" ht="20.25" customHeight="1">
      <c r="A2" s="683"/>
      <c r="B2" s="683"/>
      <c r="C2" s="683"/>
      <c r="D2" s="683"/>
      <c r="E2" s="683"/>
      <c r="F2" s="683"/>
      <c r="G2" s="683"/>
      <c r="H2" s="683"/>
      <c r="I2" s="683"/>
      <c r="J2" s="683"/>
      <c r="K2" s="95"/>
    </row>
    <row r="3" spans="1:11" s="68" customFormat="1" ht="20.25" customHeight="1">
      <c r="A3" s="71" t="s">
        <v>2090</v>
      </c>
      <c r="B3" s="72" t="s">
        <v>13</v>
      </c>
      <c r="C3" s="73" t="s">
        <v>2091</v>
      </c>
      <c r="D3" s="73"/>
      <c r="E3" s="73"/>
      <c r="F3" s="74"/>
      <c r="G3" s="74"/>
      <c r="H3" s="73"/>
      <c r="I3" s="73" t="s">
        <v>2092</v>
      </c>
      <c r="J3" s="96"/>
    </row>
    <row r="4" spans="1:11" s="68" customFormat="1" ht="20.25" customHeight="1">
      <c r="A4" s="75"/>
      <c r="B4" s="76"/>
      <c r="C4" s="76" t="s">
        <v>2093</v>
      </c>
      <c r="D4" s="76"/>
      <c r="E4" s="76" t="s">
        <v>2094</v>
      </c>
      <c r="F4" s="77" t="s">
        <v>2095</v>
      </c>
      <c r="G4" s="77" t="s">
        <v>2096</v>
      </c>
      <c r="H4" s="76" t="s">
        <v>2097</v>
      </c>
      <c r="I4" s="76"/>
      <c r="J4" s="97"/>
    </row>
    <row r="5" spans="1:11" ht="20.25" customHeight="1">
      <c r="A5" s="727" t="s">
        <v>2098</v>
      </c>
      <c r="B5" s="713" t="s">
        <v>62</v>
      </c>
      <c r="C5" s="79" t="s">
        <v>2099</v>
      </c>
      <c r="D5" s="80" t="s">
        <v>2100</v>
      </c>
      <c r="E5" s="81" t="s">
        <v>2101</v>
      </c>
      <c r="F5" s="82">
        <v>9000</v>
      </c>
      <c r="G5" s="82">
        <v>9000</v>
      </c>
      <c r="H5" s="79" t="s">
        <v>2102</v>
      </c>
      <c r="I5" s="98"/>
      <c r="J5" s="99"/>
    </row>
    <row r="6" spans="1:11" ht="20.25" customHeight="1">
      <c r="A6" s="727"/>
      <c r="B6" s="713"/>
      <c r="C6" s="83" t="s">
        <v>2103</v>
      </c>
      <c r="D6" s="83" t="s">
        <v>2104</v>
      </c>
      <c r="E6" s="81" t="s">
        <v>2101</v>
      </c>
      <c r="F6" s="82">
        <v>8000</v>
      </c>
      <c r="G6" s="82">
        <v>8000</v>
      </c>
      <c r="H6" s="79" t="s">
        <v>2102</v>
      </c>
      <c r="I6" s="98"/>
      <c r="J6" s="99"/>
    </row>
    <row r="7" spans="1:11" ht="20.25" customHeight="1">
      <c r="A7" s="727"/>
      <c r="B7" s="713"/>
      <c r="C7" s="83" t="s">
        <v>2105</v>
      </c>
      <c r="D7" s="83" t="s">
        <v>2106</v>
      </c>
      <c r="E7" s="81" t="s">
        <v>2101</v>
      </c>
      <c r="F7" s="82">
        <v>50000</v>
      </c>
      <c r="G7" s="82">
        <v>50000</v>
      </c>
      <c r="H7" s="79" t="s">
        <v>2107</v>
      </c>
      <c r="I7" s="98"/>
      <c r="J7" s="99"/>
    </row>
    <row r="8" spans="1:11" ht="20.25" customHeight="1">
      <c r="A8" s="727"/>
      <c r="B8" s="713"/>
      <c r="C8" s="83" t="s">
        <v>2108</v>
      </c>
      <c r="D8" s="83" t="s">
        <v>2109</v>
      </c>
      <c r="E8" s="81" t="s">
        <v>2101</v>
      </c>
      <c r="F8" s="82">
        <v>350</v>
      </c>
      <c r="G8" s="82">
        <v>350</v>
      </c>
      <c r="H8" s="79" t="s">
        <v>2102</v>
      </c>
      <c r="I8" s="98"/>
      <c r="J8" s="99"/>
    </row>
    <row r="9" spans="1:11" ht="20.25" customHeight="1">
      <c r="A9" s="727"/>
      <c r="B9" s="713"/>
      <c r="C9" s="83" t="s">
        <v>2110</v>
      </c>
      <c r="D9" s="83" t="s">
        <v>2111</v>
      </c>
      <c r="E9" s="81" t="s">
        <v>2101</v>
      </c>
      <c r="F9" s="82">
        <v>2500</v>
      </c>
      <c r="G9" s="82">
        <v>2500</v>
      </c>
      <c r="H9" s="79" t="s">
        <v>2102</v>
      </c>
      <c r="I9" s="98"/>
      <c r="J9" s="99"/>
    </row>
    <row r="10" spans="1:11" ht="20.25" customHeight="1">
      <c r="A10" s="727"/>
      <c r="B10" s="713"/>
      <c r="C10" s="83" t="s">
        <v>942</v>
      </c>
      <c r="D10" s="83" t="s">
        <v>2112</v>
      </c>
      <c r="E10" s="81" t="s">
        <v>2113</v>
      </c>
      <c r="F10" s="82">
        <v>16</v>
      </c>
      <c r="G10" s="82">
        <v>16</v>
      </c>
      <c r="H10" s="79" t="s">
        <v>2102</v>
      </c>
      <c r="I10" s="98"/>
      <c r="J10" s="99"/>
    </row>
    <row r="11" spans="1:11" ht="20.25" customHeight="1">
      <c r="A11" s="727"/>
      <c r="B11" s="713"/>
      <c r="C11" s="83" t="s">
        <v>2114</v>
      </c>
      <c r="D11" s="84" t="s">
        <v>2115</v>
      </c>
      <c r="E11" s="81" t="s">
        <v>2113</v>
      </c>
      <c r="F11" s="82">
        <v>2</v>
      </c>
      <c r="G11" s="82">
        <v>2</v>
      </c>
      <c r="H11" s="79" t="s">
        <v>2102</v>
      </c>
      <c r="I11" s="98"/>
      <c r="J11" s="99"/>
    </row>
    <row r="12" spans="1:11" ht="20.25" customHeight="1">
      <c r="A12" s="727"/>
      <c r="B12" s="713"/>
      <c r="C12" s="83" t="s">
        <v>2116</v>
      </c>
      <c r="D12" s="83" t="s">
        <v>2117</v>
      </c>
      <c r="E12" s="81" t="s">
        <v>2113</v>
      </c>
      <c r="F12" s="82">
        <v>80</v>
      </c>
      <c r="G12" s="82">
        <v>30</v>
      </c>
      <c r="H12" s="79" t="s">
        <v>2107</v>
      </c>
      <c r="I12" s="98"/>
      <c r="J12" s="99"/>
    </row>
    <row r="13" spans="1:11" ht="20.25" customHeight="1">
      <c r="A13" s="727"/>
      <c r="B13" s="713"/>
      <c r="C13" s="83" t="s">
        <v>2118</v>
      </c>
      <c r="D13" s="83" t="s">
        <v>2104</v>
      </c>
      <c r="E13" s="81" t="s">
        <v>2101</v>
      </c>
      <c r="F13" s="82">
        <v>12500</v>
      </c>
      <c r="G13" s="82">
        <v>11000</v>
      </c>
      <c r="H13" s="79" t="s">
        <v>2102</v>
      </c>
      <c r="I13" s="98"/>
      <c r="J13" s="99"/>
    </row>
    <row r="14" spans="1:11" ht="20.25" customHeight="1">
      <c r="A14" s="727"/>
      <c r="B14" s="713"/>
      <c r="C14" s="85" t="s">
        <v>2119</v>
      </c>
      <c r="D14" s="85" t="s">
        <v>2120</v>
      </c>
      <c r="E14" s="86" t="s">
        <v>2113</v>
      </c>
      <c r="F14" s="82">
        <v>4</v>
      </c>
      <c r="G14" s="82">
        <v>4</v>
      </c>
      <c r="H14" s="87" t="s">
        <v>2102</v>
      </c>
      <c r="I14" s="98"/>
      <c r="J14" s="99"/>
      <c r="K14" s="100"/>
    </row>
    <row r="15" spans="1:11" ht="20.25" customHeight="1">
      <c r="A15" s="727"/>
      <c r="B15" s="713"/>
      <c r="C15" s="83" t="s">
        <v>2121</v>
      </c>
      <c r="D15" s="83" t="s">
        <v>2122</v>
      </c>
      <c r="E15" s="81" t="s">
        <v>2113</v>
      </c>
      <c r="F15" s="82">
        <v>5</v>
      </c>
      <c r="G15" s="82">
        <v>0</v>
      </c>
      <c r="H15" s="79" t="s">
        <v>2102</v>
      </c>
      <c r="I15" s="98"/>
      <c r="J15" s="99"/>
    </row>
    <row r="16" spans="1:11" ht="20.25" customHeight="1">
      <c r="A16" s="727"/>
      <c r="B16" s="713"/>
      <c r="C16" s="83" t="s">
        <v>3077</v>
      </c>
      <c r="D16" s="133" t="s">
        <v>2406</v>
      </c>
      <c r="E16" s="530" t="s">
        <v>2113</v>
      </c>
      <c r="F16" s="82">
        <v>7</v>
      </c>
      <c r="G16" s="82">
        <v>5</v>
      </c>
      <c r="H16" s="529" t="s">
        <v>3078</v>
      </c>
      <c r="I16" s="531"/>
      <c r="J16" s="528"/>
    </row>
    <row r="17" spans="1:10" ht="20.25" customHeight="1">
      <c r="A17" s="727"/>
      <c r="B17" s="713"/>
      <c r="C17" s="83" t="s">
        <v>2123</v>
      </c>
      <c r="D17" s="84" t="s">
        <v>2124</v>
      </c>
      <c r="E17" s="81" t="s">
        <v>2113</v>
      </c>
      <c r="F17" s="82">
        <v>10</v>
      </c>
      <c r="G17" s="82">
        <v>8</v>
      </c>
      <c r="H17" s="79" t="s">
        <v>2102</v>
      </c>
      <c r="I17" s="98"/>
      <c r="J17" s="99"/>
    </row>
    <row r="18" spans="1:10" ht="20.25" customHeight="1">
      <c r="A18" s="722" t="s">
        <v>2125</v>
      </c>
      <c r="B18" s="713" t="s">
        <v>70</v>
      </c>
      <c r="C18" s="83" t="s">
        <v>2099</v>
      </c>
      <c r="D18" s="83" t="s">
        <v>2100</v>
      </c>
      <c r="E18" s="81" t="s">
        <v>2101</v>
      </c>
      <c r="F18" s="82">
        <v>9000</v>
      </c>
      <c r="G18" s="82">
        <v>9000</v>
      </c>
      <c r="H18" s="79" t="s">
        <v>2102</v>
      </c>
      <c r="I18" s="98"/>
      <c r="J18" s="99"/>
    </row>
    <row r="19" spans="1:10" ht="20.25" customHeight="1">
      <c r="A19" s="722"/>
      <c r="B19" s="713"/>
      <c r="C19" s="704" t="s">
        <v>2126</v>
      </c>
      <c r="D19" s="704" t="s">
        <v>2104</v>
      </c>
      <c r="E19" s="81" t="s">
        <v>2101</v>
      </c>
      <c r="F19" s="82">
        <v>56000</v>
      </c>
      <c r="G19" s="82">
        <v>56000</v>
      </c>
      <c r="H19" s="90" t="s">
        <v>2107</v>
      </c>
      <c r="I19" s="98" t="s">
        <v>2127</v>
      </c>
      <c r="J19" s="99"/>
    </row>
    <row r="20" spans="1:10" ht="20.25" customHeight="1">
      <c r="A20" s="722"/>
      <c r="B20" s="713"/>
      <c r="C20" s="704"/>
      <c r="D20" s="704"/>
      <c r="E20" s="81" t="s">
        <v>2101</v>
      </c>
      <c r="F20" s="82">
        <v>68000</v>
      </c>
      <c r="G20" s="82">
        <v>68000</v>
      </c>
      <c r="H20" s="90" t="s">
        <v>2107</v>
      </c>
      <c r="I20" s="98" t="s">
        <v>2128</v>
      </c>
      <c r="J20" s="99"/>
    </row>
    <row r="21" spans="1:10" ht="20.25" customHeight="1">
      <c r="A21" s="722"/>
      <c r="B21" s="713"/>
      <c r="C21" s="704"/>
      <c r="D21" s="704"/>
      <c r="E21" s="81" t="s">
        <v>2101</v>
      </c>
      <c r="F21" s="82">
        <v>77000</v>
      </c>
      <c r="G21" s="82">
        <v>77000</v>
      </c>
      <c r="H21" s="90" t="s">
        <v>2107</v>
      </c>
      <c r="I21" s="98" t="s">
        <v>2129</v>
      </c>
      <c r="J21" s="99"/>
    </row>
    <row r="22" spans="1:10" ht="20.25" customHeight="1">
      <c r="A22" s="722"/>
      <c r="B22" s="713"/>
      <c r="C22" s="704"/>
      <c r="D22" s="704"/>
      <c r="E22" s="81" t="s">
        <v>2101</v>
      </c>
      <c r="F22" s="82">
        <v>93000</v>
      </c>
      <c r="G22" s="82">
        <v>93000</v>
      </c>
      <c r="H22" s="90" t="s">
        <v>2107</v>
      </c>
      <c r="I22" s="98" t="s">
        <v>2130</v>
      </c>
      <c r="J22" s="99"/>
    </row>
    <row r="23" spans="1:10" ht="20.25" customHeight="1">
      <c r="A23" s="722"/>
      <c r="B23" s="713"/>
      <c r="C23" s="704"/>
      <c r="D23" s="704"/>
      <c r="E23" s="81" t="s">
        <v>2101</v>
      </c>
      <c r="F23" s="82">
        <v>110000</v>
      </c>
      <c r="G23" s="82">
        <v>110000</v>
      </c>
      <c r="H23" s="90" t="s">
        <v>2107</v>
      </c>
      <c r="I23" s="98" t="s">
        <v>2131</v>
      </c>
      <c r="J23" s="99"/>
    </row>
    <row r="24" spans="1:10" ht="20.25" customHeight="1">
      <c r="A24" s="722"/>
      <c r="B24" s="713"/>
      <c r="C24" s="704"/>
      <c r="D24" s="704"/>
      <c r="E24" s="81" t="s">
        <v>2101</v>
      </c>
      <c r="F24" s="82">
        <v>117000</v>
      </c>
      <c r="G24" s="82">
        <v>117000</v>
      </c>
      <c r="H24" s="90" t="s">
        <v>2107</v>
      </c>
      <c r="I24" s="98" t="s">
        <v>2132</v>
      </c>
      <c r="J24" s="99"/>
    </row>
    <row r="25" spans="1:10" ht="20.25" customHeight="1">
      <c r="A25" s="722"/>
      <c r="B25" s="713"/>
      <c r="C25" s="704"/>
      <c r="D25" s="704"/>
      <c r="E25" s="81" t="s">
        <v>2101</v>
      </c>
      <c r="F25" s="82">
        <v>10300</v>
      </c>
      <c r="G25" s="82">
        <v>10300</v>
      </c>
      <c r="H25" s="90" t="s">
        <v>2102</v>
      </c>
      <c r="I25" s="98" t="s">
        <v>2133</v>
      </c>
      <c r="J25" s="99"/>
    </row>
    <row r="26" spans="1:10" ht="20.25" customHeight="1">
      <c r="A26" s="722"/>
      <c r="B26" s="713"/>
      <c r="C26" s="83" t="s">
        <v>2134</v>
      </c>
      <c r="D26" s="83" t="s">
        <v>2106</v>
      </c>
      <c r="E26" s="81" t="s">
        <v>2101</v>
      </c>
      <c r="F26" s="82">
        <v>50000</v>
      </c>
      <c r="G26" s="82">
        <v>50000</v>
      </c>
      <c r="H26" s="79" t="s">
        <v>2107</v>
      </c>
      <c r="I26" s="98"/>
      <c r="J26" s="99"/>
    </row>
    <row r="27" spans="1:10" ht="20.25" customHeight="1">
      <c r="A27" s="722"/>
      <c r="B27" s="713"/>
      <c r="C27" s="83" t="s">
        <v>2135</v>
      </c>
      <c r="D27" s="83" t="s">
        <v>2109</v>
      </c>
      <c r="E27" s="81" t="s">
        <v>2101</v>
      </c>
      <c r="F27" s="82">
        <v>350</v>
      </c>
      <c r="G27" s="82">
        <v>350</v>
      </c>
      <c r="H27" s="79" t="s">
        <v>2102</v>
      </c>
      <c r="I27" s="98"/>
      <c r="J27" s="99"/>
    </row>
    <row r="28" spans="1:10" ht="20.25" customHeight="1">
      <c r="A28" s="722"/>
      <c r="B28" s="713"/>
      <c r="C28" s="83" t="s">
        <v>2136</v>
      </c>
      <c r="D28" s="83" t="s">
        <v>2137</v>
      </c>
      <c r="E28" s="81" t="s">
        <v>2101</v>
      </c>
      <c r="F28" s="82">
        <v>2500</v>
      </c>
      <c r="G28" s="82">
        <v>2500</v>
      </c>
      <c r="H28" s="79" t="s">
        <v>2102</v>
      </c>
      <c r="I28" s="98"/>
      <c r="J28" s="99"/>
    </row>
    <row r="29" spans="1:10" ht="20.25" customHeight="1">
      <c r="A29" s="722"/>
      <c r="B29" s="713"/>
      <c r="C29" s="83" t="s">
        <v>942</v>
      </c>
      <c r="D29" s="83" t="s">
        <v>2112</v>
      </c>
      <c r="E29" s="81" t="s">
        <v>2113</v>
      </c>
      <c r="F29" s="82">
        <v>16</v>
      </c>
      <c r="G29" s="82">
        <v>16</v>
      </c>
      <c r="H29" s="79" t="s">
        <v>2102</v>
      </c>
      <c r="I29" s="98"/>
      <c r="J29" s="99"/>
    </row>
    <row r="30" spans="1:10" ht="20.25" customHeight="1">
      <c r="A30" s="722"/>
      <c r="B30" s="713"/>
      <c r="C30" s="83" t="s">
        <v>2114</v>
      </c>
      <c r="D30" s="83" t="s">
        <v>2115</v>
      </c>
      <c r="E30" s="81" t="s">
        <v>2113</v>
      </c>
      <c r="F30" s="82">
        <v>2</v>
      </c>
      <c r="G30" s="82">
        <v>2</v>
      </c>
      <c r="H30" s="79" t="s">
        <v>2102</v>
      </c>
      <c r="I30" s="98"/>
      <c r="J30" s="99"/>
    </row>
    <row r="31" spans="1:10" ht="20.25" customHeight="1">
      <c r="A31" s="722"/>
      <c r="B31" s="713"/>
      <c r="C31" s="83" t="s">
        <v>2116</v>
      </c>
      <c r="D31" s="83" t="s">
        <v>2117</v>
      </c>
      <c r="E31" s="81" t="s">
        <v>2113</v>
      </c>
      <c r="F31" s="82">
        <v>80</v>
      </c>
      <c r="G31" s="82">
        <v>30</v>
      </c>
      <c r="H31" s="79" t="s">
        <v>2107</v>
      </c>
      <c r="I31" s="98"/>
      <c r="J31" s="99"/>
    </row>
    <row r="32" spans="1:10" ht="20.25" customHeight="1">
      <c r="A32" s="722"/>
      <c r="B32" s="713"/>
      <c r="C32" s="85" t="s">
        <v>2119</v>
      </c>
      <c r="D32" s="85" t="s">
        <v>2120</v>
      </c>
      <c r="E32" s="86" t="s">
        <v>2113</v>
      </c>
      <c r="F32" s="82">
        <v>4</v>
      </c>
      <c r="G32" s="82">
        <v>4</v>
      </c>
      <c r="H32" s="87" t="s">
        <v>2102</v>
      </c>
      <c r="I32" s="101"/>
      <c r="J32" s="102"/>
    </row>
    <row r="33" spans="1:10" ht="20.25" customHeight="1">
      <c r="A33" s="722"/>
      <c r="B33" s="713"/>
      <c r="C33" s="83" t="s">
        <v>3077</v>
      </c>
      <c r="D33" s="133" t="s">
        <v>2406</v>
      </c>
      <c r="E33" s="530" t="s">
        <v>2113</v>
      </c>
      <c r="F33" s="82">
        <v>7</v>
      </c>
      <c r="G33" s="82">
        <v>5</v>
      </c>
      <c r="H33" s="529" t="s">
        <v>3078</v>
      </c>
      <c r="I33" s="101"/>
      <c r="J33" s="102"/>
    </row>
    <row r="34" spans="1:10" ht="20.25" customHeight="1">
      <c r="A34" s="722"/>
      <c r="B34" s="713"/>
      <c r="C34" s="83" t="s">
        <v>2121</v>
      </c>
      <c r="D34" s="83" t="s">
        <v>2138</v>
      </c>
      <c r="E34" s="81" t="s">
        <v>2113</v>
      </c>
      <c r="F34" s="82">
        <v>5</v>
      </c>
      <c r="G34" s="82">
        <v>0</v>
      </c>
      <c r="H34" s="79" t="s">
        <v>2102</v>
      </c>
      <c r="I34" s="98"/>
      <c r="J34" s="99"/>
    </row>
    <row r="35" spans="1:10" ht="20.25" customHeight="1">
      <c r="A35" s="722"/>
      <c r="B35" s="713"/>
      <c r="C35" s="83" t="s">
        <v>2123</v>
      </c>
      <c r="D35" s="84" t="s">
        <v>2124</v>
      </c>
      <c r="E35" s="81" t="s">
        <v>2113</v>
      </c>
      <c r="F35" s="82">
        <v>10</v>
      </c>
      <c r="G35" s="82">
        <v>8</v>
      </c>
      <c r="H35" s="79" t="s">
        <v>2102</v>
      </c>
      <c r="I35" s="98"/>
      <c r="J35" s="99"/>
    </row>
    <row r="36" spans="1:10" ht="20.25" customHeight="1">
      <c r="A36" s="722" t="s">
        <v>2125</v>
      </c>
      <c r="B36" s="713" t="s">
        <v>2139</v>
      </c>
      <c r="C36" s="83" t="s">
        <v>2103</v>
      </c>
      <c r="D36" s="83" t="s">
        <v>2104</v>
      </c>
      <c r="E36" s="81" t="s">
        <v>2140</v>
      </c>
      <c r="F36" s="82">
        <v>250</v>
      </c>
      <c r="G36" s="82">
        <v>220</v>
      </c>
      <c r="H36" s="79" t="s">
        <v>2102</v>
      </c>
      <c r="I36" s="98"/>
      <c r="J36" s="99"/>
    </row>
    <row r="37" spans="1:10" ht="20.25" customHeight="1">
      <c r="A37" s="722"/>
      <c r="B37" s="713"/>
      <c r="C37" s="83" t="s">
        <v>2141</v>
      </c>
      <c r="D37" s="83" t="s">
        <v>2142</v>
      </c>
      <c r="E37" s="81" t="s">
        <v>2140</v>
      </c>
      <c r="F37" s="82">
        <v>300</v>
      </c>
      <c r="G37" s="82">
        <v>200</v>
      </c>
      <c r="H37" s="79" t="s">
        <v>2107</v>
      </c>
      <c r="I37" s="98"/>
      <c r="J37" s="99"/>
    </row>
    <row r="38" spans="1:10" ht="20.25" customHeight="1">
      <c r="A38" s="722"/>
      <c r="B38" s="713"/>
      <c r="C38" s="83" t="s">
        <v>2143</v>
      </c>
      <c r="D38" s="83" t="s">
        <v>2144</v>
      </c>
      <c r="E38" s="81" t="s">
        <v>2140</v>
      </c>
      <c r="F38" s="82">
        <v>550</v>
      </c>
      <c r="G38" s="82">
        <v>500</v>
      </c>
      <c r="H38" s="79" t="s">
        <v>2107</v>
      </c>
      <c r="I38" s="98"/>
      <c r="J38" s="99"/>
    </row>
    <row r="39" spans="1:10" ht="20.25" customHeight="1">
      <c r="A39" s="722"/>
      <c r="B39" s="713"/>
      <c r="C39" s="83" t="s">
        <v>2145</v>
      </c>
      <c r="D39" s="83" t="s">
        <v>2146</v>
      </c>
      <c r="E39" s="81" t="s">
        <v>2140</v>
      </c>
      <c r="F39" s="82">
        <v>900</v>
      </c>
      <c r="G39" s="82">
        <v>900</v>
      </c>
      <c r="H39" s="79" t="s">
        <v>2107</v>
      </c>
      <c r="I39" s="98" t="s">
        <v>2147</v>
      </c>
      <c r="J39" s="99"/>
    </row>
    <row r="40" spans="1:10" ht="20.25" customHeight="1">
      <c r="A40" s="722"/>
      <c r="B40" s="713"/>
      <c r="C40" s="83" t="s">
        <v>2148</v>
      </c>
      <c r="D40" s="83" t="s">
        <v>2149</v>
      </c>
      <c r="E40" s="81" t="s">
        <v>2113</v>
      </c>
      <c r="F40" s="82">
        <v>5</v>
      </c>
      <c r="G40" s="82">
        <v>5</v>
      </c>
      <c r="H40" s="79" t="s">
        <v>2102</v>
      </c>
      <c r="I40" s="98"/>
      <c r="J40" s="103"/>
    </row>
    <row r="41" spans="1:10" ht="20.25" customHeight="1">
      <c r="A41" s="739" t="s">
        <v>2098</v>
      </c>
      <c r="B41" s="713" t="s">
        <v>112</v>
      </c>
      <c r="C41" s="83" t="s">
        <v>2103</v>
      </c>
      <c r="D41" s="83" t="s">
        <v>2150</v>
      </c>
      <c r="E41" s="81" t="s">
        <v>2140</v>
      </c>
      <c r="F41" s="82">
        <v>250</v>
      </c>
      <c r="G41" s="82">
        <v>200</v>
      </c>
      <c r="H41" s="79" t="s">
        <v>2102</v>
      </c>
      <c r="I41" s="742" t="s">
        <v>2151</v>
      </c>
      <c r="J41" s="682"/>
    </row>
    <row r="42" spans="1:10" ht="20.25" customHeight="1">
      <c r="A42" s="739"/>
      <c r="B42" s="713"/>
      <c r="C42" s="83" t="s">
        <v>2152</v>
      </c>
      <c r="D42" s="83" t="s">
        <v>2153</v>
      </c>
      <c r="E42" s="81" t="s">
        <v>2140</v>
      </c>
      <c r="F42" s="82">
        <v>400</v>
      </c>
      <c r="G42" s="82">
        <v>400</v>
      </c>
      <c r="H42" s="79" t="s">
        <v>2107</v>
      </c>
      <c r="I42" s="742"/>
      <c r="J42" s="682"/>
    </row>
    <row r="43" spans="1:10" ht="20.25" customHeight="1">
      <c r="A43" s="739"/>
      <c r="B43" s="713"/>
      <c r="C43" s="83" t="s">
        <v>2154</v>
      </c>
      <c r="D43" s="83" t="s">
        <v>2155</v>
      </c>
      <c r="E43" s="81" t="s">
        <v>2140</v>
      </c>
      <c r="F43" s="82">
        <v>500</v>
      </c>
      <c r="G43" s="82">
        <v>500</v>
      </c>
      <c r="H43" s="79" t="s">
        <v>2107</v>
      </c>
      <c r="I43" s="742"/>
      <c r="J43" s="682"/>
    </row>
    <row r="44" spans="1:10" ht="20.25" customHeight="1">
      <c r="A44" s="739"/>
      <c r="B44" s="713"/>
      <c r="C44" s="83" t="s">
        <v>942</v>
      </c>
      <c r="D44" s="83" t="s">
        <v>2156</v>
      </c>
      <c r="E44" s="81" t="s">
        <v>2140</v>
      </c>
      <c r="F44" s="82">
        <v>15</v>
      </c>
      <c r="G44" s="82">
        <v>15</v>
      </c>
      <c r="H44" s="79" t="s">
        <v>2102</v>
      </c>
      <c r="I44" s="742" t="s">
        <v>2151</v>
      </c>
      <c r="J44" s="682"/>
    </row>
    <row r="45" spans="1:10" ht="20.25" customHeight="1">
      <c r="A45" s="739" t="s">
        <v>2157</v>
      </c>
      <c r="B45" s="713" t="s">
        <v>105</v>
      </c>
      <c r="C45" s="83" t="s">
        <v>2158</v>
      </c>
      <c r="D45" s="83" t="s">
        <v>2159</v>
      </c>
      <c r="E45" s="81" t="s">
        <v>2160</v>
      </c>
      <c r="F45" s="82">
        <v>1100</v>
      </c>
      <c r="G45" s="82">
        <v>800</v>
      </c>
      <c r="H45" s="79" t="s">
        <v>2102</v>
      </c>
      <c r="I45" s="98"/>
      <c r="J45" s="103"/>
    </row>
    <row r="46" spans="1:10" ht="20.25" customHeight="1">
      <c r="A46" s="739"/>
      <c r="B46" s="713"/>
      <c r="C46" s="83" t="s">
        <v>2099</v>
      </c>
      <c r="D46" s="83" t="s">
        <v>2159</v>
      </c>
      <c r="E46" s="81" t="s">
        <v>2160</v>
      </c>
      <c r="F46" s="82">
        <v>500</v>
      </c>
      <c r="G46" s="82">
        <v>500</v>
      </c>
      <c r="H46" s="79" t="s">
        <v>2102</v>
      </c>
      <c r="I46" s="98"/>
      <c r="J46" s="103"/>
    </row>
    <row r="47" spans="1:10" ht="20.25" customHeight="1">
      <c r="A47" s="739"/>
      <c r="B47" s="713"/>
      <c r="C47" s="83" t="s">
        <v>2161</v>
      </c>
      <c r="D47" s="83" t="s">
        <v>2106</v>
      </c>
      <c r="E47" s="81" t="s">
        <v>2160</v>
      </c>
      <c r="F47" s="82">
        <v>900</v>
      </c>
      <c r="G47" s="82">
        <v>600</v>
      </c>
      <c r="H47" s="83" t="s">
        <v>2107</v>
      </c>
      <c r="I47" s="98"/>
      <c r="J47" s="103"/>
    </row>
    <row r="48" spans="1:10" ht="20.25" customHeight="1">
      <c r="A48" s="739"/>
      <c r="B48" s="713"/>
      <c r="C48" s="83" t="s">
        <v>2162</v>
      </c>
      <c r="D48" s="83" t="s">
        <v>2163</v>
      </c>
      <c r="E48" s="81" t="s">
        <v>2113</v>
      </c>
      <c r="F48" s="82">
        <v>60</v>
      </c>
      <c r="G48" s="82">
        <v>60</v>
      </c>
      <c r="H48" s="79" t="s">
        <v>2107</v>
      </c>
      <c r="I48" s="98"/>
      <c r="J48" s="103"/>
    </row>
    <row r="49" spans="1:10" ht="20.25" customHeight="1">
      <c r="A49" s="739"/>
      <c r="B49" s="713"/>
      <c r="C49" s="83" t="s">
        <v>2164</v>
      </c>
      <c r="D49" s="83" t="s">
        <v>2165</v>
      </c>
      <c r="E49" s="81" t="s">
        <v>2160</v>
      </c>
      <c r="F49" s="82">
        <v>900</v>
      </c>
      <c r="G49" s="82">
        <v>600</v>
      </c>
      <c r="H49" s="79" t="s">
        <v>2107</v>
      </c>
      <c r="I49" s="98"/>
      <c r="J49" s="103"/>
    </row>
    <row r="50" spans="1:10" ht="20.25" customHeight="1">
      <c r="A50" s="739"/>
      <c r="B50" s="713"/>
      <c r="C50" s="83" t="s">
        <v>2166</v>
      </c>
      <c r="D50" s="84" t="s">
        <v>2117</v>
      </c>
      <c r="E50" s="81" t="s">
        <v>2160</v>
      </c>
      <c r="F50" s="82">
        <v>900</v>
      </c>
      <c r="G50" s="82">
        <v>800</v>
      </c>
      <c r="H50" s="79" t="s">
        <v>2107</v>
      </c>
      <c r="I50" s="98"/>
      <c r="J50" s="103"/>
    </row>
    <row r="51" spans="1:10" ht="20.25" customHeight="1">
      <c r="A51" s="739"/>
      <c r="B51" s="713"/>
      <c r="C51" s="83" t="s">
        <v>2167</v>
      </c>
      <c r="D51" s="83" t="s">
        <v>2168</v>
      </c>
      <c r="E51" s="81" t="s">
        <v>2160</v>
      </c>
      <c r="F51" s="82">
        <v>900</v>
      </c>
      <c r="G51" s="82">
        <v>600</v>
      </c>
      <c r="H51" s="79" t="s">
        <v>2107</v>
      </c>
      <c r="I51" s="98"/>
      <c r="J51" s="103"/>
    </row>
    <row r="52" spans="1:10" ht="20.25" customHeight="1">
      <c r="A52" s="739"/>
      <c r="B52" s="713"/>
      <c r="C52" s="83" t="s">
        <v>2169</v>
      </c>
      <c r="D52" s="83" t="s">
        <v>2170</v>
      </c>
      <c r="E52" s="81" t="s">
        <v>2160</v>
      </c>
      <c r="F52" s="82">
        <v>950</v>
      </c>
      <c r="G52" s="82">
        <v>650</v>
      </c>
      <c r="H52" s="79" t="s">
        <v>2107</v>
      </c>
      <c r="I52" s="98"/>
      <c r="J52" s="103"/>
    </row>
    <row r="53" spans="1:10" ht="20.25" customHeight="1">
      <c r="A53" s="739"/>
      <c r="B53" s="713"/>
      <c r="C53" s="91" t="s">
        <v>2171</v>
      </c>
      <c r="D53" s="83" t="s">
        <v>2172</v>
      </c>
      <c r="E53" s="81" t="s">
        <v>2160</v>
      </c>
      <c r="F53" s="82">
        <v>1500</v>
      </c>
      <c r="G53" s="82">
        <v>900</v>
      </c>
      <c r="H53" s="79" t="s">
        <v>2107</v>
      </c>
      <c r="I53" s="98"/>
      <c r="J53" s="103"/>
    </row>
    <row r="54" spans="1:10" ht="20.25" customHeight="1">
      <c r="A54" s="739"/>
      <c r="B54" s="713"/>
      <c r="C54" s="91" t="s">
        <v>2173</v>
      </c>
      <c r="D54" s="83" t="s">
        <v>2174</v>
      </c>
      <c r="E54" s="81" t="s">
        <v>2113</v>
      </c>
      <c r="F54" s="82">
        <v>20</v>
      </c>
      <c r="G54" s="82">
        <v>20</v>
      </c>
      <c r="H54" s="79" t="s">
        <v>2102</v>
      </c>
      <c r="I54" s="98"/>
      <c r="J54" s="103"/>
    </row>
    <row r="55" spans="1:10" ht="20.25" customHeight="1">
      <c r="A55" s="739"/>
      <c r="B55" s="713"/>
      <c r="C55" s="91" t="s">
        <v>2175</v>
      </c>
      <c r="D55" s="83" t="s">
        <v>2176</v>
      </c>
      <c r="E55" s="81" t="s">
        <v>2113</v>
      </c>
      <c r="F55" s="82">
        <v>10</v>
      </c>
      <c r="G55" s="82">
        <v>10</v>
      </c>
      <c r="H55" s="79" t="s">
        <v>2102</v>
      </c>
      <c r="I55" s="98"/>
      <c r="J55" s="103"/>
    </row>
    <row r="56" spans="1:10" ht="20.25" customHeight="1">
      <c r="A56" s="739"/>
      <c r="B56" s="713"/>
      <c r="C56" s="91" t="s">
        <v>2177</v>
      </c>
      <c r="D56" s="92" t="s">
        <v>2178</v>
      </c>
      <c r="E56" s="81" t="s">
        <v>2113</v>
      </c>
      <c r="F56" s="82">
        <v>15</v>
      </c>
      <c r="G56" s="82">
        <v>15</v>
      </c>
      <c r="H56" s="79" t="s">
        <v>2102</v>
      </c>
      <c r="I56" s="98"/>
      <c r="J56" s="103"/>
    </row>
    <row r="57" spans="1:10" ht="20.25" customHeight="1">
      <c r="A57" s="739"/>
      <c r="B57" s="713"/>
      <c r="C57" s="91" t="s">
        <v>2179</v>
      </c>
      <c r="D57" s="83" t="s">
        <v>2180</v>
      </c>
      <c r="E57" s="81" t="s">
        <v>2113</v>
      </c>
      <c r="F57" s="82">
        <v>15</v>
      </c>
      <c r="G57" s="82">
        <v>15</v>
      </c>
      <c r="H57" s="79" t="s">
        <v>2102</v>
      </c>
      <c r="I57" s="98"/>
      <c r="J57" s="103"/>
    </row>
    <row r="58" spans="1:10" ht="20.25" customHeight="1">
      <c r="A58" s="739"/>
      <c r="B58" s="713"/>
      <c r="C58" s="91" t="s">
        <v>2181</v>
      </c>
      <c r="D58" s="83" t="s">
        <v>2182</v>
      </c>
      <c r="E58" s="81" t="s">
        <v>2160</v>
      </c>
      <c r="F58" s="82">
        <v>50</v>
      </c>
      <c r="G58" s="82">
        <v>50</v>
      </c>
      <c r="H58" s="79" t="s">
        <v>2107</v>
      </c>
      <c r="I58" s="98"/>
      <c r="J58" s="103"/>
    </row>
    <row r="59" spans="1:10" ht="20.25" customHeight="1">
      <c r="A59" s="739"/>
      <c r="B59" s="713"/>
      <c r="C59" s="91" t="s">
        <v>2183</v>
      </c>
      <c r="D59" s="83" t="s">
        <v>2184</v>
      </c>
      <c r="E59" s="81" t="s">
        <v>2113</v>
      </c>
      <c r="F59" s="82"/>
      <c r="G59" s="82"/>
      <c r="H59" s="79"/>
      <c r="I59" s="104">
        <v>0.12</v>
      </c>
      <c r="J59" s="103"/>
    </row>
    <row r="60" spans="1:10" ht="20.25" customHeight="1">
      <c r="A60" s="739"/>
      <c r="B60" s="713"/>
      <c r="C60" s="91" t="s">
        <v>2185</v>
      </c>
      <c r="D60" s="83" t="s">
        <v>2184</v>
      </c>
      <c r="E60" s="81" t="s">
        <v>2113</v>
      </c>
      <c r="F60" s="82"/>
      <c r="G60" s="82"/>
      <c r="H60" s="79"/>
      <c r="I60" s="104">
        <v>0.03</v>
      </c>
      <c r="J60" s="103"/>
    </row>
    <row r="61" spans="1:10" ht="20.25" customHeight="1">
      <c r="A61" s="722" t="s">
        <v>2125</v>
      </c>
      <c r="B61" s="713" t="s">
        <v>2186</v>
      </c>
      <c r="C61" s="89" t="s">
        <v>2143</v>
      </c>
      <c r="D61" s="89" t="s">
        <v>2144</v>
      </c>
      <c r="E61" s="81" t="s">
        <v>2187</v>
      </c>
      <c r="F61" s="82">
        <v>8000</v>
      </c>
      <c r="G61" s="82">
        <v>5000</v>
      </c>
      <c r="H61" s="79" t="s">
        <v>2107</v>
      </c>
      <c r="I61" s="98"/>
      <c r="J61" s="99"/>
    </row>
    <row r="62" spans="1:10" ht="20.25" customHeight="1">
      <c r="A62" s="722"/>
      <c r="B62" s="713"/>
      <c r="C62" s="93" t="s">
        <v>2103</v>
      </c>
      <c r="D62" s="93" t="s">
        <v>2104</v>
      </c>
      <c r="E62" s="81" t="s">
        <v>2187</v>
      </c>
      <c r="F62" s="82">
        <v>6350</v>
      </c>
      <c r="G62" s="82">
        <v>5980</v>
      </c>
      <c r="H62" s="79" t="s">
        <v>2102</v>
      </c>
      <c r="I62" s="98"/>
      <c r="J62" s="99"/>
    </row>
    <row r="63" spans="1:10" ht="20.25" customHeight="1">
      <c r="A63" s="722"/>
      <c r="B63" s="713"/>
      <c r="C63" s="93" t="s">
        <v>2099</v>
      </c>
      <c r="D63" s="93" t="s">
        <v>2100</v>
      </c>
      <c r="E63" s="81" t="s">
        <v>2187</v>
      </c>
      <c r="F63" s="82">
        <v>2200</v>
      </c>
      <c r="G63" s="82">
        <v>1700</v>
      </c>
      <c r="H63" s="79" t="s">
        <v>2102</v>
      </c>
      <c r="I63" s="98"/>
      <c r="J63" s="99"/>
    </row>
    <row r="64" spans="1:10" ht="20.25" customHeight="1">
      <c r="A64" s="722"/>
      <c r="B64" s="713"/>
      <c r="C64" s="93" t="s">
        <v>2188</v>
      </c>
      <c r="D64" s="93" t="s">
        <v>2112</v>
      </c>
      <c r="E64" s="81" t="s">
        <v>2187</v>
      </c>
      <c r="F64" s="82">
        <v>600</v>
      </c>
      <c r="G64" s="82">
        <v>400</v>
      </c>
      <c r="H64" s="79" t="s">
        <v>2102</v>
      </c>
      <c r="I64" s="98"/>
      <c r="J64" s="99"/>
    </row>
    <row r="65" spans="1:10" ht="20.25" customHeight="1">
      <c r="A65" s="722"/>
      <c r="B65" s="713"/>
      <c r="C65" s="89" t="s">
        <v>2189</v>
      </c>
      <c r="D65" s="89" t="s">
        <v>2190</v>
      </c>
      <c r="E65" s="81" t="s">
        <v>2187</v>
      </c>
      <c r="F65" s="82">
        <v>6000</v>
      </c>
      <c r="G65" s="82">
        <v>6000</v>
      </c>
      <c r="H65" s="79" t="s">
        <v>2191</v>
      </c>
      <c r="I65" s="98"/>
      <c r="J65" s="99"/>
    </row>
    <row r="66" spans="1:10" ht="20.25" customHeight="1">
      <c r="A66" s="722"/>
      <c r="B66" s="713"/>
      <c r="C66" s="94" t="s">
        <v>2192</v>
      </c>
      <c r="D66" s="94" t="s">
        <v>2112</v>
      </c>
      <c r="E66" s="81" t="s">
        <v>2187</v>
      </c>
      <c r="F66" s="82">
        <v>2100</v>
      </c>
      <c r="G66" s="82">
        <v>2000</v>
      </c>
      <c r="H66" s="79" t="s">
        <v>2102</v>
      </c>
      <c r="I66" s="98" t="s">
        <v>2193</v>
      </c>
      <c r="J66" s="99"/>
    </row>
    <row r="67" spans="1:10" ht="20.25" customHeight="1">
      <c r="A67" s="722"/>
      <c r="B67" s="713"/>
      <c r="C67" s="94" t="s">
        <v>2192</v>
      </c>
      <c r="D67" s="94" t="s">
        <v>2112</v>
      </c>
      <c r="E67" s="81" t="s">
        <v>2187</v>
      </c>
      <c r="F67" s="82">
        <v>5000</v>
      </c>
      <c r="G67" s="82">
        <v>5000</v>
      </c>
      <c r="H67" s="79" t="s">
        <v>2102</v>
      </c>
      <c r="I67" s="98" t="s">
        <v>2194</v>
      </c>
      <c r="J67" s="99"/>
    </row>
    <row r="68" spans="1:10" ht="20.25" customHeight="1">
      <c r="A68" s="722"/>
      <c r="B68" s="713"/>
      <c r="C68" s="94" t="s">
        <v>2195</v>
      </c>
      <c r="D68" s="92" t="s">
        <v>2196</v>
      </c>
      <c r="E68" s="81" t="s">
        <v>2187</v>
      </c>
      <c r="F68" s="82">
        <v>800</v>
      </c>
      <c r="G68" s="82">
        <v>800</v>
      </c>
      <c r="H68" s="79" t="s">
        <v>2102</v>
      </c>
      <c r="I68" s="98"/>
      <c r="J68" s="99"/>
    </row>
    <row r="69" spans="1:10" ht="20.25" customHeight="1">
      <c r="A69" s="722"/>
      <c r="B69" s="713"/>
      <c r="C69" s="94" t="s">
        <v>2173</v>
      </c>
      <c r="D69" s="94" t="s">
        <v>2174</v>
      </c>
      <c r="E69" s="86" t="s">
        <v>2187</v>
      </c>
      <c r="F69" s="82">
        <v>2000</v>
      </c>
      <c r="G69" s="82">
        <v>1600</v>
      </c>
      <c r="H69" s="87" t="s">
        <v>2102</v>
      </c>
      <c r="I69" s="98"/>
      <c r="J69" s="99"/>
    </row>
    <row r="70" spans="1:10" ht="20.25" customHeight="1">
      <c r="A70" s="722"/>
      <c r="B70" s="713"/>
      <c r="C70" s="94" t="s">
        <v>2197</v>
      </c>
      <c r="D70" s="92" t="s">
        <v>2198</v>
      </c>
      <c r="E70" s="86" t="s">
        <v>2113</v>
      </c>
      <c r="F70" s="82">
        <v>15</v>
      </c>
      <c r="G70" s="82">
        <v>0</v>
      </c>
      <c r="H70" s="87" t="s">
        <v>2102</v>
      </c>
      <c r="I70" s="98"/>
      <c r="J70" s="99"/>
    </row>
    <row r="71" spans="1:10" ht="20.25" customHeight="1">
      <c r="A71" s="722"/>
      <c r="B71" s="713"/>
      <c r="C71" s="79" t="s">
        <v>2123</v>
      </c>
      <c r="D71" s="80" t="s">
        <v>2124</v>
      </c>
      <c r="E71" s="81" t="s">
        <v>2187</v>
      </c>
      <c r="F71" s="82">
        <v>2200</v>
      </c>
      <c r="G71" s="82">
        <v>1900</v>
      </c>
      <c r="H71" s="79" t="s">
        <v>2102</v>
      </c>
      <c r="I71" s="98"/>
      <c r="J71" s="99"/>
    </row>
    <row r="72" spans="1:10" ht="20.25" customHeight="1">
      <c r="A72" s="727" t="s">
        <v>2098</v>
      </c>
      <c r="B72" s="713" t="s">
        <v>1953</v>
      </c>
      <c r="C72" s="89" t="s">
        <v>2143</v>
      </c>
      <c r="D72" s="89" t="s">
        <v>2144</v>
      </c>
      <c r="E72" s="81" t="s">
        <v>2187</v>
      </c>
      <c r="F72" s="82">
        <v>8000</v>
      </c>
      <c r="G72" s="82">
        <v>5000</v>
      </c>
      <c r="H72" s="79" t="s">
        <v>2107</v>
      </c>
      <c r="I72" s="98"/>
      <c r="J72" s="99"/>
    </row>
    <row r="73" spans="1:10" ht="20.25" customHeight="1">
      <c r="A73" s="727"/>
      <c r="B73" s="713"/>
      <c r="C73" s="93" t="s">
        <v>2103</v>
      </c>
      <c r="D73" s="93" t="s">
        <v>2104</v>
      </c>
      <c r="E73" s="81" t="s">
        <v>2187</v>
      </c>
      <c r="F73" s="82">
        <v>5350</v>
      </c>
      <c r="G73" s="82">
        <v>4980</v>
      </c>
      <c r="H73" s="79" t="s">
        <v>2102</v>
      </c>
      <c r="I73" s="98"/>
      <c r="J73" s="99"/>
    </row>
    <row r="74" spans="1:10" ht="20.25" customHeight="1">
      <c r="A74" s="727"/>
      <c r="B74" s="713"/>
      <c r="C74" s="93" t="s">
        <v>2099</v>
      </c>
      <c r="D74" s="93" t="s">
        <v>2100</v>
      </c>
      <c r="E74" s="81" t="s">
        <v>2187</v>
      </c>
      <c r="F74" s="82">
        <v>2000</v>
      </c>
      <c r="G74" s="82">
        <v>1500</v>
      </c>
      <c r="H74" s="79" t="s">
        <v>2102</v>
      </c>
      <c r="I74" s="98"/>
      <c r="J74" s="99"/>
    </row>
    <row r="75" spans="1:10" ht="20.25" customHeight="1">
      <c r="A75" s="727"/>
      <c r="B75" s="713"/>
      <c r="C75" s="93" t="s">
        <v>2188</v>
      </c>
      <c r="D75" s="93" t="s">
        <v>2112</v>
      </c>
      <c r="E75" s="81" t="s">
        <v>2187</v>
      </c>
      <c r="F75" s="82">
        <v>600</v>
      </c>
      <c r="G75" s="82">
        <v>500</v>
      </c>
      <c r="H75" s="79" t="s">
        <v>2102</v>
      </c>
      <c r="I75" s="98"/>
      <c r="J75" s="99"/>
    </row>
    <row r="76" spans="1:10" ht="20.25" customHeight="1">
      <c r="A76" s="727"/>
      <c r="B76" s="713"/>
      <c r="C76" s="89" t="s">
        <v>2189</v>
      </c>
      <c r="D76" s="89" t="s">
        <v>2190</v>
      </c>
      <c r="E76" s="81" t="s">
        <v>2187</v>
      </c>
      <c r="F76" s="82">
        <v>4000</v>
      </c>
      <c r="G76" s="82">
        <v>4000</v>
      </c>
      <c r="H76" s="79" t="s">
        <v>2191</v>
      </c>
      <c r="I76" s="98"/>
      <c r="J76" s="99"/>
    </row>
    <row r="77" spans="1:10" ht="20.25" customHeight="1">
      <c r="A77" s="727"/>
      <c r="B77" s="713"/>
      <c r="C77" s="94" t="s">
        <v>2192</v>
      </c>
      <c r="D77" s="94" t="s">
        <v>2112</v>
      </c>
      <c r="E77" s="81" t="s">
        <v>2187</v>
      </c>
      <c r="F77" s="82">
        <v>2100</v>
      </c>
      <c r="G77" s="82">
        <v>2000</v>
      </c>
      <c r="H77" s="79" t="s">
        <v>2102</v>
      </c>
      <c r="I77" s="98"/>
      <c r="J77" s="99"/>
    </row>
    <row r="78" spans="1:10" ht="20.25" customHeight="1">
      <c r="A78" s="727"/>
      <c r="B78" s="713"/>
      <c r="C78" s="94" t="s">
        <v>2197</v>
      </c>
      <c r="D78" s="92" t="s">
        <v>2198</v>
      </c>
      <c r="E78" s="86" t="s">
        <v>2113</v>
      </c>
      <c r="F78" s="82">
        <v>15</v>
      </c>
      <c r="G78" s="82">
        <v>0</v>
      </c>
      <c r="H78" s="87" t="s">
        <v>2102</v>
      </c>
      <c r="I78" s="98"/>
      <c r="J78" s="99"/>
    </row>
    <row r="79" spans="1:10" ht="20.25" customHeight="1">
      <c r="A79" s="727"/>
      <c r="B79" s="713"/>
      <c r="C79" s="79" t="s">
        <v>2199</v>
      </c>
      <c r="D79" s="80" t="s">
        <v>2200</v>
      </c>
      <c r="E79" s="81" t="s">
        <v>2187</v>
      </c>
      <c r="F79" s="82">
        <v>1000</v>
      </c>
      <c r="G79" s="82">
        <v>1000</v>
      </c>
      <c r="H79" s="79" t="s">
        <v>2102</v>
      </c>
      <c r="I79" s="98"/>
      <c r="J79" s="99"/>
    </row>
    <row r="80" spans="1:10" ht="20.25" customHeight="1">
      <c r="A80" s="727"/>
      <c r="B80" s="713"/>
      <c r="C80" s="79" t="s">
        <v>2123</v>
      </c>
      <c r="D80" s="80" t="s">
        <v>2124</v>
      </c>
      <c r="E80" s="81" t="s">
        <v>2187</v>
      </c>
      <c r="F80" s="82">
        <v>1500</v>
      </c>
      <c r="G80" s="82">
        <v>1300</v>
      </c>
      <c r="H80" s="79" t="s">
        <v>2102</v>
      </c>
      <c r="I80" s="98"/>
      <c r="J80" s="99"/>
    </row>
    <row r="81" spans="1:10" ht="20.25" customHeight="1">
      <c r="A81" s="727"/>
      <c r="B81" s="713"/>
      <c r="C81" s="94" t="s">
        <v>2173</v>
      </c>
      <c r="D81" s="94" t="s">
        <v>2174</v>
      </c>
      <c r="E81" s="86" t="s">
        <v>2187</v>
      </c>
      <c r="F81" s="82">
        <v>2000</v>
      </c>
      <c r="G81" s="82">
        <v>2000</v>
      </c>
      <c r="H81" s="87" t="s">
        <v>2102</v>
      </c>
      <c r="I81" s="98"/>
      <c r="J81" s="99"/>
    </row>
    <row r="82" spans="1:10" ht="20.25" customHeight="1">
      <c r="A82" s="722" t="s">
        <v>2125</v>
      </c>
      <c r="B82" s="713" t="s">
        <v>85</v>
      </c>
      <c r="C82" s="94" t="s">
        <v>2201</v>
      </c>
      <c r="D82" s="94" t="s">
        <v>2106</v>
      </c>
      <c r="E82" s="81" t="s">
        <v>2202</v>
      </c>
      <c r="F82" s="82">
        <v>3200</v>
      </c>
      <c r="G82" s="82">
        <v>2550</v>
      </c>
      <c r="H82" s="79" t="s">
        <v>2107</v>
      </c>
      <c r="I82" s="108" t="s">
        <v>9</v>
      </c>
      <c r="J82" s="99"/>
    </row>
    <row r="83" spans="1:10" ht="20.25" customHeight="1">
      <c r="A83" s="722"/>
      <c r="B83" s="713"/>
      <c r="C83" s="83" t="s">
        <v>2203</v>
      </c>
      <c r="D83" s="83" t="s">
        <v>2100</v>
      </c>
      <c r="E83" s="81" t="s">
        <v>2202</v>
      </c>
      <c r="F83" s="82">
        <v>380</v>
      </c>
      <c r="G83" s="82">
        <v>380</v>
      </c>
      <c r="H83" s="79" t="s">
        <v>2204</v>
      </c>
      <c r="I83" s="98"/>
      <c r="J83" s="99"/>
    </row>
    <row r="84" spans="1:10" ht="20.25" customHeight="1">
      <c r="A84" s="722"/>
      <c r="B84" s="713"/>
      <c r="C84" s="83" t="s">
        <v>2205</v>
      </c>
      <c r="D84" s="83" t="s">
        <v>2142</v>
      </c>
      <c r="E84" s="81" t="s">
        <v>2113</v>
      </c>
      <c r="F84" s="82">
        <v>8</v>
      </c>
      <c r="G84" s="82">
        <v>0</v>
      </c>
      <c r="H84" s="79" t="s">
        <v>2107</v>
      </c>
      <c r="I84" s="98"/>
      <c r="J84" s="99"/>
    </row>
    <row r="85" spans="1:10" ht="20.25" customHeight="1">
      <c r="A85" s="722"/>
      <c r="B85" s="713"/>
      <c r="C85" s="83" t="s">
        <v>2206</v>
      </c>
      <c r="D85" s="84" t="s">
        <v>2207</v>
      </c>
      <c r="E85" s="81" t="s">
        <v>2202</v>
      </c>
      <c r="F85" s="82">
        <v>40</v>
      </c>
      <c r="G85" s="82">
        <v>40</v>
      </c>
      <c r="H85" s="79" t="s">
        <v>2102</v>
      </c>
      <c r="I85" s="98"/>
      <c r="J85" s="99"/>
    </row>
    <row r="86" spans="1:10" ht="20.25" customHeight="1">
      <c r="A86" s="722"/>
      <c r="B86" s="713"/>
      <c r="C86" s="83" t="s">
        <v>2208</v>
      </c>
      <c r="D86" s="84" t="s">
        <v>2112</v>
      </c>
      <c r="E86" s="81" t="s">
        <v>2202</v>
      </c>
      <c r="F86" s="82">
        <v>365</v>
      </c>
      <c r="G86" s="82">
        <v>365</v>
      </c>
      <c r="H86" s="79" t="s">
        <v>2102</v>
      </c>
      <c r="I86" s="98"/>
      <c r="J86" s="99"/>
    </row>
    <row r="87" spans="1:10" ht="20.25" customHeight="1">
      <c r="A87" s="722" t="s">
        <v>2125</v>
      </c>
      <c r="B87" s="718" t="s">
        <v>80</v>
      </c>
      <c r="C87" s="83" t="s">
        <v>2201</v>
      </c>
      <c r="D87" s="83" t="s">
        <v>2106</v>
      </c>
      <c r="E87" s="81" t="s">
        <v>2202</v>
      </c>
      <c r="F87" s="82">
        <v>3200</v>
      </c>
      <c r="G87" s="82">
        <v>2550</v>
      </c>
      <c r="H87" s="79" t="s">
        <v>2107</v>
      </c>
      <c r="I87" s="108" t="s">
        <v>9</v>
      </c>
      <c r="J87" s="99"/>
    </row>
    <row r="88" spans="1:10" ht="20.25" customHeight="1">
      <c r="A88" s="722"/>
      <c r="B88" s="718"/>
      <c r="C88" s="83" t="s">
        <v>2203</v>
      </c>
      <c r="D88" s="83" t="s">
        <v>2100</v>
      </c>
      <c r="E88" s="81" t="s">
        <v>2202</v>
      </c>
      <c r="F88" s="82">
        <v>380</v>
      </c>
      <c r="G88" s="82">
        <v>380</v>
      </c>
      <c r="H88" s="79" t="s">
        <v>2204</v>
      </c>
      <c r="I88" s="98"/>
      <c r="J88" s="99"/>
    </row>
    <row r="89" spans="1:10" ht="20.25" customHeight="1">
      <c r="A89" s="722"/>
      <c r="B89" s="718"/>
      <c r="C89" s="83" t="s">
        <v>2206</v>
      </c>
      <c r="D89" s="84" t="s">
        <v>2207</v>
      </c>
      <c r="E89" s="81" t="s">
        <v>2202</v>
      </c>
      <c r="F89" s="82">
        <v>40</v>
      </c>
      <c r="G89" s="82">
        <v>40</v>
      </c>
      <c r="H89" s="79" t="s">
        <v>2102</v>
      </c>
      <c r="I89" s="98"/>
      <c r="J89" s="99"/>
    </row>
    <row r="90" spans="1:10" ht="20.25" customHeight="1">
      <c r="A90" s="722"/>
      <c r="B90" s="718"/>
      <c r="C90" s="83" t="s">
        <v>2208</v>
      </c>
      <c r="D90" s="84" t="s">
        <v>2112</v>
      </c>
      <c r="E90" s="81" t="s">
        <v>2202</v>
      </c>
      <c r="F90" s="82">
        <v>365</v>
      </c>
      <c r="G90" s="82">
        <v>365</v>
      </c>
      <c r="H90" s="79" t="s">
        <v>2102</v>
      </c>
      <c r="I90" s="98"/>
      <c r="J90" s="99"/>
    </row>
    <row r="91" spans="1:10" ht="20.25" customHeight="1">
      <c r="A91" s="722" t="s">
        <v>2125</v>
      </c>
      <c r="B91" s="718" t="s">
        <v>87</v>
      </c>
      <c r="C91" s="83" t="s">
        <v>2201</v>
      </c>
      <c r="D91" s="83" t="s">
        <v>2106</v>
      </c>
      <c r="E91" s="81" t="s">
        <v>2202</v>
      </c>
      <c r="F91" s="82">
        <v>3200</v>
      </c>
      <c r="G91" s="82">
        <v>2550</v>
      </c>
      <c r="H91" s="79" t="s">
        <v>2107</v>
      </c>
      <c r="I91" s="108" t="s">
        <v>9</v>
      </c>
      <c r="J91" s="99"/>
    </row>
    <row r="92" spans="1:10" ht="20.25" customHeight="1">
      <c r="A92" s="722"/>
      <c r="B92" s="718"/>
      <c r="C92" s="83" t="s">
        <v>2203</v>
      </c>
      <c r="D92" s="83" t="s">
        <v>2100</v>
      </c>
      <c r="E92" s="81" t="s">
        <v>2202</v>
      </c>
      <c r="F92" s="82">
        <v>380</v>
      </c>
      <c r="G92" s="82">
        <v>380</v>
      </c>
      <c r="H92" s="79" t="s">
        <v>2204</v>
      </c>
      <c r="I92" s="98"/>
      <c r="J92" s="99"/>
    </row>
    <row r="93" spans="1:10" ht="20.25" customHeight="1">
      <c r="A93" s="722"/>
      <c r="B93" s="718"/>
      <c r="C93" s="83" t="s">
        <v>2206</v>
      </c>
      <c r="D93" s="84" t="s">
        <v>2207</v>
      </c>
      <c r="E93" s="81" t="s">
        <v>2202</v>
      </c>
      <c r="F93" s="82">
        <v>40</v>
      </c>
      <c r="G93" s="82">
        <v>40</v>
      </c>
      <c r="H93" s="79" t="s">
        <v>2102</v>
      </c>
      <c r="I93" s="98"/>
      <c r="J93" s="99"/>
    </row>
    <row r="94" spans="1:10" ht="20.25" customHeight="1">
      <c r="A94" s="722"/>
      <c r="B94" s="718"/>
      <c r="C94" s="83" t="s">
        <v>2208</v>
      </c>
      <c r="D94" s="84" t="s">
        <v>2112</v>
      </c>
      <c r="E94" s="81" t="s">
        <v>2202</v>
      </c>
      <c r="F94" s="82">
        <v>365</v>
      </c>
      <c r="G94" s="82">
        <v>365</v>
      </c>
      <c r="H94" s="79" t="s">
        <v>2102</v>
      </c>
      <c r="I94" s="98"/>
      <c r="J94" s="99"/>
    </row>
    <row r="95" spans="1:10" ht="20.25" customHeight="1">
      <c r="A95" s="722" t="s">
        <v>2209</v>
      </c>
      <c r="B95" s="718" t="s">
        <v>124</v>
      </c>
      <c r="C95" s="83" t="s">
        <v>2210</v>
      </c>
      <c r="D95" s="83" t="s">
        <v>2211</v>
      </c>
      <c r="E95" s="81" t="s">
        <v>2212</v>
      </c>
      <c r="F95" s="82">
        <v>105</v>
      </c>
      <c r="G95" s="82">
        <v>80</v>
      </c>
      <c r="H95" s="79" t="s">
        <v>2102</v>
      </c>
      <c r="I95" s="98"/>
      <c r="J95" s="99"/>
    </row>
    <row r="96" spans="1:10" ht="20.25" customHeight="1">
      <c r="A96" s="722"/>
      <c r="B96" s="718"/>
      <c r="C96" s="83" t="s">
        <v>2099</v>
      </c>
      <c r="D96" s="83" t="s">
        <v>2100</v>
      </c>
      <c r="E96" s="81" t="s">
        <v>2212</v>
      </c>
      <c r="F96" s="82">
        <v>25</v>
      </c>
      <c r="G96" s="82">
        <v>20</v>
      </c>
      <c r="H96" s="79" t="s">
        <v>2102</v>
      </c>
      <c r="I96" s="98"/>
      <c r="J96" s="99"/>
    </row>
    <row r="97" spans="1:10" ht="20.25" customHeight="1">
      <c r="A97" s="722"/>
      <c r="B97" s="718"/>
      <c r="C97" s="83" t="s">
        <v>2143</v>
      </c>
      <c r="D97" s="83" t="s">
        <v>2144</v>
      </c>
      <c r="E97" s="81" t="s">
        <v>2212</v>
      </c>
      <c r="F97" s="82">
        <v>75</v>
      </c>
      <c r="G97" s="82">
        <v>60</v>
      </c>
      <c r="H97" s="79" t="s">
        <v>2107</v>
      </c>
      <c r="I97" s="98"/>
      <c r="J97" s="99"/>
    </row>
    <row r="98" spans="1:10" ht="20.25" customHeight="1">
      <c r="A98" s="722"/>
      <c r="B98" s="718"/>
      <c r="C98" s="83" t="s">
        <v>2213</v>
      </c>
      <c r="D98" s="83" t="s">
        <v>2214</v>
      </c>
      <c r="E98" s="81" t="s">
        <v>2212</v>
      </c>
      <c r="F98" s="82">
        <v>25</v>
      </c>
      <c r="G98" s="82">
        <v>15</v>
      </c>
      <c r="H98" s="79" t="s">
        <v>2107</v>
      </c>
      <c r="I98" s="98"/>
      <c r="J98" s="99"/>
    </row>
    <row r="99" spans="1:10" ht="20.25" customHeight="1">
      <c r="A99" s="722"/>
      <c r="B99" s="718"/>
      <c r="C99" s="83" t="s">
        <v>2215</v>
      </c>
      <c r="D99" s="83" t="s">
        <v>2109</v>
      </c>
      <c r="E99" s="81" t="s">
        <v>2212</v>
      </c>
      <c r="F99" s="82">
        <v>20</v>
      </c>
      <c r="G99" s="82">
        <v>0</v>
      </c>
      <c r="H99" s="79" t="s">
        <v>2107</v>
      </c>
      <c r="I99" s="98"/>
      <c r="J99" s="99"/>
    </row>
    <row r="100" spans="1:10" ht="20.25" customHeight="1">
      <c r="A100" s="722"/>
      <c r="B100" s="718"/>
      <c r="C100" s="83" t="s">
        <v>2216</v>
      </c>
      <c r="D100" s="83" t="s">
        <v>2106</v>
      </c>
      <c r="E100" s="81" t="s">
        <v>2212</v>
      </c>
      <c r="F100" s="82">
        <v>20</v>
      </c>
      <c r="G100" s="82">
        <v>0</v>
      </c>
      <c r="H100" s="79" t="s">
        <v>2107</v>
      </c>
      <c r="I100" s="98"/>
      <c r="J100" s="99"/>
    </row>
    <row r="101" spans="1:10" ht="20.25" customHeight="1">
      <c r="A101" s="722"/>
      <c r="B101" s="718"/>
      <c r="C101" s="83" t="s">
        <v>2217</v>
      </c>
      <c r="D101" s="83" t="s">
        <v>2112</v>
      </c>
      <c r="E101" s="81" t="s">
        <v>2212</v>
      </c>
      <c r="F101" s="82">
        <v>15</v>
      </c>
      <c r="G101" s="82">
        <v>10</v>
      </c>
      <c r="H101" s="79" t="s">
        <v>2102</v>
      </c>
      <c r="I101" s="98"/>
      <c r="J101" s="99"/>
    </row>
    <row r="102" spans="1:10" ht="20.25" customHeight="1">
      <c r="A102" s="722"/>
      <c r="B102" s="718"/>
      <c r="C102" s="83" t="s">
        <v>2175</v>
      </c>
      <c r="D102" s="83" t="s">
        <v>2218</v>
      </c>
      <c r="E102" s="81" t="s">
        <v>2212</v>
      </c>
      <c r="F102" s="82">
        <v>14</v>
      </c>
      <c r="G102" s="82">
        <v>7</v>
      </c>
      <c r="H102" s="79" t="s">
        <v>2102</v>
      </c>
      <c r="I102" s="98"/>
      <c r="J102" s="99"/>
    </row>
    <row r="103" spans="1:10" ht="20.25" customHeight="1">
      <c r="A103" s="722"/>
      <c r="B103" s="718"/>
      <c r="C103" s="83" t="s">
        <v>2219</v>
      </c>
      <c r="D103" s="83" t="s">
        <v>2220</v>
      </c>
      <c r="E103" s="81" t="s">
        <v>2212</v>
      </c>
      <c r="F103" s="82">
        <v>9.5</v>
      </c>
      <c r="G103" s="82">
        <v>9.5</v>
      </c>
      <c r="H103" s="79" t="s">
        <v>2102</v>
      </c>
      <c r="I103" s="98"/>
      <c r="J103" s="99"/>
    </row>
    <row r="104" spans="1:10" ht="20.25" customHeight="1">
      <c r="A104" s="722"/>
      <c r="B104" s="718"/>
      <c r="C104" s="83" t="s">
        <v>2221</v>
      </c>
      <c r="D104" s="84" t="s">
        <v>2222</v>
      </c>
      <c r="E104" s="81" t="s">
        <v>2212</v>
      </c>
      <c r="F104" s="82">
        <v>15</v>
      </c>
      <c r="G104" s="82">
        <v>15</v>
      </c>
      <c r="H104" s="79" t="s">
        <v>2107</v>
      </c>
      <c r="I104" s="98"/>
      <c r="J104" s="99"/>
    </row>
    <row r="105" spans="1:10" ht="20.25" customHeight="1">
      <c r="A105" s="722"/>
      <c r="B105" s="718"/>
      <c r="C105" s="83" t="s">
        <v>2223</v>
      </c>
      <c r="D105" s="84" t="s">
        <v>2224</v>
      </c>
      <c r="E105" s="81" t="s">
        <v>2113</v>
      </c>
      <c r="F105" s="82">
        <v>30</v>
      </c>
      <c r="G105" s="82">
        <v>20</v>
      </c>
      <c r="H105" s="79" t="s">
        <v>2102</v>
      </c>
      <c r="I105" s="98"/>
      <c r="J105" s="99"/>
    </row>
    <row r="106" spans="1:10" ht="20.25" customHeight="1">
      <c r="A106" s="722"/>
      <c r="B106" s="718"/>
      <c r="C106" s="83" t="s">
        <v>2123</v>
      </c>
      <c r="D106" s="84" t="s">
        <v>2124</v>
      </c>
      <c r="E106" s="81" t="s">
        <v>2113</v>
      </c>
      <c r="F106" s="82">
        <v>10</v>
      </c>
      <c r="G106" s="82">
        <v>10</v>
      </c>
      <c r="H106" s="79" t="s">
        <v>2102</v>
      </c>
      <c r="I106" s="98"/>
      <c r="J106" s="99"/>
    </row>
    <row r="107" spans="1:10" ht="20.25" customHeight="1">
      <c r="A107" s="722"/>
      <c r="B107" s="718"/>
      <c r="C107" s="83" t="s">
        <v>2114</v>
      </c>
      <c r="D107" s="84" t="s">
        <v>2115</v>
      </c>
      <c r="E107" s="81" t="s">
        <v>2113</v>
      </c>
      <c r="F107" s="82">
        <v>10</v>
      </c>
      <c r="G107" s="82">
        <v>10</v>
      </c>
      <c r="H107" s="79" t="s">
        <v>2102</v>
      </c>
      <c r="I107" s="98"/>
      <c r="J107" s="99"/>
    </row>
    <row r="108" spans="1:10" ht="20.25" customHeight="1">
      <c r="A108" s="722"/>
      <c r="B108" s="718"/>
      <c r="C108" s="106" t="s">
        <v>2225</v>
      </c>
      <c r="D108" s="107" t="s">
        <v>2226</v>
      </c>
      <c r="E108" s="81" t="s">
        <v>2113</v>
      </c>
      <c r="F108" s="82">
        <v>8</v>
      </c>
      <c r="G108" s="82">
        <v>8</v>
      </c>
      <c r="H108" s="79" t="s">
        <v>2102</v>
      </c>
      <c r="I108" s="109"/>
      <c r="J108" s="110"/>
    </row>
    <row r="109" spans="1:10" ht="20.25" customHeight="1">
      <c r="A109" s="722" t="s">
        <v>2209</v>
      </c>
      <c r="B109" s="718" t="s">
        <v>128</v>
      </c>
      <c r="C109" s="83" t="s">
        <v>2210</v>
      </c>
      <c r="D109" s="83" t="s">
        <v>2211</v>
      </c>
      <c r="E109" s="81" t="s">
        <v>2212</v>
      </c>
      <c r="F109" s="82">
        <v>105</v>
      </c>
      <c r="G109" s="82">
        <v>80</v>
      </c>
      <c r="H109" s="79" t="s">
        <v>2102</v>
      </c>
      <c r="I109" s="98"/>
      <c r="J109" s="99"/>
    </row>
    <row r="110" spans="1:10" ht="20.25" customHeight="1">
      <c r="A110" s="722"/>
      <c r="B110" s="718"/>
      <c r="C110" s="83" t="s">
        <v>2099</v>
      </c>
      <c r="D110" s="83" t="s">
        <v>2100</v>
      </c>
      <c r="E110" s="81" t="s">
        <v>2212</v>
      </c>
      <c r="F110" s="82">
        <v>25</v>
      </c>
      <c r="G110" s="82">
        <v>20</v>
      </c>
      <c r="H110" s="79" t="s">
        <v>2102</v>
      </c>
      <c r="I110" s="98"/>
      <c r="J110" s="99"/>
    </row>
    <row r="111" spans="1:10" ht="20.25" customHeight="1">
      <c r="A111" s="722"/>
      <c r="B111" s="718"/>
      <c r="C111" s="83" t="s">
        <v>2143</v>
      </c>
      <c r="D111" s="83" t="s">
        <v>2144</v>
      </c>
      <c r="E111" s="81" t="s">
        <v>2212</v>
      </c>
      <c r="F111" s="82">
        <v>75</v>
      </c>
      <c r="G111" s="82">
        <v>60</v>
      </c>
      <c r="H111" s="79" t="s">
        <v>2107</v>
      </c>
      <c r="I111" s="98"/>
      <c r="J111" s="99"/>
    </row>
    <row r="112" spans="1:10" ht="20.25" customHeight="1">
      <c r="A112" s="722"/>
      <c r="B112" s="718"/>
      <c r="C112" s="83" t="s">
        <v>2213</v>
      </c>
      <c r="D112" s="83" t="s">
        <v>2214</v>
      </c>
      <c r="E112" s="81" t="s">
        <v>2212</v>
      </c>
      <c r="F112" s="82">
        <v>25</v>
      </c>
      <c r="G112" s="82">
        <v>15</v>
      </c>
      <c r="H112" s="79" t="s">
        <v>2107</v>
      </c>
      <c r="I112" s="98"/>
      <c r="J112" s="99"/>
    </row>
    <row r="113" spans="1:10" ht="20.25" customHeight="1">
      <c r="A113" s="722"/>
      <c r="B113" s="718"/>
      <c r="C113" s="83" t="s">
        <v>2215</v>
      </c>
      <c r="D113" s="83" t="s">
        <v>2109</v>
      </c>
      <c r="E113" s="81" t="s">
        <v>2212</v>
      </c>
      <c r="F113" s="82">
        <v>20</v>
      </c>
      <c r="G113" s="82">
        <v>0</v>
      </c>
      <c r="H113" s="79" t="s">
        <v>2107</v>
      </c>
      <c r="I113" s="98"/>
      <c r="J113" s="99"/>
    </row>
    <row r="114" spans="1:10" ht="20.25" customHeight="1">
      <c r="A114" s="722"/>
      <c r="B114" s="718"/>
      <c r="C114" s="83" t="s">
        <v>2216</v>
      </c>
      <c r="D114" s="83" t="s">
        <v>2106</v>
      </c>
      <c r="E114" s="81" t="s">
        <v>2212</v>
      </c>
      <c r="F114" s="82">
        <v>20</v>
      </c>
      <c r="G114" s="82">
        <v>0</v>
      </c>
      <c r="H114" s="79" t="s">
        <v>2107</v>
      </c>
      <c r="I114" s="98"/>
      <c r="J114" s="99"/>
    </row>
    <row r="115" spans="1:10" ht="20.25" customHeight="1">
      <c r="A115" s="722"/>
      <c r="B115" s="718"/>
      <c r="C115" s="83" t="s">
        <v>2217</v>
      </c>
      <c r="D115" s="83" t="s">
        <v>2112</v>
      </c>
      <c r="E115" s="81" t="s">
        <v>2212</v>
      </c>
      <c r="F115" s="82">
        <v>15</v>
      </c>
      <c r="G115" s="82">
        <v>10</v>
      </c>
      <c r="H115" s="79" t="s">
        <v>2102</v>
      </c>
      <c r="I115" s="98"/>
      <c r="J115" s="99"/>
    </row>
    <row r="116" spans="1:10" ht="20.25" customHeight="1">
      <c r="A116" s="722"/>
      <c r="B116" s="718"/>
      <c r="C116" s="83" t="s">
        <v>2175</v>
      </c>
      <c r="D116" s="83" t="s">
        <v>2218</v>
      </c>
      <c r="E116" s="81" t="s">
        <v>2212</v>
      </c>
      <c r="F116" s="82">
        <v>14</v>
      </c>
      <c r="G116" s="82">
        <v>7</v>
      </c>
      <c r="H116" s="79" t="s">
        <v>2102</v>
      </c>
      <c r="I116" s="98"/>
      <c r="J116" s="99"/>
    </row>
    <row r="117" spans="1:10" ht="20.25" customHeight="1">
      <c r="A117" s="722"/>
      <c r="B117" s="718"/>
      <c r="C117" s="83" t="s">
        <v>2221</v>
      </c>
      <c r="D117" s="84" t="s">
        <v>2222</v>
      </c>
      <c r="E117" s="81" t="s">
        <v>2212</v>
      </c>
      <c r="F117" s="82">
        <v>15</v>
      </c>
      <c r="G117" s="82">
        <v>15</v>
      </c>
      <c r="H117" s="79" t="s">
        <v>2107</v>
      </c>
      <c r="I117" s="98"/>
      <c r="J117" s="99"/>
    </row>
    <row r="118" spans="1:10" ht="20.25" customHeight="1">
      <c r="A118" s="722"/>
      <c r="B118" s="718"/>
      <c r="C118" s="83" t="s">
        <v>2223</v>
      </c>
      <c r="D118" s="84" t="s">
        <v>2224</v>
      </c>
      <c r="E118" s="81" t="s">
        <v>2113</v>
      </c>
      <c r="F118" s="82">
        <v>30</v>
      </c>
      <c r="G118" s="82">
        <v>20</v>
      </c>
      <c r="H118" s="79" t="s">
        <v>2102</v>
      </c>
      <c r="I118" s="98"/>
      <c r="J118" s="99"/>
    </row>
    <row r="119" spans="1:10" ht="20.25" customHeight="1">
      <c r="A119" s="722"/>
      <c r="B119" s="718"/>
      <c r="C119" s="106" t="s">
        <v>2123</v>
      </c>
      <c r="D119" s="107" t="s">
        <v>2124</v>
      </c>
      <c r="E119" s="81" t="s">
        <v>2113</v>
      </c>
      <c r="F119" s="82">
        <v>10</v>
      </c>
      <c r="G119" s="82">
        <v>10</v>
      </c>
      <c r="H119" s="79" t="s">
        <v>2102</v>
      </c>
      <c r="I119" s="109"/>
      <c r="J119" s="110"/>
    </row>
    <row r="120" spans="1:10" ht="20.25" customHeight="1">
      <c r="A120" s="722"/>
      <c r="B120" s="718"/>
      <c r="C120" s="106" t="s">
        <v>2114</v>
      </c>
      <c r="D120" s="107" t="s">
        <v>2115</v>
      </c>
      <c r="E120" s="81" t="s">
        <v>2113</v>
      </c>
      <c r="F120" s="82">
        <v>10</v>
      </c>
      <c r="G120" s="82">
        <v>10</v>
      </c>
      <c r="H120" s="79" t="s">
        <v>2102</v>
      </c>
      <c r="I120" s="109"/>
      <c r="J120" s="110"/>
    </row>
    <row r="121" spans="1:10" ht="20.25" customHeight="1">
      <c r="A121" s="722"/>
      <c r="B121" s="718"/>
      <c r="C121" s="106" t="s">
        <v>2225</v>
      </c>
      <c r="D121" s="107" t="s">
        <v>2226</v>
      </c>
      <c r="E121" s="81" t="s">
        <v>2113</v>
      </c>
      <c r="F121" s="82">
        <v>8</v>
      </c>
      <c r="G121" s="82">
        <v>8</v>
      </c>
      <c r="H121" s="79" t="s">
        <v>2102</v>
      </c>
      <c r="I121" s="109"/>
      <c r="J121" s="110"/>
    </row>
    <row r="122" spans="1:10" ht="20.25" customHeight="1">
      <c r="A122" s="722" t="s">
        <v>2209</v>
      </c>
      <c r="B122" s="718" t="s">
        <v>132</v>
      </c>
      <c r="C122" s="83" t="s">
        <v>2210</v>
      </c>
      <c r="D122" s="83" t="s">
        <v>2211</v>
      </c>
      <c r="E122" s="81" t="s">
        <v>2212</v>
      </c>
      <c r="F122" s="82">
        <v>105</v>
      </c>
      <c r="G122" s="82">
        <v>80</v>
      </c>
      <c r="H122" s="79" t="s">
        <v>2102</v>
      </c>
      <c r="I122" s="98"/>
      <c r="J122" s="99"/>
    </row>
    <row r="123" spans="1:10" ht="20.25" customHeight="1">
      <c r="A123" s="722"/>
      <c r="B123" s="718"/>
      <c r="C123" s="83" t="s">
        <v>2099</v>
      </c>
      <c r="D123" s="83" t="s">
        <v>2100</v>
      </c>
      <c r="E123" s="81" t="s">
        <v>2212</v>
      </c>
      <c r="F123" s="82">
        <v>25</v>
      </c>
      <c r="G123" s="82">
        <v>20</v>
      </c>
      <c r="H123" s="79" t="s">
        <v>2102</v>
      </c>
      <c r="I123" s="98"/>
      <c r="J123" s="99"/>
    </row>
    <row r="124" spans="1:10" ht="20.25" customHeight="1">
      <c r="A124" s="722"/>
      <c r="B124" s="718"/>
      <c r="C124" s="83" t="s">
        <v>2143</v>
      </c>
      <c r="D124" s="83" t="s">
        <v>2144</v>
      </c>
      <c r="E124" s="81" t="s">
        <v>2212</v>
      </c>
      <c r="F124" s="82">
        <v>75</v>
      </c>
      <c r="G124" s="82">
        <v>60</v>
      </c>
      <c r="H124" s="79" t="s">
        <v>2107</v>
      </c>
      <c r="I124" s="98"/>
      <c r="J124" s="99"/>
    </row>
    <row r="125" spans="1:10" ht="20.25" customHeight="1">
      <c r="A125" s="722"/>
      <c r="B125" s="718"/>
      <c r="C125" s="83" t="s">
        <v>2213</v>
      </c>
      <c r="D125" s="83" t="s">
        <v>2214</v>
      </c>
      <c r="E125" s="81" t="s">
        <v>2212</v>
      </c>
      <c r="F125" s="82">
        <v>25</v>
      </c>
      <c r="G125" s="82">
        <v>15</v>
      </c>
      <c r="H125" s="79" t="s">
        <v>2107</v>
      </c>
      <c r="I125" s="98"/>
      <c r="J125" s="99"/>
    </row>
    <row r="126" spans="1:10" ht="20.25" customHeight="1">
      <c r="A126" s="722"/>
      <c r="B126" s="718"/>
      <c r="C126" s="83" t="s">
        <v>2215</v>
      </c>
      <c r="D126" s="83" t="s">
        <v>2109</v>
      </c>
      <c r="E126" s="81" t="s">
        <v>2212</v>
      </c>
      <c r="F126" s="82">
        <v>20</v>
      </c>
      <c r="G126" s="82">
        <v>0</v>
      </c>
      <c r="H126" s="79" t="s">
        <v>2107</v>
      </c>
      <c r="I126" s="98"/>
      <c r="J126" s="99"/>
    </row>
    <row r="127" spans="1:10" ht="20.25" customHeight="1">
      <c r="A127" s="722"/>
      <c r="B127" s="718"/>
      <c r="C127" s="83" t="s">
        <v>2216</v>
      </c>
      <c r="D127" s="83" t="s">
        <v>2106</v>
      </c>
      <c r="E127" s="81" t="s">
        <v>2212</v>
      </c>
      <c r="F127" s="82">
        <v>20</v>
      </c>
      <c r="G127" s="82">
        <v>0</v>
      </c>
      <c r="H127" s="79" t="s">
        <v>2107</v>
      </c>
      <c r="I127" s="98"/>
      <c r="J127" s="99"/>
    </row>
    <row r="128" spans="1:10" ht="20.25" customHeight="1">
      <c r="A128" s="722"/>
      <c r="B128" s="718"/>
      <c r="C128" s="83" t="s">
        <v>2217</v>
      </c>
      <c r="D128" s="83" t="s">
        <v>2112</v>
      </c>
      <c r="E128" s="81" t="s">
        <v>2212</v>
      </c>
      <c r="F128" s="82">
        <v>15</v>
      </c>
      <c r="G128" s="82">
        <v>10</v>
      </c>
      <c r="H128" s="79" t="s">
        <v>2102</v>
      </c>
      <c r="I128" s="98"/>
      <c r="J128" s="99"/>
    </row>
    <row r="129" spans="1:10" ht="20.25" customHeight="1">
      <c r="A129" s="722"/>
      <c r="B129" s="718"/>
      <c r="C129" s="83" t="s">
        <v>2175</v>
      </c>
      <c r="D129" s="83" t="s">
        <v>2218</v>
      </c>
      <c r="E129" s="81" t="s">
        <v>2212</v>
      </c>
      <c r="F129" s="82">
        <v>14</v>
      </c>
      <c r="G129" s="82">
        <v>7</v>
      </c>
      <c r="H129" s="79" t="s">
        <v>2102</v>
      </c>
      <c r="I129" s="98"/>
      <c r="J129" s="99"/>
    </row>
    <row r="130" spans="1:10" ht="20.25" customHeight="1">
      <c r="A130" s="722"/>
      <c r="B130" s="718"/>
      <c r="C130" s="83" t="s">
        <v>2221</v>
      </c>
      <c r="D130" s="84" t="s">
        <v>2222</v>
      </c>
      <c r="E130" s="81" t="s">
        <v>2212</v>
      </c>
      <c r="F130" s="82">
        <v>15</v>
      </c>
      <c r="G130" s="82">
        <v>15</v>
      </c>
      <c r="H130" s="79" t="s">
        <v>2107</v>
      </c>
      <c r="I130" s="98"/>
      <c r="J130" s="99"/>
    </row>
    <row r="131" spans="1:10" ht="20.25" customHeight="1">
      <c r="A131" s="722"/>
      <c r="B131" s="718"/>
      <c r="C131" s="83" t="s">
        <v>2223</v>
      </c>
      <c r="D131" s="84" t="s">
        <v>2224</v>
      </c>
      <c r="E131" s="81" t="s">
        <v>2113</v>
      </c>
      <c r="F131" s="82">
        <v>30</v>
      </c>
      <c r="G131" s="82">
        <v>20</v>
      </c>
      <c r="H131" s="79" t="s">
        <v>2102</v>
      </c>
      <c r="I131" s="98"/>
      <c r="J131" s="99"/>
    </row>
    <row r="132" spans="1:10" ht="20.25" customHeight="1">
      <c r="A132" s="722"/>
      <c r="B132" s="718"/>
      <c r="C132" s="106" t="s">
        <v>2123</v>
      </c>
      <c r="D132" s="107" t="s">
        <v>2124</v>
      </c>
      <c r="E132" s="81" t="s">
        <v>2113</v>
      </c>
      <c r="F132" s="82">
        <v>10</v>
      </c>
      <c r="G132" s="82">
        <v>10</v>
      </c>
      <c r="H132" s="79" t="s">
        <v>2102</v>
      </c>
      <c r="I132" s="109"/>
      <c r="J132" s="110"/>
    </row>
    <row r="133" spans="1:10" ht="20.25" customHeight="1">
      <c r="A133" s="722"/>
      <c r="B133" s="718"/>
      <c r="C133" s="106" t="s">
        <v>2114</v>
      </c>
      <c r="D133" s="107" t="s">
        <v>2115</v>
      </c>
      <c r="E133" s="81" t="s">
        <v>2113</v>
      </c>
      <c r="F133" s="82">
        <v>10</v>
      </c>
      <c r="G133" s="82">
        <v>10</v>
      </c>
      <c r="H133" s="79" t="s">
        <v>2102</v>
      </c>
      <c r="I133" s="109"/>
      <c r="J133" s="110"/>
    </row>
    <row r="134" spans="1:10" ht="20.25" customHeight="1">
      <c r="A134" s="722"/>
      <c r="B134" s="718"/>
      <c r="C134" s="106" t="s">
        <v>2225</v>
      </c>
      <c r="D134" s="107" t="s">
        <v>2226</v>
      </c>
      <c r="E134" s="81" t="s">
        <v>2113</v>
      </c>
      <c r="F134" s="82">
        <v>8</v>
      </c>
      <c r="G134" s="82">
        <v>8</v>
      </c>
      <c r="H134" s="79" t="s">
        <v>2102</v>
      </c>
      <c r="I134" s="109"/>
      <c r="J134" s="110"/>
    </row>
    <row r="135" spans="1:10" ht="20.25" customHeight="1">
      <c r="A135" s="722" t="s">
        <v>2209</v>
      </c>
      <c r="B135" s="718" t="s">
        <v>139</v>
      </c>
      <c r="C135" s="83" t="s">
        <v>2210</v>
      </c>
      <c r="D135" s="83" t="s">
        <v>2211</v>
      </c>
      <c r="E135" s="81" t="s">
        <v>2212</v>
      </c>
      <c r="F135" s="82">
        <v>105</v>
      </c>
      <c r="G135" s="82">
        <v>80</v>
      </c>
      <c r="H135" s="79" t="s">
        <v>2102</v>
      </c>
      <c r="I135" s="98"/>
      <c r="J135" s="99"/>
    </row>
    <row r="136" spans="1:10" ht="20.25" customHeight="1">
      <c r="A136" s="722"/>
      <c r="B136" s="718"/>
      <c r="C136" s="83" t="s">
        <v>2099</v>
      </c>
      <c r="D136" s="83" t="s">
        <v>2100</v>
      </c>
      <c r="E136" s="81" t="s">
        <v>2212</v>
      </c>
      <c r="F136" s="82">
        <v>25</v>
      </c>
      <c r="G136" s="82">
        <v>20</v>
      </c>
      <c r="H136" s="79" t="s">
        <v>2102</v>
      </c>
      <c r="I136" s="98"/>
      <c r="J136" s="99"/>
    </row>
    <row r="137" spans="1:10" ht="20.25" customHeight="1">
      <c r="A137" s="722"/>
      <c r="B137" s="718"/>
      <c r="C137" s="83" t="s">
        <v>2227</v>
      </c>
      <c r="D137" s="83" t="s">
        <v>2228</v>
      </c>
      <c r="E137" s="81" t="s">
        <v>2212</v>
      </c>
      <c r="F137" s="82">
        <v>24</v>
      </c>
      <c r="G137" s="82">
        <v>17</v>
      </c>
      <c r="H137" s="79" t="s">
        <v>2102</v>
      </c>
      <c r="I137" s="98"/>
      <c r="J137" s="99"/>
    </row>
    <row r="138" spans="1:10" ht="20.25" customHeight="1">
      <c r="A138" s="722"/>
      <c r="B138" s="718"/>
      <c r="C138" s="83" t="s">
        <v>2143</v>
      </c>
      <c r="D138" s="83" t="s">
        <v>2144</v>
      </c>
      <c r="E138" s="81" t="s">
        <v>2212</v>
      </c>
      <c r="F138" s="82">
        <v>75</v>
      </c>
      <c r="G138" s="82">
        <v>60</v>
      </c>
      <c r="H138" s="79" t="s">
        <v>2107</v>
      </c>
      <c r="I138" s="98"/>
      <c r="J138" s="99"/>
    </row>
    <row r="139" spans="1:10" ht="20.25" customHeight="1">
      <c r="A139" s="722"/>
      <c r="B139" s="718"/>
      <c r="C139" s="83" t="s">
        <v>2213</v>
      </c>
      <c r="D139" s="83" t="s">
        <v>2214</v>
      </c>
      <c r="E139" s="81" t="s">
        <v>2212</v>
      </c>
      <c r="F139" s="82">
        <v>25</v>
      </c>
      <c r="G139" s="82">
        <v>15</v>
      </c>
      <c r="H139" s="79" t="s">
        <v>2107</v>
      </c>
      <c r="I139" s="98"/>
      <c r="J139" s="99"/>
    </row>
    <row r="140" spans="1:10" ht="20.25" customHeight="1">
      <c r="A140" s="722"/>
      <c r="B140" s="718"/>
      <c r="C140" s="83" t="s">
        <v>2215</v>
      </c>
      <c r="D140" s="83" t="s">
        <v>2109</v>
      </c>
      <c r="E140" s="81" t="s">
        <v>2212</v>
      </c>
      <c r="F140" s="82">
        <v>20</v>
      </c>
      <c r="G140" s="82">
        <v>0</v>
      </c>
      <c r="H140" s="79" t="s">
        <v>2107</v>
      </c>
      <c r="I140" s="98"/>
      <c r="J140" s="99"/>
    </row>
    <row r="141" spans="1:10" ht="20.25" customHeight="1">
      <c r="A141" s="722"/>
      <c r="B141" s="718"/>
      <c r="C141" s="83" t="s">
        <v>2216</v>
      </c>
      <c r="D141" s="83" t="s">
        <v>2106</v>
      </c>
      <c r="E141" s="81" t="s">
        <v>2212</v>
      </c>
      <c r="F141" s="82">
        <v>20</v>
      </c>
      <c r="G141" s="82">
        <v>0</v>
      </c>
      <c r="H141" s="79" t="s">
        <v>2107</v>
      </c>
      <c r="I141" s="98"/>
      <c r="J141" s="99"/>
    </row>
    <row r="142" spans="1:10" ht="20.25" customHeight="1">
      <c r="A142" s="722"/>
      <c r="B142" s="718"/>
      <c r="C142" s="83" t="s">
        <v>2221</v>
      </c>
      <c r="D142" s="84" t="s">
        <v>2222</v>
      </c>
      <c r="E142" s="81" t="s">
        <v>2212</v>
      </c>
      <c r="F142" s="82">
        <v>15</v>
      </c>
      <c r="G142" s="82">
        <v>15</v>
      </c>
      <c r="H142" s="79" t="s">
        <v>2107</v>
      </c>
      <c r="I142" s="98"/>
      <c r="J142" s="99"/>
    </row>
    <row r="143" spans="1:10" ht="20.25" customHeight="1">
      <c r="A143" s="722"/>
      <c r="B143" s="718"/>
      <c r="C143" s="83" t="s">
        <v>2223</v>
      </c>
      <c r="D143" s="84" t="s">
        <v>2224</v>
      </c>
      <c r="E143" s="81" t="s">
        <v>2113</v>
      </c>
      <c r="F143" s="82">
        <v>30</v>
      </c>
      <c r="G143" s="82">
        <v>20</v>
      </c>
      <c r="H143" s="79" t="s">
        <v>2102</v>
      </c>
      <c r="I143" s="98"/>
      <c r="J143" s="99"/>
    </row>
    <row r="144" spans="1:10" ht="20.25" customHeight="1">
      <c r="A144" s="722"/>
      <c r="B144" s="718"/>
      <c r="C144" s="106" t="s">
        <v>2123</v>
      </c>
      <c r="D144" s="107" t="s">
        <v>2124</v>
      </c>
      <c r="E144" s="81" t="s">
        <v>2113</v>
      </c>
      <c r="F144" s="82">
        <v>10</v>
      </c>
      <c r="G144" s="82">
        <v>10</v>
      </c>
      <c r="H144" s="79" t="s">
        <v>2102</v>
      </c>
      <c r="I144" s="109"/>
      <c r="J144" s="110"/>
    </row>
    <row r="145" spans="1:10" ht="20.25" customHeight="1">
      <c r="A145" s="722"/>
      <c r="B145" s="718"/>
      <c r="C145" s="106" t="s">
        <v>2225</v>
      </c>
      <c r="D145" s="107" t="s">
        <v>2226</v>
      </c>
      <c r="E145" s="81" t="s">
        <v>2113</v>
      </c>
      <c r="F145" s="82">
        <v>8</v>
      </c>
      <c r="G145" s="82">
        <v>8</v>
      </c>
      <c r="H145" s="79" t="s">
        <v>2102</v>
      </c>
      <c r="I145" s="109"/>
      <c r="J145" s="110"/>
    </row>
    <row r="146" spans="1:10" ht="20.25" customHeight="1">
      <c r="A146" s="722"/>
      <c r="B146" s="718"/>
      <c r="C146" s="106" t="s">
        <v>2114</v>
      </c>
      <c r="D146" s="107" t="s">
        <v>2115</v>
      </c>
      <c r="E146" s="81" t="s">
        <v>2113</v>
      </c>
      <c r="F146" s="82">
        <v>10</v>
      </c>
      <c r="G146" s="82">
        <v>10</v>
      </c>
      <c r="H146" s="79" t="s">
        <v>2102</v>
      </c>
      <c r="I146" s="109"/>
      <c r="J146" s="110"/>
    </row>
    <row r="147" spans="1:10" ht="20.25" customHeight="1">
      <c r="A147" s="722" t="s">
        <v>2209</v>
      </c>
      <c r="B147" s="718" t="s">
        <v>2229</v>
      </c>
      <c r="C147" s="83" t="s">
        <v>2210</v>
      </c>
      <c r="D147" s="83" t="s">
        <v>2211</v>
      </c>
      <c r="E147" s="81" t="s">
        <v>2212</v>
      </c>
      <c r="F147" s="82">
        <v>115</v>
      </c>
      <c r="G147" s="82">
        <v>80</v>
      </c>
      <c r="H147" s="79" t="s">
        <v>2102</v>
      </c>
      <c r="I147" s="98"/>
      <c r="J147" s="99"/>
    </row>
    <row r="148" spans="1:10" ht="20.25" customHeight="1">
      <c r="A148" s="722"/>
      <c r="B148" s="718"/>
      <c r="C148" s="83" t="s">
        <v>2099</v>
      </c>
      <c r="D148" s="83" t="s">
        <v>2100</v>
      </c>
      <c r="E148" s="81" t="s">
        <v>2212</v>
      </c>
      <c r="F148" s="82">
        <v>25</v>
      </c>
      <c r="G148" s="82">
        <v>20</v>
      </c>
      <c r="H148" s="79" t="s">
        <v>2102</v>
      </c>
      <c r="I148" s="98"/>
      <c r="J148" s="99"/>
    </row>
    <row r="149" spans="1:10" ht="20.25" customHeight="1">
      <c r="A149" s="722"/>
      <c r="B149" s="718"/>
      <c r="C149" s="83" t="s">
        <v>2227</v>
      </c>
      <c r="D149" s="83" t="s">
        <v>2228</v>
      </c>
      <c r="E149" s="81" t="s">
        <v>2212</v>
      </c>
      <c r="F149" s="82">
        <v>24</v>
      </c>
      <c r="G149" s="82">
        <v>17</v>
      </c>
      <c r="H149" s="79" t="s">
        <v>2102</v>
      </c>
      <c r="I149" s="98"/>
      <c r="J149" s="99"/>
    </row>
    <row r="150" spans="1:10" ht="20.25" customHeight="1">
      <c r="A150" s="722"/>
      <c r="B150" s="718"/>
      <c r="C150" s="83" t="s">
        <v>2143</v>
      </c>
      <c r="D150" s="83" t="s">
        <v>2144</v>
      </c>
      <c r="E150" s="81" t="s">
        <v>2212</v>
      </c>
      <c r="F150" s="82">
        <v>75</v>
      </c>
      <c r="G150" s="82">
        <v>60</v>
      </c>
      <c r="H150" s="79" t="s">
        <v>2107</v>
      </c>
      <c r="I150" s="98"/>
      <c r="J150" s="99"/>
    </row>
    <row r="151" spans="1:10" ht="20.25" customHeight="1">
      <c r="A151" s="722"/>
      <c r="B151" s="718"/>
      <c r="C151" s="83" t="s">
        <v>2213</v>
      </c>
      <c r="D151" s="83" t="s">
        <v>2214</v>
      </c>
      <c r="E151" s="81" t="s">
        <v>2212</v>
      </c>
      <c r="F151" s="82">
        <v>25</v>
      </c>
      <c r="G151" s="82">
        <v>15</v>
      </c>
      <c r="H151" s="79" t="s">
        <v>2107</v>
      </c>
      <c r="I151" s="98"/>
      <c r="J151" s="99"/>
    </row>
    <row r="152" spans="1:10" ht="20.25" customHeight="1">
      <c r="A152" s="722"/>
      <c r="B152" s="718"/>
      <c r="C152" s="83" t="s">
        <v>2215</v>
      </c>
      <c r="D152" s="83" t="s">
        <v>2109</v>
      </c>
      <c r="E152" s="81" t="s">
        <v>2212</v>
      </c>
      <c r="F152" s="82">
        <v>20</v>
      </c>
      <c r="G152" s="82">
        <v>0</v>
      </c>
      <c r="H152" s="79" t="s">
        <v>2107</v>
      </c>
      <c r="I152" s="98"/>
      <c r="J152" s="99"/>
    </row>
    <row r="153" spans="1:10" ht="20.25" customHeight="1">
      <c r="A153" s="722"/>
      <c r="B153" s="718"/>
      <c r="C153" s="83" t="s">
        <v>2216</v>
      </c>
      <c r="D153" s="83" t="s">
        <v>2106</v>
      </c>
      <c r="E153" s="81" t="s">
        <v>2212</v>
      </c>
      <c r="F153" s="82">
        <v>20</v>
      </c>
      <c r="G153" s="82">
        <v>0</v>
      </c>
      <c r="H153" s="79" t="s">
        <v>2107</v>
      </c>
      <c r="I153" s="98"/>
      <c r="J153" s="99"/>
    </row>
    <row r="154" spans="1:10" ht="20.25" customHeight="1">
      <c r="A154" s="722"/>
      <c r="B154" s="718"/>
      <c r="C154" s="83" t="s">
        <v>2230</v>
      </c>
      <c r="D154" s="83" t="s">
        <v>2231</v>
      </c>
      <c r="E154" s="81" t="s">
        <v>2212</v>
      </c>
      <c r="F154" s="82">
        <v>7.5</v>
      </c>
      <c r="G154" s="82">
        <v>5</v>
      </c>
      <c r="H154" s="79" t="s">
        <v>2102</v>
      </c>
      <c r="I154" s="98"/>
      <c r="J154" s="99"/>
    </row>
    <row r="155" spans="1:10" ht="20.25" customHeight="1">
      <c r="A155" s="722"/>
      <c r="B155" s="718"/>
      <c r="C155" s="83" t="s">
        <v>2221</v>
      </c>
      <c r="D155" s="84" t="s">
        <v>2222</v>
      </c>
      <c r="E155" s="81" t="s">
        <v>2212</v>
      </c>
      <c r="F155" s="82">
        <v>15</v>
      </c>
      <c r="G155" s="82">
        <v>15</v>
      </c>
      <c r="H155" s="79" t="s">
        <v>2107</v>
      </c>
      <c r="I155" s="98"/>
      <c r="J155" s="99"/>
    </row>
    <row r="156" spans="1:10" ht="20.25" customHeight="1">
      <c r="A156" s="722"/>
      <c r="B156" s="718"/>
      <c r="C156" s="83" t="s">
        <v>2223</v>
      </c>
      <c r="D156" s="84" t="s">
        <v>2224</v>
      </c>
      <c r="E156" s="81" t="s">
        <v>2113</v>
      </c>
      <c r="F156" s="82">
        <v>30</v>
      </c>
      <c r="G156" s="82">
        <v>20</v>
      </c>
      <c r="H156" s="79" t="s">
        <v>2102</v>
      </c>
      <c r="I156" s="98"/>
      <c r="J156" s="99"/>
    </row>
    <row r="157" spans="1:10" ht="20.25" customHeight="1">
      <c r="A157" s="722"/>
      <c r="B157" s="718"/>
      <c r="C157" s="106" t="s">
        <v>2123</v>
      </c>
      <c r="D157" s="107" t="s">
        <v>2124</v>
      </c>
      <c r="E157" s="81" t="s">
        <v>2113</v>
      </c>
      <c r="F157" s="82">
        <v>10</v>
      </c>
      <c r="G157" s="82">
        <v>10</v>
      </c>
      <c r="H157" s="79" t="s">
        <v>2102</v>
      </c>
      <c r="I157" s="109"/>
      <c r="J157" s="110"/>
    </row>
    <row r="158" spans="1:10" ht="20.25" customHeight="1">
      <c r="A158" s="722"/>
      <c r="B158" s="718"/>
      <c r="C158" s="106" t="s">
        <v>2225</v>
      </c>
      <c r="D158" s="107" t="s">
        <v>2226</v>
      </c>
      <c r="E158" s="81" t="s">
        <v>2113</v>
      </c>
      <c r="F158" s="82">
        <v>8</v>
      </c>
      <c r="G158" s="82">
        <v>8</v>
      </c>
      <c r="H158" s="79" t="s">
        <v>2102</v>
      </c>
      <c r="I158" s="109"/>
      <c r="J158" s="110"/>
    </row>
    <row r="159" spans="1:10" ht="20.25" customHeight="1">
      <c r="A159" s="722"/>
      <c r="B159" s="718"/>
      <c r="C159" s="106" t="s">
        <v>2114</v>
      </c>
      <c r="D159" s="107" t="s">
        <v>2115</v>
      </c>
      <c r="E159" s="81" t="s">
        <v>2113</v>
      </c>
      <c r="F159" s="82">
        <v>10</v>
      </c>
      <c r="G159" s="82">
        <v>10</v>
      </c>
      <c r="H159" s="79" t="s">
        <v>2102</v>
      </c>
      <c r="I159" s="109"/>
      <c r="J159" s="110"/>
    </row>
    <row r="160" spans="1:10" ht="20.25" customHeight="1">
      <c r="A160" s="722" t="s">
        <v>2209</v>
      </c>
      <c r="B160" s="713" t="s">
        <v>157</v>
      </c>
      <c r="C160" s="79" t="s">
        <v>2210</v>
      </c>
      <c r="D160" s="79" t="s">
        <v>2232</v>
      </c>
      <c r="E160" s="81" t="s">
        <v>2233</v>
      </c>
      <c r="F160" s="82">
        <v>120</v>
      </c>
      <c r="G160" s="82">
        <v>95</v>
      </c>
      <c r="H160" s="79" t="s">
        <v>2102</v>
      </c>
      <c r="I160" s="98"/>
      <c r="J160" s="99"/>
    </row>
    <row r="161" spans="1:10" ht="20.25" customHeight="1">
      <c r="A161" s="722"/>
      <c r="B161" s="713"/>
      <c r="C161" s="83" t="s">
        <v>2143</v>
      </c>
      <c r="D161" s="83" t="s">
        <v>2144</v>
      </c>
      <c r="E161" s="81" t="s">
        <v>2233</v>
      </c>
      <c r="F161" s="82">
        <v>45</v>
      </c>
      <c r="G161" s="82">
        <v>35</v>
      </c>
      <c r="H161" s="79" t="s">
        <v>2107</v>
      </c>
      <c r="I161" s="98"/>
      <c r="J161" s="99"/>
    </row>
    <row r="162" spans="1:10" ht="20.25" customHeight="1">
      <c r="A162" s="722"/>
      <c r="B162" s="713"/>
      <c r="C162" s="83" t="s">
        <v>2234</v>
      </c>
      <c r="D162" s="83" t="s">
        <v>2235</v>
      </c>
      <c r="E162" s="81" t="s">
        <v>2233</v>
      </c>
      <c r="F162" s="82">
        <v>23.95</v>
      </c>
      <c r="G162" s="82">
        <v>14.5</v>
      </c>
      <c r="H162" s="79" t="s">
        <v>2102</v>
      </c>
      <c r="I162" s="98"/>
      <c r="J162" s="99"/>
    </row>
    <row r="163" spans="1:10" ht="20.25" customHeight="1">
      <c r="A163" s="722"/>
      <c r="B163" s="713"/>
      <c r="C163" s="704" t="s">
        <v>2236</v>
      </c>
      <c r="D163" s="704" t="s">
        <v>2237</v>
      </c>
      <c r="E163" s="81" t="s">
        <v>2233</v>
      </c>
      <c r="F163" s="82">
        <v>9.9499999999999993</v>
      </c>
      <c r="G163" s="82">
        <v>5.95</v>
      </c>
      <c r="H163" s="79" t="s">
        <v>2102</v>
      </c>
      <c r="I163" s="686" t="s">
        <v>2238</v>
      </c>
      <c r="J163" s="99"/>
    </row>
    <row r="164" spans="1:10" ht="20.25" customHeight="1">
      <c r="A164" s="722"/>
      <c r="B164" s="713"/>
      <c r="C164" s="704"/>
      <c r="D164" s="704"/>
      <c r="E164" s="81" t="s">
        <v>2233</v>
      </c>
      <c r="F164" s="82">
        <v>45</v>
      </c>
      <c r="G164" s="82">
        <v>25</v>
      </c>
      <c r="H164" s="79" t="s">
        <v>2107</v>
      </c>
      <c r="I164" s="686"/>
      <c r="J164" s="99"/>
    </row>
    <row r="165" spans="1:10" ht="20.25" customHeight="1">
      <c r="A165" s="722"/>
      <c r="B165" s="713"/>
      <c r="C165" s="83" t="s">
        <v>2239</v>
      </c>
      <c r="D165" s="83" t="s">
        <v>2240</v>
      </c>
      <c r="E165" s="81" t="s">
        <v>2233</v>
      </c>
      <c r="F165" s="82">
        <v>45</v>
      </c>
      <c r="G165" s="82">
        <v>15</v>
      </c>
      <c r="H165" s="79" t="s">
        <v>2107</v>
      </c>
      <c r="I165" s="98"/>
      <c r="J165" s="99"/>
    </row>
    <row r="166" spans="1:10" ht="20.25" customHeight="1">
      <c r="A166" s="722"/>
      <c r="B166" s="713"/>
      <c r="C166" s="83" t="s">
        <v>2241</v>
      </c>
      <c r="D166" s="83" t="s">
        <v>2235</v>
      </c>
      <c r="E166" s="81" t="s">
        <v>2233</v>
      </c>
      <c r="F166" s="82">
        <v>10</v>
      </c>
      <c r="G166" s="82">
        <v>10</v>
      </c>
      <c r="H166" s="79" t="s">
        <v>2107</v>
      </c>
      <c r="I166" s="98"/>
      <c r="J166" s="99"/>
    </row>
    <row r="167" spans="1:10" ht="20.25" customHeight="1">
      <c r="A167" s="722"/>
      <c r="B167" s="713"/>
      <c r="C167" s="83" t="s">
        <v>2242</v>
      </c>
      <c r="D167" s="83" t="s">
        <v>2237</v>
      </c>
      <c r="E167" s="81" t="s">
        <v>2233</v>
      </c>
      <c r="F167" s="82">
        <v>25</v>
      </c>
      <c r="G167" s="82">
        <v>0</v>
      </c>
      <c r="H167" s="79" t="s">
        <v>2107</v>
      </c>
      <c r="I167" s="98"/>
      <c r="J167" s="99"/>
    </row>
    <row r="168" spans="1:10" ht="20.25" customHeight="1">
      <c r="A168" s="722"/>
      <c r="B168" s="713"/>
      <c r="C168" s="83" t="s">
        <v>2175</v>
      </c>
      <c r="D168" s="84" t="s">
        <v>2243</v>
      </c>
      <c r="E168" s="81" t="s">
        <v>2113</v>
      </c>
      <c r="F168" s="82">
        <v>16</v>
      </c>
      <c r="G168" s="82">
        <v>16</v>
      </c>
      <c r="H168" s="79" t="s">
        <v>2102</v>
      </c>
      <c r="I168" s="98"/>
      <c r="J168" s="99"/>
    </row>
    <row r="169" spans="1:10" ht="20.25" customHeight="1">
      <c r="A169" s="722"/>
      <c r="B169" s="713"/>
      <c r="C169" s="83" t="s">
        <v>2114</v>
      </c>
      <c r="D169" s="84" t="s">
        <v>2115</v>
      </c>
      <c r="E169" s="81" t="s">
        <v>2113</v>
      </c>
      <c r="F169" s="82">
        <v>8</v>
      </c>
      <c r="G169" s="82">
        <v>8</v>
      </c>
      <c r="H169" s="79" t="s">
        <v>2102</v>
      </c>
      <c r="I169" s="98"/>
      <c r="J169" s="99"/>
    </row>
    <row r="170" spans="1:10" ht="20.25" customHeight="1">
      <c r="A170" s="722"/>
      <c r="B170" s="713"/>
      <c r="C170" s="106" t="s">
        <v>2123</v>
      </c>
      <c r="D170" s="107" t="s">
        <v>2124</v>
      </c>
      <c r="E170" s="81" t="s">
        <v>2113</v>
      </c>
      <c r="F170" s="82">
        <v>8</v>
      </c>
      <c r="G170" s="82">
        <v>8</v>
      </c>
      <c r="H170" s="79" t="s">
        <v>2102</v>
      </c>
      <c r="I170" s="109"/>
      <c r="J170" s="110"/>
    </row>
    <row r="171" spans="1:10" ht="20.25" customHeight="1">
      <c r="A171" s="740" t="s">
        <v>2244</v>
      </c>
      <c r="B171" s="721" t="s">
        <v>178</v>
      </c>
      <c r="C171" s="112" t="s">
        <v>2099</v>
      </c>
      <c r="D171" s="112" t="s">
        <v>2100</v>
      </c>
      <c r="E171" s="113" t="s">
        <v>2113</v>
      </c>
      <c r="F171" s="82">
        <v>116</v>
      </c>
      <c r="G171" s="82">
        <v>92</v>
      </c>
      <c r="H171" s="114" t="s">
        <v>2102</v>
      </c>
      <c r="I171" s="98"/>
      <c r="J171" s="99"/>
    </row>
    <row r="172" spans="1:10" ht="20.25" customHeight="1">
      <c r="A172" s="740"/>
      <c r="B172" s="721"/>
      <c r="C172" s="112" t="s">
        <v>2245</v>
      </c>
      <c r="D172" s="112" t="s">
        <v>2246</v>
      </c>
      <c r="E172" s="113" t="s">
        <v>2113</v>
      </c>
      <c r="F172" s="82">
        <v>20</v>
      </c>
      <c r="G172" s="82">
        <v>19</v>
      </c>
      <c r="H172" s="114" t="s">
        <v>2102</v>
      </c>
      <c r="I172" s="98"/>
      <c r="J172" s="99"/>
    </row>
    <row r="173" spans="1:10" ht="20.25" customHeight="1">
      <c r="A173" s="740"/>
      <c r="B173" s="721"/>
      <c r="C173" s="112" t="s">
        <v>2247</v>
      </c>
      <c r="D173" s="112" t="s">
        <v>2144</v>
      </c>
      <c r="E173" s="113" t="s">
        <v>2113</v>
      </c>
      <c r="F173" s="82">
        <v>77</v>
      </c>
      <c r="G173" s="82">
        <v>61</v>
      </c>
      <c r="H173" s="114" t="s">
        <v>2107</v>
      </c>
      <c r="I173" s="98"/>
      <c r="J173" s="99"/>
    </row>
    <row r="174" spans="1:10" ht="20.25" customHeight="1">
      <c r="A174" s="740"/>
      <c r="B174" s="721"/>
      <c r="C174" s="112" t="s">
        <v>2248</v>
      </c>
      <c r="D174" s="112" t="s">
        <v>2249</v>
      </c>
      <c r="E174" s="113" t="s">
        <v>2113</v>
      </c>
      <c r="F174" s="82">
        <v>59</v>
      </c>
      <c r="G174" s="82">
        <v>40</v>
      </c>
      <c r="H174" s="114" t="s">
        <v>2107</v>
      </c>
      <c r="I174" s="98"/>
      <c r="J174" s="99"/>
    </row>
    <row r="175" spans="1:10" ht="20.25" customHeight="1">
      <c r="A175" s="740"/>
      <c r="B175" s="721"/>
      <c r="C175" s="112" t="s">
        <v>2250</v>
      </c>
      <c r="D175" s="112" t="s">
        <v>2251</v>
      </c>
      <c r="E175" s="113" t="s">
        <v>2113</v>
      </c>
      <c r="F175" s="82">
        <v>31</v>
      </c>
      <c r="G175" s="82">
        <v>31</v>
      </c>
      <c r="H175" s="114" t="s">
        <v>2102</v>
      </c>
      <c r="I175" s="98" t="s">
        <v>2252</v>
      </c>
      <c r="J175" s="99"/>
    </row>
    <row r="176" spans="1:10" ht="20.25" customHeight="1">
      <c r="A176" s="740"/>
      <c r="B176" s="721"/>
      <c r="C176" s="112" t="s">
        <v>2253</v>
      </c>
      <c r="D176" s="112" t="s">
        <v>2254</v>
      </c>
      <c r="E176" s="115" t="s">
        <v>2113</v>
      </c>
      <c r="F176" s="82"/>
      <c r="G176" s="82"/>
      <c r="H176" s="116"/>
      <c r="I176" s="98" t="s">
        <v>2255</v>
      </c>
      <c r="J176" s="99"/>
    </row>
    <row r="177" spans="1:10" ht="20.25" customHeight="1">
      <c r="A177" s="740"/>
      <c r="B177" s="721"/>
      <c r="C177" s="112" t="s">
        <v>2256</v>
      </c>
      <c r="D177" s="112" t="s">
        <v>2257</v>
      </c>
      <c r="E177" s="115" t="s">
        <v>2113</v>
      </c>
      <c r="F177" s="82">
        <v>39</v>
      </c>
      <c r="G177" s="82">
        <v>39</v>
      </c>
      <c r="H177" s="116" t="s">
        <v>2107</v>
      </c>
      <c r="I177" s="98"/>
      <c r="J177" s="99"/>
    </row>
    <row r="178" spans="1:10" ht="20.25" customHeight="1">
      <c r="A178" s="740"/>
      <c r="B178" s="721"/>
      <c r="C178" s="112" t="s">
        <v>2148</v>
      </c>
      <c r="D178" s="83" t="s">
        <v>2258</v>
      </c>
      <c r="E178" s="115" t="s">
        <v>2113</v>
      </c>
      <c r="F178" s="82">
        <v>8</v>
      </c>
      <c r="G178" s="82">
        <v>8</v>
      </c>
      <c r="H178" s="116" t="s">
        <v>2102</v>
      </c>
      <c r="I178" s="98"/>
      <c r="J178" s="99"/>
    </row>
    <row r="179" spans="1:10" ht="20.25" customHeight="1">
      <c r="A179" s="740"/>
      <c r="B179" s="721"/>
      <c r="C179" s="106" t="s">
        <v>2123</v>
      </c>
      <c r="D179" s="107" t="s">
        <v>2124</v>
      </c>
      <c r="E179" s="81" t="s">
        <v>2113</v>
      </c>
      <c r="F179" s="82">
        <v>5</v>
      </c>
      <c r="G179" s="82">
        <v>5</v>
      </c>
      <c r="H179" s="79" t="s">
        <v>2102</v>
      </c>
      <c r="I179" s="109"/>
      <c r="J179" s="110"/>
    </row>
    <row r="180" spans="1:10" ht="20.25" customHeight="1">
      <c r="A180" s="740" t="s">
        <v>2244</v>
      </c>
      <c r="B180" s="721" t="s">
        <v>175</v>
      </c>
      <c r="C180" s="112" t="s">
        <v>2256</v>
      </c>
      <c r="D180" s="112" t="s">
        <v>2257</v>
      </c>
      <c r="E180" s="113" t="s">
        <v>2113</v>
      </c>
      <c r="F180" s="82">
        <v>39</v>
      </c>
      <c r="G180" s="82">
        <v>39</v>
      </c>
      <c r="H180" s="114" t="s">
        <v>2107</v>
      </c>
      <c r="I180" s="98"/>
      <c r="J180" s="99"/>
    </row>
    <row r="181" spans="1:10" ht="20.25" customHeight="1">
      <c r="A181" s="740"/>
      <c r="B181" s="721"/>
      <c r="C181" s="112" t="s">
        <v>2099</v>
      </c>
      <c r="D181" s="112" t="s">
        <v>2100</v>
      </c>
      <c r="E181" s="113" t="s">
        <v>2113</v>
      </c>
      <c r="F181" s="82">
        <v>116</v>
      </c>
      <c r="G181" s="82">
        <v>92</v>
      </c>
      <c r="H181" s="114" t="s">
        <v>2102</v>
      </c>
      <c r="I181" s="98"/>
      <c r="J181" s="99"/>
    </row>
    <row r="182" spans="1:10" ht="20.25" customHeight="1">
      <c r="A182" s="740"/>
      <c r="B182" s="721"/>
      <c r="C182" s="112" t="s">
        <v>2245</v>
      </c>
      <c r="D182" s="112" t="s">
        <v>2246</v>
      </c>
      <c r="E182" s="113" t="s">
        <v>2113</v>
      </c>
      <c r="F182" s="82">
        <v>20</v>
      </c>
      <c r="G182" s="82">
        <v>19</v>
      </c>
      <c r="H182" s="114" t="s">
        <v>2102</v>
      </c>
      <c r="I182" s="98"/>
      <c r="J182" s="99"/>
    </row>
    <row r="183" spans="1:10" ht="20.25" customHeight="1">
      <c r="A183" s="740"/>
      <c r="B183" s="721"/>
      <c r="C183" s="112" t="s">
        <v>2247</v>
      </c>
      <c r="D183" s="112" t="s">
        <v>2144</v>
      </c>
      <c r="E183" s="113" t="s">
        <v>2113</v>
      </c>
      <c r="F183" s="82">
        <v>77</v>
      </c>
      <c r="G183" s="82">
        <v>61</v>
      </c>
      <c r="H183" s="114" t="s">
        <v>2107</v>
      </c>
      <c r="I183" s="98"/>
      <c r="J183" s="99"/>
    </row>
    <row r="184" spans="1:10" ht="20.25" customHeight="1">
      <c r="A184" s="740"/>
      <c r="B184" s="721"/>
      <c r="C184" s="112" t="s">
        <v>2248</v>
      </c>
      <c r="D184" s="112" t="s">
        <v>2249</v>
      </c>
      <c r="E184" s="113" t="s">
        <v>2113</v>
      </c>
      <c r="F184" s="82">
        <v>59</v>
      </c>
      <c r="G184" s="82">
        <v>40</v>
      </c>
      <c r="H184" s="114" t="s">
        <v>2107</v>
      </c>
      <c r="I184" s="98"/>
      <c r="J184" s="99"/>
    </row>
    <row r="185" spans="1:10" ht="20.25" customHeight="1">
      <c r="A185" s="740"/>
      <c r="B185" s="721"/>
      <c r="C185" s="112" t="s">
        <v>2253</v>
      </c>
      <c r="D185" s="112" t="s">
        <v>2254</v>
      </c>
      <c r="E185" s="115" t="s">
        <v>2113</v>
      </c>
      <c r="F185" s="82"/>
      <c r="G185" s="82"/>
      <c r="H185" s="116"/>
      <c r="I185" s="98" t="s">
        <v>2255</v>
      </c>
      <c r="J185" s="99"/>
    </row>
    <row r="186" spans="1:10" ht="20.25" customHeight="1">
      <c r="A186" s="740"/>
      <c r="B186" s="721"/>
      <c r="C186" s="112" t="s">
        <v>2148</v>
      </c>
      <c r="D186" s="83" t="s">
        <v>2258</v>
      </c>
      <c r="E186" s="115" t="s">
        <v>2113</v>
      </c>
      <c r="F186" s="82">
        <v>8</v>
      </c>
      <c r="G186" s="82">
        <v>8</v>
      </c>
      <c r="H186" s="116" t="s">
        <v>2102</v>
      </c>
      <c r="I186" s="98"/>
      <c r="J186" s="99"/>
    </row>
    <row r="187" spans="1:10" ht="20.25" customHeight="1">
      <c r="A187" s="740"/>
      <c r="B187" s="721"/>
      <c r="C187" s="106" t="s">
        <v>2123</v>
      </c>
      <c r="D187" s="107" t="s">
        <v>2124</v>
      </c>
      <c r="E187" s="81" t="s">
        <v>2113</v>
      </c>
      <c r="F187" s="82">
        <v>5</v>
      </c>
      <c r="G187" s="82">
        <v>5</v>
      </c>
      <c r="H187" s="79" t="s">
        <v>2102</v>
      </c>
      <c r="I187" s="109"/>
      <c r="J187" s="110"/>
    </row>
    <row r="188" spans="1:10" ht="20.25" customHeight="1">
      <c r="A188" s="740" t="s">
        <v>2244</v>
      </c>
      <c r="B188" s="720" t="s">
        <v>203</v>
      </c>
      <c r="C188" s="118" t="s">
        <v>2216</v>
      </c>
      <c r="D188" s="118" t="s">
        <v>2106</v>
      </c>
      <c r="E188" s="113" t="s">
        <v>2113</v>
      </c>
      <c r="F188" s="82">
        <v>60</v>
      </c>
      <c r="G188" s="82">
        <v>60</v>
      </c>
      <c r="H188" s="119" t="s">
        <v>2107</v>
      </c>
      <c r="I188" s="98"/>
      <c r="J188" s="99"/>
    </row>
    <row r="189" spans="1:10" ht="20.25" customHeight="1">
      <c r="A189" s="740"/>
      <c r="B189" s="720"/>
      <c r="C189" s="112" t="s">
        <v>2259</v>
      </c>
      <c r="D189" s="112" t="s">
        <v>2117</v>
      </c>
      <c r="E189" s="113" t="s">
        <v>2113</v>
      </c>
      <c r="F189" s="82">
        <v>95</v>
      </c>
      <c r="G189" s="82">
        <v>95</v>
      </c>
      <c r="H189" s="114" t="s">
        <v>2102</v>
      </c>
      <c r="I189" s="98"/>
      <c r="J189" s="99"/>
    </row>
    <row r="190" spans="1:10" ht="20.25" customHeight="1">
      <c r="A190" s="740"/>
      <c r="B190" s="720"/>
      <c r="C190" s="118" t="s">
        <v>2260</v>
      </c>
      <c r="D190" s="118" t="s">
        <v>2261</v>
      </c>
      <c r="E190" s="115" t="s">
        <v>2113</v>
      </c>
      <c r="F190" s="82"/>
      <c r="G190" s="82"/>
      <c r="H190" s="114"/>
      <c r="I190" s="98" t="s">
        <v>2262</v>
      </c>
      <c r="J190" s="99"/>
    </row>
    <row r="191" spans="1:10" ht="20.25" customHeight="1">
      <c r="A191" s="740"/>
      <c r="B191" s="720"/>
      <c r="C191" s="120" t="s">
        <v>2263</v>
      </c>
      <c r="D191" s="120" t="s">
        <v>2232</v>
      </c>
      <c r="E191" s="113" t="s">
        <v>2113</v>
      </c>
      <c r="F191" s="82"/>
      <c r="G191" s="82"/>
      <c r="H191" s="114"/>
      <c r="I191" s="98" t="s">
        <v>2262</v>
      </c>
      <c r="J191" s="99"/>
    </row>
    <row r="192" spans="1:10" ht="20.25" customHeight="1">
      <c r="A192" s="740" t="s">
        <v>2244</v>
      </c>
      <c r="B192" s="720" t="s">
        <v>198</v>
      </c>
      <c r="C192" s="120" t="s">
        <v>2264</v>
      </c>
      <c r="D192" s="120" t="s">
        <v>2104</v>
      </c>
      <c r="E192" s="111" t="s">
        <v>2113</v>
      </c>
      <c r="F192" s="82">
        <v>130</v>
      </c>
      <c r="G192" s="82">
        <v>130</v>
      </c>
      <c r="H192" s="121" t="s">
        <v>2102</v>
      </c>
      <c r="I192" s="98"/>
      <c r="J192" s="99"/>
    </row>
    <row r="193" spans="1:10" ht="20.25" customHeight="1">
      <c r="A193" s="740"/>
      <c r="B193" s="720"/>
      <c r="C193" s="120" t="s">
        <v>2265</v>
      </c>
      <c r="D193" s="120" t="s">
        <v>2266</v>
      </c>
      <c r="E193" s="115" t="s">
        <v>2113</v>
      </c>
      <c r="F193" s="82">
        <v>0</v>
      </c>
      <c r="G193" s="82">
        <v>50</v>
      </c>
      <c r="H193" s="114" t="s">
        <v>2107</v>
      </c>
      <c r="I193" s="98"/>
      <c r="J193" s="99"/>
    </row>
    <row r="194" spans="1:10" ht="20.25" customHeight="1">
      <c r="A194" s="740"/>
      <c r="B194" s="720"/>
      <c r="C194" s="120" t="s">
        <v>2105</v>
      </c>
      <c r="D194" s="120" t="s">
        <v>2106</v>
      </c>
      <c r="E194" s="115" t="s">
        <v>2113</v>
      </c>
      <c r="F194" s="82">
        <v>100</v>
      </c>
      <c r="G194" s="82">
        <v>100</v>
      </c>
      <c r="H194" s="122" t="s">
        <v>2107</v>
      </c>
      <c r="I194" s="98"/>
      <c r="J194" s="99"/>
    </row>
    <row r="195" spans="1:10" ht="20.25" customHeight="1">
      <c r="A195" s="740"/>
      <c r="B195" s="720"/>
      <c r="C195" s="120" t="s">
        <v>2267</v>
      </c>
      <c r="D195" s="120" t="s">
        <v>2246</v>
      </c>
      <c r="E195" s="115" t="s">
        <v>2113</v>
      </c>
      <c r="F195" s="82"/>
      <c r="G195" s="82"/>
      <c r="H195" s="115"/>
      <c r="I195" s="98"/>
      <c r="J195" s="99"/>
    </row>
    <row r="196" spans="1:10" ht="20.25" customHeight="1">
      <c r="A196" s="740" t="s">
        <v>2244</v>
      </c>
      <c r="B196" s="720" t="s">
        <v>217</v>
      </c>
      <c r="C196" s="705" t="s">
        <v>2103</v>
      </c>
      <c r="D196" s="705" t="s">
        <v>2211</v>
      </c>
      <c r="E196" s="111" t="s">
        <v>2268</v>
      </c>
      <c r="F196" s="82">
        <v>90</v>
      </c>
      <c r="G196" s="82">
        <v>90</v>
      </c>
      <c r="H196" s="79" t="s">
        <v>2102</v>
      </c>
      <c r="I196" s="98" t="s">
        <v>2269</v>
      </c>
      <c r="J196" s="99"/>
    </row>
    <row r="197" spans="1:10" ht="20.25" customHeight="1">
      <c r="A197" s="740"/>
      <c r="B197" s="720"/>
      <c r="C197" s="706"/>
      <c r="D197" s="706"/>
      <c r="E197" s="111" t="s">
        <v>2268</v>
      </c>
      <c r="F197" s="82">
        <v>95</v>
      </c>
      <c r="G197" s="82">
        <v>95</v>
      </c>
      <c r="H197" s="79" t="s">
        <v>2102</v>
      </c>
      <c r="I197" s="98" t="s">
        <v>2270</v>
      </c>
      <c r="J197" s="99"/>
    </row>
    <row r="198" spans="1:10" ht="20.25" customHeight="1">
      <c r="A198" s="740"/>
      <c r="B198" s="720"/>
      <c r="C198" s="120" t="s">
        <v>2265</v>
      </c>
      <c r="D198" s="120" t="s">
        <v>2266</v>
      </c>
      <c r="E198" s="111" t="s">
        <v>2268</v>
      </c>
      <c r="F198" s="82">
        <v>10</v>
      </c>
      <c r="G198" s="82">
        <v>10</v>
      </c>
      <c r="H198" s="82" t="s">
        <v>2107</v>
      </c>
      <c r="I198" s="108"/>
      <c r="J198" s="99"/>
    </row>
    <row r="199" spans="1:10" ht="20.25" customHeight="1">
      <c r="A199" s="740"/>
      <c r="B199" s="720"/>
      <c r="C199" s="120" t="s">
        <v>2105</v>
      </c>
      <c r="D199" s="120" t="s">
        <v>2106</v>
      </c>
      <c r="E199" s="111" t="s">
        <v>2268</v>
      </c>
      <c r="F199" s="82">
        <v>30</v>
      </c>
      <c r="G199" s="82">
        <v>30</v>
      </c>
      <c r="H199" s="82" t="s">
        <v>2107</v>
      </c>
      <c r="I199" s="125"/>
      <c r="J199" s="126"/>
    </row>
    <row r="200" spans="1:10" ht="20.25" customHeight="1">
      <c r="A200" s="740"/>
      <c r="B200" s="720"/>
      <c r="C200" s="120" t="s">
        <v>2271</v>
      </c>
      <c r="D200" s="120" t="s">
        <v>2142</v>
      </c>
      <c r="E200" s="111" t="s">
        <v>2268</v>
      </c>
      <c r="F200" s="82">
        <v>10</v>
      </c>
      <c r="G200" s="82">
        <v>10</v>
      </c>
      <c r="H200" s="82" t="s">
        <v>2102</v>
      </c>
      <c r="I200" s="98"/>
      <c r="J200" s="99"/>
    </row>
    <row r="201" spans="1:10" ht="20.25" customHeight="1">
      <c r="A201" s="741" t="s">
        <v>2244</v>
      </c>
      <c r="B201" s="721" t="s">
        <v>2272</v>
      </c>
      <c r="C201" s="120" t="s">
        <v>2103</v>
      </c>
      <c r="D201" s="120" t="s">
        <v>2104</v>
      </c>
      <c r="E201" s="117" t="s">
        <v>2113</v>
      </c>
      <c r="F201" s="82">
        <v>40</v>
      </c>
      <c r="G201" s="124">
        <v>35</v>
      </c>
      <c r="H201" s="114" t="s">
        <v>2102</v>
      </c>
      <c r="I201" s="98" t="s">
        <v>2273</v>
      </c>
      <c r="J201" s="99"/>
    </row>
    <row r="202" spans="1:10" ht="20.25" customHeight="1">
      <c r="A202" s="741"/>
      <c r="B202" s="721"/>
      <c r="C202" s="120" t="s">
        <v>2099</v>
      </c>
      <c r="D202" s="120" t="s">
        <v>2211</v>
      </c>
      <c r="E202" s="117" t="s">
        <v>2113</v>
      </c>
      <c r="F202" s="82">
        <v>15</v>
      </c>
      <c r="G202" s="124">
        <v>0</v>
      </c>
      <c r="H202" s="114" t="s">
        <v>2102</v>
      </c>
      <c r="I202" s="98" t="s">
        <v>2273</v>
      </c>
      <c r="J202" s="99"/>
    </row>
    <row r="203" spans="1:10" ht="20.25" customHeight="1">
      <c r="A203" s="741"/>
      <c r="B203" s="721"/>
      <c r="C203" s="120" t="s">
        <v>2274</v>
      </c>
      <c r="D203" s="120" t="s">
        <v>2106</v>
      </c>
      <c r="E203" s="117" t="s">
        <v>2113</v>
      </c>
      <c r="F203" s="82">
        <v>40</v>
      </c>
      <c r="G203" s="124">
        <v>35</v>
      </c>
      <c r="H203" s="114" t="s">
        <v>2107</v>
      </c>
      <c r="I203" s="98"/>
      <c r="J203" s="99"/>
    </row>
    <row r="204" spans="1:10" ht="20.25" customHeight="1">
      <c r="A204" s="741"/>
      <c r="B204" s="721"/>
      <c r="C204" s="120" t="s">
        <v>2275</v>
      </c>
      <c r="D204" s="120" t="s">
        <v>2276</v>
      </c>
      <c r="E204" s="117" t="s">
        <v>2113</v>
      </c>
      <c r="F204" s="124">
        <v>12</v>
      </c>
      <c r="G204" s="124">
        <v>12</v>
      </c>
      <c r="H204" s="114" t="s">
        <v>2107</v>
      </c>
      <c r="I204" s="98"/>
      <c r="J204" s="99"/>
    </row>
    <row r="205" spans="1:10" ht="20.25" customHeight="1">
      <c r="A205" s="741"/>
      <c r="B205" s="721"/>
      <c r="C205" s="120" t="s">
        <v>2277</v>
      </c>
      <c r="D205" s="120" t="s">
        <v>2266</v>
      </c>
      <c r="E205" s="117" t="s">
        <v>2113</v>
      </c>
      <c r="F205" s="124">
        <v>40</v>
      </c>
      <c r="G205" s="124">
        <v>0</v>
      </c>
      <c r="H205" s="114" t="s">
        <v>2107</v>
      </c>
      <c r="I205" s="98"/>
      <c r="J205" s="99"/>
    </row>
    <row r="206" spans="1:10" ht="20.25" customHeight="1">
      <c r="A206" s="741"/>
      <c r="B206" s="721"/>
      <c r="C206" s="120" t="s">
        <v>2278</v>
      </c>
      <c r="D206" s="120" t="s">
        <v>2279</v>
      </c>
      <c r="E206" s="115" t="s">
        <v>2113</v>
      </c>
      <c r="F206" s="124">
        <v>15</v>
      </c>
      <c r="G206" s="124">
        <v>0</v>
      </c>
      <c r="H206" s="114" t="s">
        <v>2107</v>
      </c>
      <c r="I206" s="98"/>
      <c r="J206" s="99"/>
    </row>
    <row r="207" spans="1:10" ht="20.25" customHeight="1">
      <c r="A207" s="741"/>
      <c r="B207" s="721"/>
      <c r="C207" s="106" t="s">
        <v>2123</v>
      </c>
      <c r="D207" s="107" t="s">
        <v>2124</v>
      </c>
      <c r="E207" s="81" t="s">
        <v>2113</v>
      </c>
      <c r="F207" s="82">
        <v>10</v>
      </c>
      <c r="G207" s="82">
        <v>10</v>
      </c>
      <c r="H207" s="79" t="s">
        <v>2102</v>
      </c>
      <c r="I207" s="109"/>
      <c r="J207" s="110"/>
    </row>
    <row r="208" spans="1:10" ht="20.25" customHeight="1">
      <c r="A208" s="722" t="s">
        <v>2280</v>
      </c>
      <c r="B208" s="713" t="s">
        <v>340</v>
      </c>
      <c r="C208" s="83" t="s">
        <v>2281</v>
      </c>
      <c r="D208" s="83" t="s">
        <v>2159</v>
      </c>
      <c r="E208" s="81" t="s">
        <v>2282</v>
      </c>
      <c r="F208" s="82">
        <v>57</v>
      </c>
      <c r="G208" s="82">
        <v>42</v>
      </c>
      <c r="H208" s="79" t="s">
        <v>2102</v>
      </c>
      <c r="I208" s="98"/>
      <c r="J208" s="99"/>
    </row>
    <row r="209" spans="1:10" ht="20.25" customHeight="1">
      <c r="A209" s="722"/>
      <c r="B209" s="713"/>
      <c r="C209" s="89" t="s">
        <v>2283</v>
      </c>
      <c r="D209" s="89" t="s">
        <v>2284</v>
      </c>
      <c r="E209" s="81" t="s">
        <v>2282</v>
      </c>
      <c r="F209" s="124">
        <v>1.75</v>
      </c>
      <c r="G209" s="124">
        <v>1.75</v>
      </c>
      <c r="H209" s="79" t="s">
        <v>2102</v>
      </c>
      <c r="I209" s="98" t="s">
        <v>2285</v>
      </c>
      <c r="J209" s="99"/>
    </row>
    <row r="210" spans="1:10" ht="20.25" customHeight="1">
      <c r="A210" s="722"/>
      <c r="B210" s="713"/>
      <c r="C210" s="89" t="s">
        <v>2099</v>
      </c>
      <c r="D210" s="89" t="s">
        <v>2100</v>
      </c>
      <c r="E210" s="81" t="s">
        <v>2282</v>
      </c>
      <c r="F210" s="124">
        <v>17</v>
      </c>
      <c r="G210" s="124">
        <v>14</v>
      </c>
      <c r="H210" s="79" t="s">
        <v>2102</v>
      </c>
      <c r="I210" s="98" t="s">
        <v>2285</v>
      </c>
      <c r="J210" s="99"/>
    </row>
    <row r="211" spans="1:10" ht="20.25" customHeight="1">
      <c r="A211" s="722"/>
      <c r="B211" s="713"/>
      <c r="C211" s="83" t="s">
        <v>2286</v>
      </c>
      <c r="D211" s="83" t="s">
        <v>2144</v>
      </c>
      <c r="E211" s="81" t="s">
        <v>2282</v>
      </c>
      <c r="F211" s="124">
        <v>180</v>
      </c>
      <c r="G211" s="124">
        <v>180</v>
      </c>
      <c r="H211" s="79" t="s">
        <v>2107</v>
      </c>
      <c r="I211" s="98"/>
      <c r="J211" s="99"/>
    </row>
    <row r="212" spans="1:10" ht="20.25" customHeight="1">
      <c r="A212" s="722"/>
      <c r="B212" s="713"/>
      <c r="C212" s="83" t="s">
        <v>2287</v>
      </c>
      <c r="D212" s="83" t="s">
        <v>2266</v>
      </c>
      <c r="E212" s="81" t="s">
        <v>2282</v>
      </c>
      <c r="F212" s="124">
        <v>60</v>
      </c>
      <c r="G212" s="124">
        <v>50</v>
      </c>
      <c r="H212" s="79" t="s">
        <v>2107</v>
      </c>
      <c r="I212" s="98"/>
      <c r="J212" s="99"/>
    </row>
    <row r="213" spans="1:10" ht="20.25" customHeight="1">
      <c r="A213" s="722"/>
      <c r="B213" s="713"/>
      <c r="C213" s="89" t="s">
        <v>2288</v>
      </c>
      <c r="D213" s="89" t="s">
        <v>2289</v>
      </c>
      <c r="E213" s="81" t="s">
        <v>2113</v>
      </c>
      <c r="F213" s="82">
        <v>20</v>
      </c>
      <c r="G213" s="82">
        <v>0</v>
      </c>
      <c r="H213" s="79" t="s">
        <v>2102</v>
      </c>
      <c r="I213" s="98"/>
      <c r="J213" s="99"/>
    </row>
    <row r="214" spans="1:10" ht="20.25" customHeight="1">
      <c r="A214" s="722"/>
      <c r="B214" s="713"/>
      <c r="C214" s="743" t="s">
        <v>2290</v>
      </c>
      <c r="D214" s="743"/>
      <c r="E214" s="743"/>
      <c r="F214" s="743"/>
      <c r="G214" s="743"/>
      <c r="H214" s="743"/>
      <c r="I214" s="743"/>
      <c r="J214" s="744"/>
    </row>
    <row r="215" spans="1:10" ht="20.25" customHeight="1">
      <c r="A215" s="722"/>
      <c r="B215" s="713"/>
      <c r="C215" s="83" t="s">
        <v>2291</v>
      </c>
      <c r="D215" s="83" t="s">
        <v>2292</v>
      </c>
      <c r="E215" s="86" t="s">
        <v>2282</v>
      </c>
      <c r="F215" s="684" t="s">
        <v>2293</v>
      </c>
      <c r="G215" s="684"/>
      <c r="H215" s="684"/>
      <c r="I215" s="684"/>
      <c r="J215" s="685"/>
    </row>
    <row r="216" spans="1:10" ht="20.25" customHeight="1">
      <c r="A216" s="722"/>
      <c r="B216" s="713"/>
      <c r="C216" s="83" t="s">
        <v>2294</v>
      </c>
      <c r="D216" s="83" t="s">
        <v>2295</v>
      </c>
      <c r="E216" s="86" t="s">
        <v>2282</v>
      </c>
      <c r="F216" s="684"/>
      <c r="G216" s="684"/>
      <c r="H216" s="684"/>
      <c r="I216" s="684"/>
      <c r="J216" s="685"/>
    </row>
    <row r="217" spans="1:10" ht="20.25" customHeight="1">
      <c r="A217" s="722"/>
      <c r="B217" s="713"/>
      <c r="C217" s="83" t="s">
        <v>2296</v>
      </c>
      <c r="D217" s="83" t="s">
        <v>2297</v>
      </c>
      <c r="E217" s="86" t="s">
        <v>2282</v>
      </c>
      <c r="F217" s="684"/>
      <c r="G217" s="684"/>
      <c r="H217" s="684"/>
      <c r="I217" s="684"/>
      <c r="J217" s="685"/>
    </row>
    <row r="218" spans="1:10" ht="20.25" customHeight="1">
      <c r="A218" s="722"/>
      <c r="B218" s="713"/>
      <c r="C218" s="83" t="s">
        <v>2298</v>
      </c>
      <c r="D218" s="84" t="s">
        <v>2299</v>
      </c>
      <c r="E218" s="86" t="s">
        <v>2282</v>
      </c>
      <c r="F218" s="684"/>
      <c r="G218" s="684"/>
      <c r="H218" s="684"/>
      <c r="I218" s="684"/>
      <c r="J218" s="685"/>
    </row>
    <row r="219" spans="1:10" ht="20.25" customHeight="1">
      <c r="A219" s="722"/>
      <c r="B219" s="713"/>
      <c r="C219" s="83" t="s">
        <v>2300</v>
      </c>
      <c r="D219" s="84" t="s">
        <v>2258</v>
      </c>
      <c r="E219" s="86" t="s">
        <v>2282</v>
      </c>
      <c r="F219" s="684"/>
      <c r="G219" s="684"/>
      <c r="H219" s="684"/>
      <c r="I219" s="684"/>
      <c r="J219" s="685"/>
    </row>
    <row r="220" spans="1:10" ht="20.25" customHeight="1">
      <c r="A220" s="722"/>
      <c r="B220" s="713"/>
      <c r="C220" s="83" t="s">
        <v>2301</v>
      </c>
      <c r="D220" s="84" t="s">
        <v>2235</v>
      </c>
      <c r="E220" s="86" t="s">
        <v>2113</v>
      </c>
      <c r="F220" s="684"/>
      <c r="G220" s="684"/>
      <c r="H220" s="684"/>
      <c r="I220" s="684"/>
      <c r="J220" s="685"/>
    </row>
    <row r="221" spans="1:10" ht="20.25" customHeight="1">
      <c r="A221" s="722"/>
      <c r="B221" s="713"/>
      <c r="C221" s="83" t="s">
        <v>2302</v>
      </c>
      <c r="D221" s="83" t="s">
        <v>2303</v>
      </c>
      <c r="E221" s="86" t="s">
        <v>2282</v>
      </c>
      <c r="F221" s="684"/>
      <c r="G221" s="684"/>
      <c r="H221" s="684"/>
      <c r="I221" s="684"/>
      <c r="J221" s="685"/>
    </row>
    <row r="222" spans="1:10" ht="20.25" customHeight="1">
      <c r="A222" s="722"/>
      <c r="B222" s="713"/>
      <c r="C222" s="83" t="s">
        <v>2304</v>
      </c>
      <c r="D222" s="83" t="s">
        <v>2305</v>
      </c>
      <c r="E222" s="86" t="s">
        <v>2282</v>
      </c>
      <c r="F222" s="684"/>
      <c r="G222" s="684"/>
      <c r="H222" s="684"/>
      <c r="I222" s="684"/>
      <c r="J222" s="685"/>
    </row>
    <row r="223" spans="1:10" ht="20.25" customHeight="1">
      <c r="A223" s="722"/>
      <c r="B223" s="713"/>
      <c r="C223" s="83" t="s">
        <v>2306</v>
      </c>
      <c r="D223" s="83" t="s">
        <v>2182</v>
      </c>
      <c r="E223" s="86" t="s">
        <v>2282</v>
      </c>
      <c r="F223" s="684"/>
      <c r="G223" s="684"/>
      <c r="H223" s="684"/>
      <c r="I223" s="684"/>
      <c r="J223" s="685"/>
    </row>
    <row r="224" spans="1:10" ht="20.25" customHeight="1">
      <c r="A224" s="722" t="s">
        <v>2280</v>
      </c>
      <c r="B224" s="713" t="s">
        <v>439</v>
      </c>
      <c r="C224" s="83" t="s">
        <v>2103</v>
      </c>
      <c r="D224" s="83" t="s">
        <v>2104</v>
      </c>
      <c r="E224" s="81" t="s">
        <v>2113</v>
      </c>
      <c r="F224" s="82">
        <v>26</v>
      </c>
      <c r="G224" s="82">
        <v>20</v>
      </c>
      <c r="H224" s="79" t="s">
        <v>2102</v>
      </c>
      <c r="I224" s="98"/>
      <c r="J224" s="99"/>
    </row>
    <row r="225" spans="1:10" ht="20.25" customHeight="1">
      <c r="A225" s="722"/>
      <c r="B225" s="713"/>
      <c r="C225" s="89" t="s">
        <v>2143</v>
      </c>
      <c r="D225" s="89" t="s">
        <v>2144</v>
      </c>
      <c r="E225" s="81" t="s">
        <v>2113</v>
      </c>
      <c r="F225" s="124">
        <v>30</v>
      </c>
      <c r="G225" s="124">
        <v>30</v>
      </c>
      <c r="H225" s="79" t="s">
        <v>2107</v>
      </c>
      <c r="I225" s="98"/>
      <c r="J225" s="99"/>
    </row>
    <row r="226" spans="1:10" ht="20.25" customHeight="1">
      <c r="A226" s="722"/>
      <c r="B226" s="713"/>
      <c r="C226" s="89" t="s">
        <v>2099</v>
      </c>
      <c r="D226" s="89" t="s">
        <v>2100</v>
      </c>
      <c r="E226" s="81" t="s">
        <v>2113</v>
      </c>
      <c r="F226" s="124">
        <v>10</v>
      </c>
      <c r="G226" s="124">
        <v>6</v>
      </c>
      <c r="H226" s="79" t="s">
        <v>2102</v>
      </c>
      <c r="I226" s="98"/>
      <c r="J226" s="99"/>
    </row>
    <row r="227" spans="1:10" ht="20.25" customHeight="1">
      <c r="A227" s="722"/>
      <c r="B227" s="713"/>
      <c r="C227" s="83" t="s">
        <v>2173</v>
      </c>
      <c r="D227" s="83" t="s">
        <v>2307</v>
      </c>
      <c r="E227" s="81" t="s">
        <v>2113</v>
      </c>
      <c r="F227" s="124">
        <v>6</v>
      </c>
      <c r="G227" s="124">
        <v>4</v>
      </c>
      <c r="H227" s="79" t="s">
        <v>2102</v>
      </c>
      <c r="I227" s="98"/>
      <c r="J227" s="99"/>
    </row>
    <row r="228" spans="1:10" ht="20.25" customHeight="1">
      <c r="A228" s="722"/>
      <c r="B228" s="713"/>
      <c r="C228" s="83" t="s">
        <v>2116</v>
      </c>
      <c r="D228" s="83" t="s">
        <v>2117</v>
      </c>
      <c r="E228" s="81" t="s">
        <v>2113</v>
      </c>
      <c r="F228" s="124">
        <v>25</v>
      </c>
      <c r="G228" s="124">
        <v>0</v>
      </c>
      <c r="H228" s="79" t="s">
        <v>2107</v>
      </c>
      <c r="I228" s="98"/>
      <c r="J228" s="99"/>
    </row>
    <row r="229" spans="1:10" ht="20.25" customHeight="1">
      <c r="A229" s="722" t="s">
        <v>2280</v>
      </c>
      <c r="B229" s="718" t="s">
        <v>392</v>
      </c>
      <c r="C229" s="83" t="s">
        <v>2103</v>
      </c>
      <c r="D229" s="83" t="s">
        <v>2104</v>
      </c>
      <c r="E229" s="81" t="s">
        <v>2308</v>
      </c>
      <c r="F229" s="82">
        <v>950</v>
      </c>
      <c r="G229" s="82">
        <v>820</v>
      </c>
      <c r="H229" s="79" t="s">
        <v>2102</v>
      </c>
      <c r="I229" s="98"/>
      <c r="J229" s="99"/>
    </row>
    <row r="230" spans="1:10" ht="20.25" customHeight="1">
      <c r="A230" s="722"/>
      <c r="B230" s="718"/>
      <c r="C230" s="83" t="s">
        <v>2309</v>
      </c>
      <c r="D230" s="83" t="s">
        <v>2310</v>
      </c>
      <c r="E230" s="81" t="s">
        <v>2308</v>
      </c>
      <c r="F230" s="124">
        <v>390</v>
      </c>
      <c r="G230" s="124">
        <v>140</v>
      </c>
      <c r="H230" s="79" t="s">
        <v>2102</v>
      </c>
      <c r="I230" s="98"/>
      <c r="J230" s="99"/>
    </row>
    <row r="231" spans="1:10" ht="20.25" customHeight="1">
      <c r="A231" s="722"/>
      <c r="B231" s="718"/>
      <c r="C231" s="83" t="s">
        <v>2099</v>
      </c>
      <c r="D231" s="83" t="s">
        <v>2100</v>
      </c>
      <c r="E231" s="81" t="s">
        <v>2308</v>
      </c>
      <c r="F231" s="124">
        <v>510</v>
      </c>
      <c r="G231" s="124">
        <v>460</v>
      </c>
      <c r="H231" s="79" t="s">
        <v>2102</v>
      </c>
      <c r="I231" s="98"/>
      <c r="J231" s="99"/>
    </row>
    <row r="232" spans="1:10" ht="20.25" customHeight="1">
      <c r="A232" s="722"/>
      <c r="B232" s="718"/>
      <c r="C232" s="83" t="s">
        <v>2143</v>
      </c>
      <c r="D232" s="83" t="s">
        <v>2144</v>
      </c>
      <c r="E232" s="81" t="s">
        <v>2308</v>
      </c>
      <c r="F232" s="124">
        <v>1950</v>
      </c>
      <c r="G232" s="124">
        <v>1800</v>
      </c>
      <c r="H232" s="79" t="s">
        <v>2107</v>
      </c>
      <c r="I232" s="98"/>
      <c r="J232" s="99"/>
    </row>
    <row r="233" spans="1:10" ht="20.25" customHeight="1">
      <c r="A233" s="722"/>
      <c r="B233" s="718"/>
      <c r="C233" s="89" t="s">
        <v>2311</v>
      </c>
      <c r="D233" s="89" t="s">
        <v>2312</v>
      </c>
      <c r="E233" s="78" t="s">
        <v>2308</v>
      </c>
      <c r="F233" s="124">
        <v>200</v>
      </c>
      <c r="G233" s="124">
        <v>200</v>
      </c>
      <c r="H233" s="89" t="s">
        <v>2102</v>
      </c>
      <c r="I233" s="89"/>
      <c r="J233" s="127"/>
    </row>
    <row r="234" spans="1:10" ht="20.25" customHeight="1">
      <c r="A234" s="722"/>
      <c r="B234" s="718"/>
      <c r="C234" s="83" t="s">
        <v>2175</v>
      </c>
      <c r="D234" s="83" t="s">
        <v>2218</v>
      </c>
      <c r="E234" s="81" t="s">
        <v>2113</v>
      </c>
      <c r="F234" s="124">
        <v>6</v>
      </c>
      <c r="G234" s="82">
        <v>3</v>
      </c>
      <c r="H234" s="79" t="s">
        <v>2102</v>
      </c>
      <c r="I234" s="98"/>
      <c r="J234" s="99"/>
    </row>
    <row r="235" spans="1:10" ht="20.25" customHeight="1">
      <c r="A235" s="722"/>
      <c r="B235" s="718"/>
      <c r="C235" s="83" t="s">
        <v>2313</v>
      </c>
      <c r="D235" s="83" t="s">
        <v>2314</v>
      </c>
      <c r="E235" s="78" t="s">
        <v>2308</v>
      </c>
      <c r="F235" s="124">
        <v>15</v>
      </c>
      <c r="G235" s="124">
        <v>15</v>
      </c>
      <c r="H235" s="79" t="s">
        <v>2102</v>
      </c>
      <c r="I235" s="98"/>
      <c r="J235" s="99"/>
    </row>
    <row r="236" spans="1:10" ht="20.25" customHeight="1">
      <c r="A236" s="722"/>
      <c r="B236" s="718"/>
      <c r="C236" s="83" t="s">
        <v>2116</v>
      </c>
      <c r="D236" s="83" t="s">
        <v>2117</v>
      </c>
      <c r="E236" s="78" t="s">
        <v>2308</v>
      </c>
      <c r="F236" s="124">
        <v>750</v>
      </c>
      <c r="G236" s="124">
        <v>0</v>
      </c>
      <c r="H236" s="79" t="s">
        <v>2107</v>
      </c>
      <c r="I236" s="98"/>
      <c r="J236" s="99"/>
    </row>
    <row r="237" spans="1:10" ht="20.25" customHeight="1">
      <c r="A237" s="722"/>
      <c r="B237" s="718"/>
      <c r="C237" s="83" t="s">
        <v>2114</v>
      </c>
      <c r="D237" s="84" t="s">
        <v>2315</v>
      </c>
      <c r="E237" s="81" t="s">
        <v>2113</v>
      </c>
      <c r="F237" s="124">
        <v>5</v>
      </c>
      <c r="G237" s="124">
        <v>3</v>
      </c>
      <c r="H237" s="79" t="s">
        <v>2102</v>
      </c>
      <c r="I237" s="98"/>
      <c r="J237" s="99"/>
    </row>
    <row r="238" spans="1:10" ht="20.25" customHeight="1">
      <c r="A238" s="722"/>
      <c r="B238" s="718"/>
      <c r="C238" s="83" t="s">
        <v>2123</v>
      </c>
      <c r="D238" s="84" t="s">
        <v>2124</v>
      </c>
      <c r="E238" s="81" t="s">
        <v>2113</v>
      </c>
      <c r="F238" s="124">
        <v>5</v>
      </c>
      <c r="G238" s="124">
        <v>5</v>
      </c>
      <c r="H238" s="79" t="s">
        <v>2102</v>
      </c>
      <c r="I238" s="98"/>
      <c r="J238" s="99"/>
    </row>
    <row r="239" spans="1:10" ht="20.25" customHeight="1">
      <c r="A239" s="722" t="s">
        <v>2280</v>
      </c>
      <c r="B239" s="718" t="s">
        <v>396</v>
      </c>
      <c r="C239" s="83" t="s">
        <v>2103</v>
      </c>
      <c r="D239" s="83" t="s">
        <v>2104</v>
      </c>
      <c r="E239" s="81" t="s">
        <v>2308</v>
      </c>
      <c r="F239" s="124">
        <v>820</v>
      </c>
      <c r="G239" s="124">
        <v>590</v>
      </c>
      <c r="H239" s="79" t="s">
        <v>2102</v>
      </c>
      <c r="I239" s="98"/>
      <c r="J239" s="99"/>
    </row>
    <row r="240" spans="1:10" ht="20.25" customHeight="1">
      <c r="A240" s="722"/>
      <c r="B240" s="718"/>
      <c r="C240" s="83" t="s">
        <v>2316</v>
      </c>
      <c r="D240" s="83" t="s">
        <v>2310</v>
      </c>
      <c r="E240" s="81" t="s">
        <v>2308</v>
      </c>
      <c r="F240" s="124">
        <v>360</v>
      </c>
      <c r="G240" s="124">
        <v>110</v>
      </c>
      <c r="H240" s="79" t="s">
        <v>2102</v>
      </c>
      <c r="I240" s="98"/>
      <c r="J240" s="99"/>
    </row>
    <row r="241" spans="1:10" ht="20.25" customHeight="1">
      <c r="A241" s="722"/>
      <c r="B241" s="718"/>
      <c r="C241" s="83" t="s">
        <v>2099</v>
      </c>
      <c r="D241" s="83" t="s">
        <v>2100</v>
      </c>
      <c r="E241" s="81" t="s">
        <v>2308</v>
      </c>
      <c r="F241" s="124">
        <v>480</v>
      </c>
      <c r="G241" s="124">
        <v>430</v>
      </c>
      <c r="H241" s="79" t="s">
        <v>2102</v>
      </c>
      <c r="I241" s="98"/>
      <c r="J241" s="99"/>
    </row>
    <row r="242" spans="1:10" ht="20.25" customHeight="1">
      <c r="A242" s="722"/>
      <c r="B242" s="718"/>
      <c r="C242" s="83" t="s">
        <v>2143</v>
      </c>
      <c r="D242" s="83" t="s">
        <v>2144</v>
      </c>
      <c r="E242" s="81" t="s">
        <v>2308</v>
      </c>
      <c r="F242" s="124">
        <v>1950</v>
      </c>
      <c r="G242" s="124">
        <v>1800</v>
      </c>
      <c r="H242" s="79" t="s">
        <v>2107</v>
      </c>
      <c r="I242" s="98"/>
      <c r="J242" s="99"/>
    </row>
    <row r="243" spans="1:10" ht="20.25" customHeight="1">
      <c r="A243" s="722"/>
      <c r="B243" s="718"/>
      <c r="C243" s="83" t="s">
        <v>2114</v>
      </c>
      <c r="D243" s="84" t="s">
        <v>2315</v>
      </c>
      <c r="E243" s="81" t="s">
        <v>2113</v>
      </c>
      <c r="F243" s="124">
        <v>5</v>
      </c>
      <c r="G243" s="124">
        <v>3</v>
      </c>
      <c r="H243" s="79" t="s">
        <v>2102</v>
      </c>
      <c r="I243" s="98"/>
      <c r="J243" s="99"/>
    </row>
    <row r="244" spans="1:10" ht="20.25" customHeight="1">
      <c r="A244" s="722"/>
      <c r="B244" s="718"/>
      <c r="C244" s="83" t="s">
        <v>2116</v>
      </c>
      <c r="D244" s="83" t="s">
        <v>2117</v>
      </c>
      <c r="E244" s="81" t="s">
        <v>2308</v>
      </c>
      <c r="F244" s="124">
        <v>750</v>
      </c>
      <c r="G244" s="124">
        <v>0</v>
      </c>
      <c r="H244" s="79" t="s">
        <v>2107</v>
      </c>
      <c r="I244" s="98"/>
      <c r="J244" s="99"/>
    </row>
    <row r="245" spans="1:10" ht="20.25" customHeight="1">
      <c r="A245" s="722"/>
      <c r="B245" s="718"/>
      <c r="C245" s="83" t="s">
        <v>345</v>
      </c>
      <c r="D245" s="84" t="s">
        <v>2317</v>
      </c>
      <c r="E245" s="81" t="s">
        <v>2308</v>
      </c>
      <c r="F245" s="124">
        <v>15</v>
      </c>
      <c r="G245" s="124">
        <v>15</v>
      </c>
      <c r="H245" s="79" t="s">
        <v>2102</v>
      </c>
      <c r="I245" s="98"/>
      <c r="J245" s="99"/>
    </row>
    <row r="246" spans="1:10" ht="20.25" customHeight="1">
      <c r="A246" s="722"/>
      <c r="B246" s="718"/>
      <c r="C246" s="83" t="s">
        <v>2123</v>
      </c>
      <c r="D246" s="84" t="s">
        <v>2124</v>
      </c>
      <c r="E246" s="81" t="s">
        <v>2113</v>
      </c>
      <c r="F246" s="124">
        <v>5</v>
      </c>
      <c r="G246" s="124">
        <v>5</v>
      </c>
      <c r="H246" s="79" t="s">
        <v>2102</v>
      </c>
      <c r="I246" s="98"/>
      <c r="J246" s="99"/>
    </row>
    <row r="247" spans="1:10" ht="20.25" customHeight="1">
      <c r="A247" s="722" t="s">
        <v>2280</v>
      </c>
      <c r="B247" s="713" t="s">
        <v>422</v>
      </c>
      <c r="C247" s="83" t="s">
        <v>2103</v>
      </c>
      <c r="D247" s="83" t="s">
        <v>2104</v>
      </c>
      <c r="E247" s="81" t="s">
        <v>2113</v>
      </c>
      <c r="F247" s="124">
        <v>21</v>
      </c>
      <c r="G247" s="124">
        <v>15</v>
      </c>
      <c r="H247" s="79" t="s">
        <v>2102</v>
      </c>
      <c r="I247" s="98"/>
      <c r="J247" s="99"/>
    </row>
    <row r="248" spans="1:10" ht="20.25" customHeight="1">
      <c r="A248" s="722"/>
      <c r="B248" s="713"/>
      <c r="C248" s="83" t="s">
        <v>2143</v>
      </c>
      <c r="D248" s="83" t="s">
        <v>2144</v>
      </c>
      <c r="E248" s="81" t="s">
        <v>2113</v>
      </c>
      <c r="F248" s="124">
        <v>25</v>
      </c>
      <c r="G248" s="124">
        <v>25</v>
      </c>
      <c r="H248" s="79" t="s">
        <v>2107</v>
      </c>
      <c r="I248" s="98"/>
      <c r="J248" s="99"/>
    </row>
    <row r="249" spans="1:10" ht="20.25" customHeight="1">
      <c r="A249" s="722"/>
      <c r="B249" s="713"/>
      <c r="C249" s="83" t="s">
        <v>2099</v>
      </c>
      <c r="D249" s="83" t="s">
        <v>2100</v>
      </c>
      <c r="E249" s="81" t="s">
        <v>2113</v>
      </c>
      <c r="F249" s="124">
        <v>12</v>
      </c>
      <c r="G249" s="124">
        <v>7</v>
      </c>
      <c r="H249" s="79" t="s">
        <v>2102</v>
      </c>
      <c r="I249" s="98"/>
      <c r="J249" s="99"/>
    </row>
    <row r="250" spans="1:10" ht="20.25" customHeight="1">
      <c r="A250" s="722"/>
      <c r="B250" s="713"/>
      <c r="C250" s="83" t="s">
        <v>2173</v>
      </c>
      <c r="D250" s="83" t="s">
        <v>2307</v>
      </c>
      <c r="E250" s="81" t="s">
        <v>2113</v>
      </c>
      <c r="F250" s="124">
        <v>6</v>
      </c>
      <c r="G250" s="124">
        <v>5</v>
      </c>
      <c r="H250" s="79" t="s">
        <v>2102</v>
      </c>
      <c r="I250" s="98"/>
      <c r="J250" s="99"/>
    </row>
    <row r="251" spans="1:10" ht="20.25" customHeight="1">
      <c r="A251" s="722"/>
      <c r="B251" s="713"/>
      <c r="C251" s="83" t="s">
        <v>2116</v>
      </c>
      <c r="D251" s="83" t="s">
        <v>2117</v>
      </c>
      <c r="E251" s="81" t="s">
        <v>2113</v>
      </c>
      <c r="F251" s="124">
        <v>25</v>
      </c>
      <c r="G251" s="124">
        <v>0</v>
      </c>
      <c r="H251" s="79" t="s">
        <v>2107</v>
      </c>
      <c r="I251" s="98"/>
      <c r="J251" s="99"/>
    </row>
    <row r="252" spans="1:10" ht="20.25" customHeight="1">
      <c r="A252" s="722"/>
      <c r="B252" s="713"/>
      <c r="C252" s="83" t="s">
        <v>2123</v>
      </c>
      <c r="D252" s="84" t="s">
        <v>2124</v>
      </c>
      <c r="E252" s="81" t="s">
        <v>2113</v>
      </c>
      <c r="F252" s="124">
        <v>5</v>
      </c>
      <c r="G252" s="124">
        <v>5</v>
      </c>
      <c r="H252" s="79" t="s">
        <v>2102</v>
      </c>
      <c r="I252" s="98"/>
      <c r="J252" s="99"/>
    </row>
    <row r="253" spans="1:10" ht="20.25" customHeight="1">
      <c r="A253" s="722" t="s">
        <v>2280</v>
      </c>
      <c r="B253" s="713" t="s">
        <v>2318</v>
      </c>
      <c r="C253" s="83" t="s">
        <v>2103</v>
      </c>
      <c r="D253" s="83" t="s">
        <v>2104</v>
      </c>
      <c r="E253" s="81" t="s">
        <v>2113</v>
      </c>
      <c r="F253" s="124">
        <v>26</v>
      </c>
      <c r="G253" s="124">
        <v>18</v>
      </c>
      <c r="H253" s="79" t="s">
        <v>2102</v>
      </c>
      <c r="I253" s="98"/>
      <c r="J253" s="99"/>
    </row>
    <row r="254" spans="1:10" ht="20.25" customHeight="1">
      <c r="A254" s="722"/>
      <c r="B254" s="713"/>
      <c r="C254" s="83" t="s">
        <v>2143</v>
      </c>
      <c r="D254" s="83" t="s">
        <v>2144</v>
      </c>
      <c r="E254" s="81" t="s">
        <v>2113</v>
      </c>
      <c r="F254" s="124">
        <v>25</v>
      </c>
      <c r="G254" s="124">
        <v>25</v>
      </c>
      <c r="H254" s="79" t="s">
        <v>2107</v>
      </c>
      <c r="I254" s="98"/>
      <c r="J254" s="99"/>
    </row>
    <row r="255" spans="1:10" ht="20.25" customHeight="1">
      <c r="A255" s="722"/>
      <c r="B255" s="713"/>
      <c r="C255" s="83" t="s">
        <v>2099</v>
      </c>
      <c r="D255" s="83" t="s">
        <v>2100</v>
      </c>
      <c r="E255" s="81" t="s">
        <v>2113</v>
      </c>
      <c r="F255" s="124">
        <v>14</v>
      </c>
      <c r="G255" s="124">
        <v>9</v>
      </c>
      <c r="H255" s="79" t="s">
        <v>2102</v>
      </c>
      <c r="I255" s="98"/>
      <c r="J255" s="99"/>
    </row>
    <row r="256" spans="1:10" ht="20.25" customHeight="1">
      <c r="A256" s="722"/>
      <c r="B256" s="713"/>
      <c r="C256" s="83" t="s">
        <v>2173</v>
      </c>
      <c r="D256" s="83" t="s">
        <v>2307</v>
      </c>
      <c r="E256" s="81" t="s">
        <v>2113</v>
      </c>
      <c r="F256" s="124">
        <v>5</v>
      </c>
      <c r="G256" s="124">
        <v>3</v>
      </c>
      <c r="H256" s="79" t="s">
        <v>2102</v>
      </c>
      <c r="I256" s="98"/>
      <c r="J256" s="99"/>
    </row>
    <row r="257" spans="1:10" ht="20.25" customHeight="1">
      <c r="A257" s="722"/>
      <c r="B257" s="713"/>
      <c r="C257" s="83" t="s">
        <v>2116</v>
      </c>
      <c r="D257" s="84" t="s">
        <v>2117</v>
      </c>
      <c r="E257" s="81" t="s">
        <v>2113</v>
      </c>
      <c r="F257" s="124">
        <v>30</v>
      </c>
      <c r="G257" s="124">
        <v>0</v>
      </c>
      <c r="H257" s="79" t="s">
        <v>2107</v>
      </c>
      <c r="I257" s="98"/>
      <c r="J257" s="99"/>
    </row>
    <row r="258" spans="1:10" ht="20.25" customHeight="1">
      <c r="A258" s="722"/>
      <c r="B258" s="713"/>
      <c r="C258" s="83" t="s">
        <v>2123</v>
      </c>
      <c r="D258" s="84" t="s">
        <v>2124</v>
      </c>
      <c r="E258" s="81" t="s">
        <v>2113</v>
      </c>
      <c r="F258" s="124">
        <v>5</v>
      </c>
      <c r="G258" s="124">
        <v>5</v>
      </c>
      <c r="H258" s="79" t="s">
        <v>2102</v>
      </c>
      <c r="I258" s="98"/>
      <c r="J258" s="99"/>
    </row>
    <row r="259" spans="1:10" ht="20.25" customHeight="1">
      <c r="A259" s="722" t="s">
        <v>2280</v>
      </c>
      <c r="B259" s="713" t="s">
        <v>453</v>
      </c>
      <c r="C259" s="83" t="s">
        <v>2319</v>
      </c>
      <c r="D259" s="94" t="s">
        <v>2159</v>
      </c>
      <c r="E259" s="81" t="s">
        <v>2320</v>
      </c>
      <c r="F259" s="124">
        <v>55</v>
      </c>
      <c r="G259" s="124">
        <v>55</v>
      </c>
      <c r="H259" s="79" t="s">
        <v>2102</v>
      </c>
      <c r="I259" s="98" t="s">
        <v>2285</v>
      </c>
      <c r="J259" s="99"/>
    </row>
    <row r="260" spans="1:10" ht="20.25" customHeight="1">
      <c r="A260" s="722"/>
      <c r="B260" s="713"/>
      <c r="C260" s="83" t="s">
        <v>2135</v>
      </c>
      <c r="D260" s="84" t="s">
        <v>2321</v>
      </c>
      <c r="E260" s="81" t="s">
        <v>2320</v>
      </c>
      <c r="F260" s="124">
        <v>14</v>
      </c>
      <c r="G260" s="124">
        <v>14</v>
      </c>
      <c r="H260" s="79" t="s">
        <v>2102</v>
      </c>
      <c r="I260" s="98" t="s">
        <v>2285</v>
      </c>
      <c r="J260" s="99"/>
    </row>
    <row r="261" spans="1:10" ht="20.25" customHeight="1">
      <c r="A261" s="722"/>
      <c r="B261" s="713"/>
      <c r="C261" s="83" t="s">
        <v>2322</v>
      </c>
      <c r="D261" s="83" t="s">
        <v>2144</v>
      </c>
      <c r="E261" s="81" t="s">
        <v>2320</v>
      </c>
      <c r="F261" s="124">
        <v>170</v>
      </c>
      <c r="G261" s="124">
        <v>170</v>
      </c>
      <c r="H261" s="79" t="s">
        <v>2107</v>
      </c>
      <c r="I261" s="98"/>
      <c r="J261" s="99"/>
    </row>
    <row r="262" spans="1:10" ht="20.25" customHeight="1">
      <c r="A262" s="722"/>
      <c r="B262" s="713"/>
      <c r="C262" s="83" t="s">
        <v>2136</v>
      </c>
      <c r="D262" s="83" t="s">
        <v>2323</v>
      </c>
      <c r="E262" s="81" t="s">
        <v>2320</v>
      </c>
      <c r="F262" s="124">
        <v>30</v>
      </c>
      <c r="G262" s="124">
        <v>30</v>
      </c>
      <c r="H262" s="79" t="s">
        <v>2107</v>
      </c>
      <c r="I262" s="98"/>
      <c r="J262" s="99"/>
    </row>
    <row r="263" spans="1:10" ht="20.25" customHeight="1">
      <c r="A263" s="722"/>
      <c r="B263" s="713"/>
      <c r="C263" s="83" t="s">
        <v>2287</v>
      </c>
      <c r="D263" s="83" t="s">
        <v>2266</v>
      </c>
      <c r="E263" s="81" t="s">
        <v>2320</v>
      </c>
      <c r="F263" s="124">
        <v>150</v>
      </c>
      <c r="G263" s="124">
        <v>130</v>
      </c>
      <c r="H263" s="79" t="s">
        <v>2107</v>
      </c>
      <c r="I263" s="98"/>
      <c r="J263" s="99"/>
    </row>
    <row r="264" spans="1:10" ht="20.25" customHeight="1">
      <c r="A264" s="722"/>
      <c r="B264" s="713"/>
      <c r="C264" s="83" t="s">
        <v>2114</v>
      </c>
      <c r="D264" s="83" t="s">
        <v>2115</v>
      </c>
      <c r="E264" s="81" t="s">
        <v>2113</v>
      </c>
      <c r="F264" s="124">
        <v>13</v>
      </c>
      <c r="G264" s="124">
        <v>0</v>
      </c>
      <c r="H264" s="79" t="s">
        <v>2102</v>
      </c>
      <c r="I264" s="98"/>
      <c r="J264" s="99"/>
    </row>
    <row r="265" spans="1:10" ht="20.25" customHeight="1">
      <c r="A265" s="722"/>
      <c r="B265" s="713"/>
      <c r="C265" s="83" t="s">
        <v>2324</v>
      </c>
      <c r="D265" s="83" t="s">
        <v>2325</v>
      </c>
      <c r="E265" s="81"/>
      <c r="F265" s="124"/>
      <c r="G265" s="124"/>
      <c r="H265" s="79"/>
      <c r="I265" s="83" t="s">
        <v>2326</v>
      </c>
      <c r="J265" s="103"/>
    </row>
    <row r="266" spans="1:10" ht="20.25" customHeight="1">
      <c r="A266" s="722" t="s">
        <v>2280</v>
      </c>
      <c r="B266" s="713" t="s">
        <v>450</v>
      </c>
      <c r="C266" s="83" t="s">
        <v>2158</v>
      </c>
      <c r="D266" s="83" t="s">
        <v>2159</v>
      </c>
      <c r="E266" s="81" t="s">
        <v>2320</v>
      </c>
      <c r="F266" s="124">
        <v>55</v>
      </c>
      <c r="G266" s="124">
        <v>55</v>
      </c>
      <c r="H266" s="79" t="s">
        <v>2102</v>
      </c>
      <c r="I266" s="98" t="s">
        <v>2285</v>
      </c>
      <c r="J266" s="99"/>
    </row>
    <row r="267" spans="1:10" ht="20.25" customHeight="1">
      <c r="A267" s="722"/>
      <c r="B267" s="713"/>
      <c r="C267" s="83" t="s">
        <v>2286</v>
      </c>
      <c r="D267" s="83" t="s">
        <v>2144</v>
      </c>
      <c r="E267" s="81" t="s">
        <v>2320</v>
      </c>
      <c r="F267" s="124">
        <v>210</v>
      </c>
      <c r="G267" s="124">
        <v>210</v>
      </c>
      <c r="H267" s="79" t="s">
        <v>2107</v>
      </c>
      <c r="I267" s="98"/>
      <c r="J267" s="99"/>
    </row>
    <row r="268" spans="1:10" ht="20.25" customHeight="1">
      <c r="A268" s="722"/>
      <c r="B268" s="713"/>
      <c r="C268" s="83" t="s">
        <v>2287</v>
      </c>
      <c r="D268" s="83" t="s">
        <v>2266</v>
      </c>
      <c r="E268" s="81" t="s">
        <v>2320</v>
      </c>
      <c r="F268" s="124">
        <v>160</v>
      </c>
      <c r="G268" s="124">
        <v>120</v>
      </c>
      <c r="H268" s="79" t="s">
        <v>2107</v>
      </c>
      <c r="I268" s="98"/>
      <c r="J268" s="99"/>
    </row>
    <row r="269" spans="1:10" ht="20.25" customHeight="1">
      <c r="A269" s="722"/>
      <c r="B269" s="713"/>
      <c r="C269" s="83" t="s">
        <v>2264</v>
      </c>
      <c r="D269" s="83" t="s">
        <v>2327</v>
      </c>
      <c r="E269" s="81" t="s">
        <v>2320</v>
      </c>
      <c r="F269" s="124">
        <v>36</v>
      </c>
      <c r="G269" s="124">
        <v>36</v>
      </c>
      <c r="H269" s="79" t="s">
        <v>2107</v>
      </c>
      <c r="I269" s="98"/>
      <c r="J269" s="99"/>
    </row>
    <row r="270" spans="1:10" ht="20.25" customHeight="1">
      <c r="A270" s="722"/>
      <c r="B270" s="713"/>
      <c r="C270" s="83" t="s">
        <v>2328</v>
      </c>
      <c r="D270" s="83" t="s">
        <v>2329</v>
      </c>
      <c r="E270" s="81" t="s">
        <v>2320</v>
      </c>
      <c r="F270" s="124">
        <v>6</v>
      </c>
      <c r="G270" s="124">
        <v>6</v>
      </c>
      <c r="H270" s="79" t="s">
        <v>2107</v>
      </c>
      <c r="I270" s="98"/>
      <c r="J270" s="99"/>
    </row>
    <row r="271" spans="1:10" ht="20.25" customHeight="1">
      <c r="A271" s="722"/>
      <c r="B271" s="713"/>
      <c r="C271" s="83" t="s">
        <v>2116</v>
      </c>
      <c r="D271" s="83" t="s">
        <v>2117</v>
      </c>
      <c r="E271" s="81" t="s">
        <v>2113</v>
      </c>
      <c r="F271" s="124">
        <v>50</v>
      </c>
      <c r="G271" s="124">
        <v>0</v>
      </c>
      <c r="H271" s="79" t="s">
        <v>2107</v>
      </c>
      <c r="I271" s="98"/>
      <c r="J271" s="99"/>
    </row>
    <row r="272" spans="1:10" ht="20.25" customHeight="1">
      <c r="A272" s="722"/>
      <c r="B272" s="713"/>
      <c r="C272" s="83" t="s">
        <v>2114</v>
      </c>
      <c r="D272" s="83" t="s">
        <v>2115</v>
      </c>
      <c r="E272" s="81" t="s">
        <v>2113</v>
      </c>
      <c r="F272" s="124">
        <v>13</v>
      </c>
      <c r="G272" s="124">
        <v>0</v>
      </c>
      <c r="H272" s="79" t="s">
        <v>2102</v>
      </c>
      <c r="I272" s="98"/>
      <c r="J272" s="99"/>
    </row>
    <row r="273" spans="1:10" ht="20.25" customHeight="1">
      <c r="A273" s="722"/>
      <c r="B273" s="713"/>
      <c r="C273" s="83" t="s">
        <v>2239</v>
      </c>
      <c r="D273" s="83"/>
      <c r="E273" s="83" t="s">
        <v>2320</v>
      </c>
      <c r="F273" s="124">
        <v>1.4</v>
      </c>
      <c r="G273" s="124">
        <v>1.4</v>
      </c>
      <c r="H273" s="83" t="s">
        <v>2102</v>
      </c>
      <c r="I273" s="83" t="s">
        <v>2330</v>
      </c>
      <c r="J273" s="103"/>
    </row>
    <row r="274" spans="1:10" ht="20.25" customHeight="1">
      <c r="A274" s="722"/>
      <c r="B274" s="713"/>
      <c r="C274" s="83" t="s">
        <v>2324</v>
      </c>
      <c r="D274" s="83" t="s">
        <v>2325</v>
      </c>
      <c r="E274" s="83"/>
      <c r="F274" s="124"/>
      <c r="G274" s="124"/>
      <c r="H274" s="83"/>
      <c r="I274" s="83" t="s">
        <v>2326</v>
      </c>
      <c r="J274" s="103"/>
    </row>
    <row r="275" spans="1:10" ht="20.25" customHeight="1">
      <c r="A275" s="722" t="s">
        <v>2280</v>
      </c>
      <c r="B275" s="713" t="s">
        <v>446</v>
      </c>
      <c r="C275" s="83" t="s">
        <v>2099</v>
      </c>
      <c r="D275" s="83" t="s">
        <v>2100</v>
      </c>
      <c r="E275" s="81" t="s">
        <v>2320</v>
      </c>
      <c r="F275" s="124">
        <v>49</v>
      </c>
      <c r="G275" s="124">
        <v>49</v>
      </c>
      <c r="H275" s="79" t="s">
        <v>2102</v>
      </c>
      <c r="I275" s="98" t="s">
        <v>2285</v>
      </c>
      <c r="J275" s="99"/>
    </row>
    <row r="276" spans="1:10" ht="20.25" customHeight="1">
      <c r="A276" s="722"/>
      <c r="B276" s="713"/>
      <c r="C276" s="89" t="s">
        <v>2286</v>
      </c>
      <c r="D276" s="89" t="s">
        <v>2144</v>
      </c>
      <c r="E276" s="81" t="s">
        <v>2320</v>
      </c>
      <c r="F276" s="124">
        <v>170</v>
      </c>
      <c r="G276" s="124">
        <v>170</v>
      </c>
      <c r="H276" s="79" t="s">
        <v>2107</v>
      </c>
      <c r="I276" s="98"/>
      <c r="J276" s="99"/>
    </row>
    <row r="277" spans="1:10" ht="20.25" customHeight="1">
      <c r="A277" s="722"/>
      <c r="B277" s="713"/>
      <c r="C277" s="89" t="s">
        <v>2136</v>
      </c>
      <c r="D277" s="89" t="s">
        <v>2323</v>
      </c>
      <c r="E277" s="81" t="s">
        <v>2320</v>
      </c>
      <c r="F277" s="124">
        <v>30</v>
      </c>
      <c r="G277" s="124">
        <v>30</v>
      </c>
      <c r="H277" s="79" t="s">
        <v>2107</v>
      </c>
      <c r="I277" s="98"/>
      <c r="J277" s="99"/>
    </row>
    <row r="278" spans="1:10" ht="20.25" customHeight="1">
      <c r="A278" s="722"/>
      <c r="B278" s="713"/>
      <c r="C278" s="89" t="s">
        <v>2287</v>
      </c>
      <c r="D278" s="89" t="s">
        <v>2266</v>
      </c>
      <c r="E278" s="81" t="s">
        <v>2320</v>
      </c>
      <c r="F278" s="124">
        <v>160</v>
      </c>
      <c r="G278" s="124">
        <v>120</v>
      </c>
      <c r="H278" s="79" t="s">
        <v>2107</v>
      </c>
      <c r="I278" s="98"/>
      <c r="J278" s="99"/>
    </row>
    <row r="279" spans="1:10" ht="20.25" customHeight="1">
      <c r="A279" s="722"/>
      <c r="B279" s="713"/>
      <c r="C279" s="89" t="s">
        <v>2119</v>
      </c>
      <c r="D279" s="89" t="s">
        <v>2331</v>
      </c>
      <c r="E279" s="81" t="s">
        <v>2320</v>
      </c>
      <c r="F279" s="124">
        <v>5</v>
      </c>
      <c r="G279" s="124">
        <v>5</v>
      </c>
      <c r="H279" s="79" t="s">
        <v>2107</v>
      </c>
      <c r="I279" s="98"/>
      <c r="J279" s="99"/>
    </row>
    <row r="280" spans="1:10" ht="20.25" customHeight="1">
      <c r="A280" s="722"/>
      <c r="B280" s="713"/>
      <c r="C280" s="83" t="s">
        <v>2324</v>
      </c>
      <c r="D280" s="83" t="s">
        <v>2325</v>
      </c>
      <c r="E280" s="81"/>
      <c r="F280" s="124"/>
      <c r="G280" s="124"/>
      <c r="H280" s="79"/>
      <c r="I280" s="89" t="s">
        <v>2326</v>
      </c>
      <c r="J280" s="127"/>
    </row>
    <row r="281" spans="1:10" ht="20.25" customHeight="1">
      <c r="A281" s="722" t="s">
        <v>2280</v>
      </c>
      <c r="B281" s="713" t="s">
        <v>2332</v>
      </c>
      <c r="C281" s="94" t="s">
        <v>2099</v>
      </c>
      <c r="D281" s="94" t="s">
        <v>2100</v>
      </c>
      <c r="E281" s="81" t="s">
        <v>2160</v>
      </c>
      <c r="F281" s="124">
        <v>400</v>
      </c>
      <c r="G281" s="124">
        <v>250</v>
      </c>
      <c r="H281" s="79" t="s">
        <v>2102</v>
      </c>
      <c r="I281" s="98" t="s">
        <v>2285</v>
      </c>
      <c r="J281" s="99"/>
    </row>
    <row r="282" spans="1:10" ht="20.25" customHeight="1">
      <c r="A282" s="722"/>
      <c r="B282" s="713"/>
      <c r="C282" s="83" t="s">
        <v>2158</v>
      </c>
      <c r="D282" s="83" t="s">
        <v>2159</v>
      </c>
      <c r="E282" s="81" t="s">
        <v>2160</v>
      </c>
      <c r="F282" s="124">
        <v>800</v>
      </c>
      <c r="G282" s="124">
        <v>500</v>
      </c>
      <c r="H282" s="79" t="s">
        <v>2102</v>
      </c>
      <c r="I282" s="98" t="s">
        <v>2285</v>
      </c>
      <c r="J282" s="99"/>
    </row>
    <row r="283" spans="1:10" ht="20.25" customHeight="1">
      <c r="A283" s="722"/>
      <c r="B283" s="713"/>
      <c r="C283" s="83" t="s">
        <v>2333</v>
      </c>
      <c r="D283" s="83" t="s">
        <v>2106</v>
      </c>
      <c r="E283" s="81" t="s">
        <v>2160</v>
      </c>
      <c r="F283" s="124">
        <v>800</v>
      </c>
      <c r="G283" s="124">
        <v>500</v>
      </c>
      <c r="H283" s="79" t="s">
        <v>2107</v>
      </c>
      <c r="I283" s="98"/>
      <c r="J283" s="99"/>
    </row>
    <row r="284" spans="1:10" ht="20.25" customHeight="1">
      <c r="A284" s="722"/>
      <c r="B284" s="713"/>
      <c r="C284" s="83" t="s">
        <v>2334</v>
      </c>
      <c r="D284" s="83" t="s">
        <v>2335</v>
      </c>
      <c r="E284" s="81" t="s">
        <v>2160</v>
      </c>
      <c r="F284" s="124">
        <v>800</v>
      </c>
      <c r="G284" s="124">
        <v>500</v>
      </c>
      <c r="H284" s="79" t="s">
        <v>2107</v>
      </c>
      <c r="I284" s="98"/>
      <c r="J284" s="99"/>
    </row>
    <row r="285" spans="1:10" ht="20.25" customHeight="1">
      <c r="A285" s="722"/>
      <c r="B285" s="713"/>
      <c r="C285" s="83" t="s">
        <v>2336</v>
      </c>
      <c r="D285" s="83" t="s">
        <v>2337</v>
      </c>
      <c r="E285" s="81" t="s">
        <v>2160</v>
      </c>
      <c r="F285" s="124">
        <v>800</v>
      </c>
      <c r="G285" s="124">
        <v>500</v>
      </c>
      <c r="H285" s="79" t="s">
        <v>2107</v>
      </c>
      <c r="I285" s="98"/>
      <c r="J285" s="99"/>
    </row>
    <row r="286" spans="1:10" ht="20.25" customHeight="1">
      <c r="A286" s="722"/>
      <c r="B286" s="713"/>
      <c r="C286" s="83" t="s">
        <v>2116</v>
      </c>
      <c r="D286" s="83" t="s">
        <v>2117</v>
      </c>
      <c r="E286" s="81" t="s">
        <v>2160</v>
      </c>
      <c r="F286" s="124">
        <v>800</v>
      </c>
      <c r="G286" s="124">
        <v>500</v>
      </c>
      <c r="H286" s="79" t="s">
        <v>2107</v>
      </c>
      <c r="I286" s="98"/>
      <c r="J286" s="99"/>
    </row>
    <row r="287" spans="1:10" ht="20.25" customHeight="1">
      <c r="A287" s="722"/>
      <c r="B287" s="713"/>
      <c r="C287" s="83" t="s">
        <v>2175</v>
      </c>
      <c r="D287" s="83" t="s">
        <v>2338</v>
      </c>
      <c r="E287" s="81" t="s">
        <v>2113</v>
      </c>
      <c r="F287" s="124">
        <v>45</v>
      </c>
      <c r="G287" s="124">
        <v>45</v>
      </c>
      <c r="H287" s="79" t="s">
        <v>2102</v>
      </c>
      <c r="I287" s="98" t="s">
        <v>2285</v>
      </c>
      <c r="J287" s="99"/>
    </row>
    <row r="288" spans="1:10" ht="20.25" customHeight="1">
      <c r="A288" s="722"/>
      <c r="B288" s="713"/>
      <c r="C288" s="83" t="s">
        <v>2173</v>
      </c>
      <c r="D288" s="83" t="s">
        <v>2307</v>
      </c>
      <c r="E288" s="81" t="s">
        <v>2113</v>
      </c>
      <c r="F288" s="124">
        <v>10</v>
      </c>
      <c r="G288" s="124">
        <v>10</v>
      </c>
      <c r="H288" s="79" t="s">
        <v>2102</v>
      </c>
      <c r="I288" s="89"/>
      <c r="J288" s="127"/>
    </row>
    <row r="289" spans="1:10" ht="20.25" customHeight="1">
      <c r="A289" s="722"/>
      <c r="B289" s="713"/>
      <c r="C289" s="83" t="s">
        <v>2119</v>
      </c>
      <c r="D289" s="83" t="s">
        <v>2258</v>
      </c>
      <c r="E289" s="81" t="s">
        <v>2113</v>
      </c>
      <c r="F289" s="124">
        <v>15</v>
      </c>
      <c r="G289" s="124">
        <v>15</v>
      </c>
      <c r="H289" s="79" t="s">
        <v>2102</v>
      </c>
      <c r="I289" s="108"/>
      <c r="J289" s="99"/>
    </row>
    <row r="290" spans="1:10" ht="20.25" customHeight="1">
      <c r="A290" s="722"/>
      <c r="B290" s="713"/>
      <c r="C290" s="83" t="s">
        <v>2114</v>
      </c>
      <c r="D290" s="89" t="s">
        <v>2115</v>
      </c>
      <c r="E290" s="81" t="s">
        <v>2113</v>
      </c>
      <c r="F290" s="124">
        <v>100</v>
      </c>
      <c r="G290" s="124">
        <v>100</v>
      </c>
      <c r="H290" s="79" t="s">
        <v>2102</v>
      </c>
      <c r="I290" s="134" t="s">
        <v>2339</v>
      </c>
      <c r="J290" s="99"/>
    </row>
    <row r="291" spans="1:10" ht="20.25" customHeight="1">
      <c r="A291" s="722"/>
      <c r="B291" s="713"/>
      <c r="C291" s="83" t="s">
        <v>2340</v>
      </c>
      <c r="D291" s="83" t="s">
        <v>2144</v>
      </c>
      <c r="E291" s="81" t="s">
        <v>2113</v>
      </c>
      <c r="F291" s="124">
        <v>40</v>
      </c>
      <c r="G291" s="124">
        <v>40</v>
      </c>
      <c r="H291" s="79" t="s">
        <v>2107</v>
      </c>
      <c r="I291" s="98"/>
      <c r="J291" s="99"/>
    </row>
    <row r="292" spans="1:10" ht="20.25" customHeight="1">
      <c r="A292" s="736" t="s">
        <v>2280</v>
      </c>
      <c r="B292" s="719" t="s">
        <v>405</v>
      </c>
      <c r="C292" s="85" t="s">
        <v>2287</v>
      </c>
      <c r="D292" s="85" t="s">
        <v>2266</v>
      </c>
      <c r="E292" s="86" t="s">
        <v>2113</v>
      </c>
      <c r="F292" s="124">
        <v>50</v>
      </c>
      <c r="G292" s="124">
        <v>50</v>
      </c>
      <c r="H292" s="87" t="s">
        <v>2107</v>
      </c>
      <c r="I292" s="101"/>
      <c r="J292" s="102"/>
    </row>
    <row r="293" spans="1:10" ht="20.25" customHeight="1">
      <c r="A293" s="736"/>
      <c r="B293" s="719"/>
      <c r="C293" s="128" t="s">
        <v>2116</v>
      </c>
      <c r="D293" s="128" t="s">
        <v>2117</v>
      </c>
      <c r="E293" s="86" t="s">
        <v>2113</v>
      </c>
      <c r="F293" s="124">
        <v>50</v>
      </c>
      <c r="G293" s="124">
        <v>50</v>
      </c>
      <c r="H293" s="87" t="s">
        <v>2107</v>
      </c>
      <c r="I293" s="101"/>
      <c r="J293" s="102"/>
    </row>
    <row r="294" spans="1:10" ht="20.25" customHeight="1">
      <c r="A294" s="736"/>
      <c r="B294" s="719"/>
      <c r="C294" s="87" t="s">
        <v>2341</v>
      </c>
      <c r="D294" s="87" t="s">
        <v>2342</v>
      </c>
      <c r="E294" s="86" t="s">
        <v>2113</v>
      </c>
      <c r="F294" s="124">
        <v>40</v>
      </c>
      <c r="G294" s="124">
        <v>40</v>
      </c>
      <c r="H294" s="87" t="s">
        <v>2107</v>
      </c>
      <c r="I294" s="101"/>
      <c r="J294" s="102"/>
    </row>
    <row r="295" spans="1:10" ht="20.25" customHeight="1">
      <c r="A295" s="736"/>
      <c r="B295" s="719"/>
      <c r="C295" s="128" t="s">
        <v>2286</v>
      </c>
      <c r="D295" s="128" t="s">
        <v>2144</v>
      </c>
      <c r="E295" s="86" t="s">
        <v>2113</v>
      </c>
      <c r="F295" s="124">
        <v>40</v>
      </c>
      <c r="G295" s="124">
        <v>40</v>
      </c>
      <c r="H295" s="87" t="s">
        <v>2107</v>
      </c>
      <c r="I295" s="101"/>
      <c r="J295" s="102"/>
    </row>
    <row r="296" spans="1:10" ht="20.25" customHeight="1">
      <c r="A296" s="736"/>
      <c r="B296" s="719"/>
      <c r="C296" s="128" t="s">
        <v>2343</v>
      </c>
      <c r="D296" s="128" t="s">
        <v>2106</v>
      </c>
      <c r="E296" s="86" t="s">
        <v>2113</v>
      </c>
      <c r="F296" s="124">
        <v>25</v>
      </c>
      <c r="G296" s="124">
        <v>25</v>
      </c>
      <c r="H296" s="87" t="s">
        <v>2107</v>
      </c>
      <c r="I296" s="101"/>
      <c r="J296" s="102"/>
    </row>
    <row r="297" spans="1:10" ht="20.25" customHeight="1">
      <c r="A297" s="736"/>
      <c r="B297" s="719"/>
      <c r="C297" s="128" t="s">
        <v>2344</v>
      </c>
      <c r="D297" s="128" t="s">
        <v>2235</v>
      </c>
      <c r="E297" s="86" t="s">
        <v>2113</v>
      </c>
      <c r="F297" s="124">
        <v>25</v>
      </c>
      <c r="G297" s="124">
        <v>25</v>
      </c>
      <c r="H297" s="87" t="s">
        <v>2107</v>
      </c>
      <c r="I297" s="101"/>
      <c r="J297" s="102"/>
    </row>
    <row r="298" spans="1:10" ht="20.25" customHeight="1">
      <c r="A298" s="736"/>
      <c r="B298" s="719"/>
      <c r="C298" s="707" t="s">
        <v>2103</v>
      </c>
      <c r="D298" s="707" t="s">
        <v>2104</v>
      </c>
      <c r="E298" s="86" t="s">
        <v>2113</v>
      </c>
      <c r="F298" s="124">
        <v>30</v>
      </c>
      <c r="G298" s="124">
        <v>30</v>
      </c>
      <c r="H298" s="130" t="s">
        <v>2102</v>
      </c>
      <c r="I298" s="691" t="s">
        <v>2345</v>
      </c>
      <c r="J298" s="102"/>
    </row>
    <row r="299" spans="1:10" ht="20.25" customHeight="1">
      <c r="A299" s="736"/>
      <c r="B299" s="719"/>
      <c r="C299" s="707"/>
      <c r="D299" s="707"/>
      <c r="E299" s="86" t="s">
        <v>2113</v>
      </c>
      <c r="F299" s="124">
        <v>90</v>
      </c>
      <c r="G299" s="124">
        <v>90</v>
      </c>
      <c r="H299" s="130" t="s">
        <v>2107</v>
      </c>
      <c r="I299" s="691"/>
      <c r="J299" s="102"/>
    </row>
    <row r="300" spans="1:10" ht="20.25" customHeight="1">
      <c r="A300" s="736"/>
      <c r="B300" s="719"/>
      <c r="C300" s="129" t="s">
        <v>2346</v>
      </c>
      <c r="D300" s="129" t="s">
        <v>2266</v>
      </c>
      <c r="E300" s="86" t="s">
        <v>2113</v>
      </c>
      <c r="F300" s="124">
        <v>50</v>
      </c>
      <c r="G300" s="124">
        <v>50</v>
      </c>
      <c r="H300" s="130" t="s">
        <v>2107</v>
      </c>
      <c r="I300" s="101"/>
      <c r="J300" s="102"/>
    </row>
    <row r="301" spans="1:10" ht="20.25" customHeight="1">
      <c r="A301" s="736"/>
      <c r="B301" s="719"/>
      <c r="C301" s="129" t="s">
        <v>2347</v>
      </c>
      <c r="D301" s="129" t="s">
        <v>2211</v>
      </c>
      <c r="E301" s="86" t="s">
        <v>2113</v>
      </c>
      <c r="F301" s="124">
        <v>80</v>
      </c>
      <c r="G301" s="124">
        <v>80</v>
      </c>
      <c r="H301" s="130" t="s">
        <v>2102</v>
      </c>
      <c r="I301" s="101" t="s">
        <v>2348</v>
      </c>
      <c r="J301" s="102"/>
    </row>
    <row r="302" spans="1:10" ht="20.25" customHeight="1">
      <c r="A302" s="736"/>
      <c r="B302" s="719"/>
      <c r="C302" s="129" t="s">
        <v>2349</v>
      </c>
      <c r="D302" s="131" t="s">
        <v>2350</v>
      </c>
      <c r="E302" s="86" t="s">
        <v>2113</v>
      </c>
      <c r="F302" s="124">
        <v>79</v>
      </c>
      <c r="G302" s="124">
        <v>79</v>
      </c>
      <c r="H302" s="130" t="s">
        <v>2102</v>
      </c>
      <c r="I302" s="101" t="s">
        <v>2348</v>
      </c>
      <c r="J302" s="102"/>
    </row>
    <row r="303" spans="1:10" ht="20.25" customHeight="1">
      <c r="A303" s="722" t="s">
        <v>2280</v>
      </c>
      <c r="B303" s="713" t="s">
        <v>411</v>
      </c>
      <c r="C303" s="89" t="s">
        <v>2143</v>
      </c>
      <c r="D303" s="89" t="s">
        <v>2144</v>
      </c>
      <c r="E303" s="81" t="s">
        <v>2113</v>
      </c>
      <c r="F303" s="124">
        <v>180</v>
      </c>
      <c r="G303" s="124">
        <v>170</v>
      </c>
      <c r="H303" s="79" t="s">
        <v>2107</v>
      </c>
      <c r="I303" s="98"/>
      <c r="J303" s="99"/>
    </row>
    <row r="304" spans="1:10" ht="20.25" customHeight="1">
      <c r="A304" s="722"/>
      <c r="B304" s="713"/>
      <c r="C304" s="89" t="s">
        <v>2103</v>
      </c>
      <c r="D304" s="89" t="s">
        <v>2104</v>
      </c>
      <c r="E304" s="81" t="s">
        <v>2113</v>
      </c>
      <c r="F304" s="124">
        <v>45</v>
      </c>
      <c r="G304" s="124">
        <v>45</v>
      </c>
      <c r="H304" s="79" t="s">
        <v>2102</v>
      </c>
      <c r="I304" s="98" t="s">
        <v>2348</v>
      </c>
      <c r="J304" s="99"/>
    </row>
    <row r="305" spans="1:10" ht="20.25" customHeight="1">
      <c r="A305" s="722"/>
      <c r="B305" s="713"/>
      <c r="C305" s="83" t="s">
        <v>2351</v>
      </c>
      <c r="D305" s="83" t="s">
        <v>2352</v>
      </c>
      <c r="E305" s="105" t="s">
        <v>2113</v>
      </c>
      <c r="F305" s="124">
        <v>35</v>
      </c>
      <c r="G305" s="124">
        <v>35</v>
      </c>
      <c r="H305" s="94" t="s">
        <v>2102</v>
      </c>
      <c r="I305" s="98" t="s">
        <v>2348</v>
      </c>
      <c r="J305" s="99"/>
    </row>
    <row r="306" spans="1:10" ht="20.25" customHeight="1">
      <c r="A306" s="722" t="s">
        <v>2280</v>
      </c>
      <c r="B306" s="713" t="s">
        <v>408</v>
      </c>
      <c r="C306" s="94" t="s">
        <v>2143</v>
      </c>
      <c r="D306" s="94" t="s">
        <v>2144</v>
      </c>
      <c r="E306" s="105" t="s">
        <v>2113</v>
      </c>
      <c r="F306" s="124">
        <v>170</v>
      </c>
      <c r="G306" s="124">
        <v>160</v>
      </c>
      <c r="H306" s="94" t="s">
        <v>2107</v>
      </c>
      <c r="I306" s="98"/>
      <c r="J306" s="99"/>
    </row>
    <row r="307" spans="1:10" ht="20.25" customHeight="1">
      <c r="A307" s="722"/>
      <c r="B307" s="713"/>
      <c r="C307" s="93" t="s">
        <v>2103</v>
      </c>
      <c r="D307" s="93" t="s">
        <v>2104</v>
      </c>
      <c r="E307" s="105" t="s">
        <v>2113</v>
      </c>
      <c r="F307" s="124">
        <v>40</v>
      </c>
      <c r="G307" s="124">
        <v>40</v>
      </c>
      <c r="H307" s="94" t="s">
        <v>2102</v>
      </c>
      <c r="I307" s="98" t="s">
        <v>2348</v>
      </c>
      <c r="J307" s="99"/>
    </row>
    <row r="308" spans="1:10" ht="20.25" customHeight="1">
      <c r="A308" s="722"/>
      <c r="B308" s="713"/>
      <c r="C308" s="93" t="s">
        <v>2245</v>
      </c>
      <c r="D308" s="132" t="s">
        <v>2142</v>
      </c>
      <c r="E308" s="105" t="s">
        <v>2353</v>
      </c>
      <c r="F308" s="124">
        <v>450000</v>
      </c>
      <c r="G308" s="124">
        <v>450000</v>
      </c>
      <c r="H308" s="94" t="s">
        <v>2102</v>
      </c>
      <c r="I308" s="98" t="s">
        <v>2348</v>
      </c>
      <c r="J308" s="99"/>
    </row>
    <row r="309" spans="1:10" ht="20.25" customHeight="1">
      <c r="A309" s="722"/>
      <c r="B309" s="713"/>
      <c r="C309" s="94" t="s">
        <v>2354</v>
      </c>
      <c r="D309" s="94" t="s">
        <v>2352</v>
      </c>
      <c r="E309" s="105" t="s">
        <v>2113</v>
      </c>
      <c r="F309" s="124">
        <v>35</v>
      </c>
      <c r="G309" s="124">
        <v>35</v>
      </c>
      <c r="H309" s="94" t="s">
        <v>2102</v>
      </c>
      <c r="I309" s="98" t="s">
        <v>2348</v>
      </c>
      <c r="J309" s="99"/>
    </row>
    <row r="310" spans="1:10" ht="20.25" customHeight="1">
      <c r="A310" s="722" t="s">
        <v>2280</v>
      </c>
      <c r="B310" s="718" t="s">
        <v>346</v>
      </c>
      <c r="C310" s="79" t="s">
        <v>2103</v>
      </c>
      <c r="D310" s="80" t="s">
        <v>2104</v>
      </c>
      <c r="E310" s="81" t="s">
        <v>2113</v>
      </c>
      <c r="F310" s="124">
        <v>35</v>
      </c>
      <c r="G310" s="124">
        <v>35</v>
      </c>
      <c r="H310" s="79" t="s">
        <v>2102</v>
      </c>
      <c r="I310" s="98" t="s">
        <v>2355</v>
      </c>
      <c r="J310" s="99"/>
    </row>
    <row r="311" spans="1:10" ht="20.25" customHeight="1">
      <c r="A311" s="722"/>
      <c r="B311" s="718"/>
      <c r="C311" s="89" t="s">
        <v>2356</v>
      </c>
      <c r="D311" s="133" t="s">
        <v>2115</v>
      </c>
      <c r="E311" s="81" t="s">
        <v>2113</v>
      </c>
      <c r="F311" s="124">
        <v>35</v>
      </c>
      <c r="G311" s="124">
        <v>35</v>
      </c>
      <c r="H311" s="79" t="s">
        <v>2102</v>
      </c>
      <c r="I311" s="98"/>
      <c r="J311" s="99"/>
    </row>
    <row r="312" spans="1:10" ht="20.25" customHeight="1">
      <c r="A312" s="722"/>
      <c r="B312" s="718"/>
      <c r="C312" s="89" t="s">
        <v>2286</v>
      </c>
      <c r="D312" s="133" t="s">
        <v>2144</v>
      </c>
      <c r="E312" s="81" t="s">
        <v>2113</v>
      </c>
      <c r="F312" s="124">
        <v>45</v>
      </c>
      <c r="G312" s="124">
        <v>45</v>
      </c>
      <c r="H312" s="79" t="s">
        <v>2107</v>
      </c>
      <c r="I312" s="98"/>
      <c r="J312" s="99"/>
    </row>
    <row r="313" spans="1:10" ht="20.25" customHeight="1">
      <c r="A313" s="722"/>
      <c r="B313" s="718"/>
      <c r="C313" s="89" t="s">
        <v>2357</v>
      </c>
      <c r="D313" s="133" t="s">
        <v>2106</v>
      </c>
      <c r="E313" s="81" t="s">
        <v>2113</v>
      </c>
      <c r="F313" s="124">
        <v>50</v>
      </c>
      <c r="G313" s="124">
        <v>50</v>
      </c>
      <c r="H313" s="79" t="s">
        <v>2107</v>
      </c>
      <c r="I313" s="98"/>
      <c r="J313" s="99"/>
    </row>
    <row r="314" spans="1:10" ht="20.25" customHeight="1">
      <c r="A314" s="722"/>
      <c r="B314" s="718"/>
      <c r="C314" s="89" t="s">
        <v>2287</v>
      </c>
      <c r="D314" s="133" t="s">
        <v>2266</v>
      </c>
      <c r="E314" s="81" t="s">
        <v>2113</v>
      </c>
      <c r="F314" s="124">
        <v>50</v>
      </c>
      <c r="G314" s="124">
        <v>50</v>
      </c>
      <c r="H314" s="79" t="s">
        <v>2107</v>
      </c>
      <c r="I314" s="98"/>
      <c r="J314" s="99"/>
    </row>
    <row r="315" spans="1:10" ht="20.25" customHeight="1">
      <c r="A315" s="722"/>
      <c r="B315" s="718"/>
      <c r="C315" s="89" t="s">
        <v>2358</v>
      </c>
      <c r="D315" s="133" t="s">
        <v>2211</v>
      </c>
      <c r="E315" s="81" t="s">
        <v>2113</v>
      </c>
      <c r="F315" s="124">
        <v>55</v>
      </c>
      <c r="G315" s="124">
        <v>55</v>
      </c>
      <c r="H315" s="79" t="s">
        <v>2102</v>
      </c>
      <c r="I315" s="98" t="s">
        <v>2355</v>
      </c>
      <c r="J315" s="99"/>
    </row>
    <row r="316" spans="1:10" ht="20.25" customHeight="1">
      <c r="A316" s="722" t="s">
        <v>2280</v>
      </c>
      <c r="B316" s="718" t="s">
        <v>370</v>
      </c>
      <c r="C316" s="79" t="s">
        <v>2359</v>
      </c>
      <c r="D316" s="79" t="s">
        <v>2159</v>
      </c>
      <c r="E316" s="81" t="s">
        <v>2113</v>
      </c>
      <c r="F316" s="124">
        <v>14</v>
      </c>
      <c r="G316" s="124">
        <v>13</v>
      </c>
      <c r="H316" s="79" t="s">
        <v>2102</v>
      </c>
      <c r="I316" s="98"/>
      <c r="J316" s="99"/>
    </row>
    <row r="317" spans="1:10" ht="20.25" customHeight="1">
      <c r="A317" s="722"/>
      <c r="B317" s="718"/>
      <c r="C317" s="89" t="s">
        <v>2360</v>
      </c>
      <c r="D317" s="89" t="s">
        <v>2100</v>
      </c>
      <c r="E317" s="81" t="s">
        <v>2113</v>
      </c>
      <c r="F317" s="124">
        <v>8</v>
      </c>
      <c r="G317" s="124">
        <v>8</v>
      </c>
      <c r="H317" s="79" t="s">
        <v>2102</v>
      </c>
      <c r="I317" s="98"/>
      <c r="J317" s="99"/>
    </row>
    <row r="318" spans="1:10" ht="20.25" customHeight="1">
      <c r="A318" s="722"/>
      <c r="B318" s="718"/>
      <c r="C318" s="89" t="s">
        <v>2201</v>
      </c>
      <c r="D318" s="89" t="s">
        <v>2106</v>
      </c>
      <c r="E318" s="81" t="s">
        <v>2113</v>
      </c>
      <c r="F318" s="124">
        <v>40</v>
      </c>
      <c r="G318" s="124">
        <v>40</v>
      </c>
      <c r="H318" s="79" t="s">
        <v>2107</v>
      </c>
      <c r="I318" s="98"/>
      <c r="J318" s="99"/>
    </row>
    <row r="319" spans="1:10" ht="20.25" customHeight="1">
      <c r="A319" s="722"/>
      <c r="B319" s="718"/>
      <c r="C319" s="89" t="s">
        <v>2287</v>
      </c>
      <c r="D319" s="89" t="s">
        <v>2266</v>
      </c>
      <c r="E319" s="81" t="s">
        <v>2113</v>
      </c>
      <c r="F319" s="124">
        <v>40</v>
      </c>
      <c r="G319" s="124">
        <v>30</v>
      </c>
      <c r="H319" s="79" t="s">
        <v>2107</v>
      </c>
      <c r="I319" s="98"/>
      <c r="J319" s="99"/>
    </row>
    <row r="320" spans="1:10" ht="20.25" customHeight="1">
      <c r="A320" s="722"/>
      <c r="B320" s="718"/>
      <c r="C320" s="89" t="s">
        <v>2322</v>
      </c>
      <c r="D320" s="89" t="s">
        <v>2144</v>
      </c>
      <c r="E320" s="81" t="s">
        <v>2113</v>
      </c>
      <c r="F320" s="124">
        <v>10</v>
      </c>
      <c r="G320" s="124">
        <v>10</v>
      </c>
      <c r="H320" s="79" t="s">
        <v>2107</v>
      </c>
      <c r="I320" s="98"/>
      <c r="J320" s="99"/>
    </row>
    <row r="321" spans="1:10" ht="20.25" customHeight="1">
      <c r="A321" s="722"/>
      <c r="B321" s="718"/>
      <c r="C321" s="89" t="s">
        <v>2361</v>
      </c>
      <c r="D321" s="89" t="s">
        <v>2362</v>
      </c>
      <c r="E321" s="81" t="s">
        <v>2113</v>
      </c>
      <c r="F321" s="124">
        <v>6</v>
      </c>
      <c r="G321" s="124">
        <v>5</v>
      </c>
      <c r="H321" s="79" t="s">
        <v>2102</v>
      </c>
      <c r="I321" s="98"/>
      <c r="J321" s="99"/>
    </row>
    <row r="322" spans="1:10" ht="20.25" customHeight="1">
      <c r="A322" s="722"/>
      <c r="B322" s="718"/>
      <c r="C322" s="89" t="s">
        <v>2363</v>
      </c>
      <c r="D322" s="89" t="s">
        <v>2364</v>
      </c>
      <c r="E322" s="81" t="s">
        <v>2113</v>
      </c>
      <c r="F322" s="124">
        <v>5</v>
      </c>
      <c r="G322" s="124">
        <v>4</v>
      </c>
      <c r="H322" s="79" t="s">
        <v>2102</v>
      </c>
      <c r="I322" s="98"/>
      <c r="J322" s="99"/>
    </row>
    <row r="323" spans="1:10" ht="20.25" customHeight="1">
      <c r="A323" s="722"/>
      <c r="B323" s="718"/>
      <c r="C323" s="89" t="s">
        <v>2173</v>
      </c>
      <c r="D323" s="89" t="s">
        <v>2365</v>
      </c>
      <c r="E323" s="81" t="s">
        <v>2113</v>
      </c>
      <c r="F323" s="124"/>
      <c r="G323" s="124"/>
      <c r="H323" s="79"/>
      <c r="I323" s="98" t="s">
        <v>2262</v>
      </c>
      <c r="J323" s="99"/>
    </row>
    <row r="324" spans="1:10" ht="20.25" customHeight="1">
      <c r="A324" s="727" t="s">
        <v>2157</v>
      </c>
      <c r="B324" s="718" t="s">
        <v>377</v>
      </c>
      <c r="C324" s="89" t="s">
        <v>2143</v>
      </c>
      <c r="D324" s="89" t="s">
        <v>2144</v>
      </c>
      <c r="E324" s="81" t="s">
        <v>2366</v>
      </c>
      <c r="F324" s="124">
        <v>50000</v>
      </c>
      <c r="G324" s="124">
        <v>35000</v>
      </c>
      <c r="H324" s="79" t="s">
        <v>2107</v>
      </c>
      <c r="I324" s="98"/>
      <c r="J324" s="99"/>
    </row>
    <row r="325" spans="1:10" ht="20.25" customHeight="1">
      <c r="A325" s="727"/>
      <c r="B325" s="718"/>
      <c r="C325" s="89" t="s">
        <v>2158</v>
      </c>
      <c r="D325" s="89" t="s">
        <v>2100</v>
      </c>
      <c r="E325" s="81" t="s">
        <v>2366</v>
      </c>
      <c r="F325" s="124">
        <v>60000</v>
      </c>
      <c r="G325" s="124">
        <v>55000</v>
      </c>
      <c r="H325" s="79" t="s">
        <v>2102</v>
      </c>
      <c r="I325" s="98"/>
      <c r="J325" s="99"/>
    </row>
    <row r="326" spans="1:10" ht="20.25" customHeight="1">
      <c r="A326" s="727"/>
      <c r="B326" s="718"/>
      <c r="C326" s="89" t="s">
        <v>2367</v>
      </c>
      <c r="D326" s="89" t="s">
        <v>2368</v>
      </c>
      <c r="E326" s="81" t="s">
        <v>2366</v>
      </c>
      <c r="F326" s="124">
        <v>35000</v>
      </c>
      <c r="G326" s="124">
        <v>35000</v>
      </c>
      <c r="H326" s="79" t="s">
        <v>2107</v>
      </c>
      <c r="I326" s="98"/>
      <c r="J326" s="99"/>
    </row>
    <row r="327" spans="1:10" ht="20.25" customHeight="1">
      <c r="A327" s="727"/>
      <c r="B327" s="718"/>
      <c r="C327" s="89" t="s">
        <v>2123</v>
      </c>
      <c r="D327" s="133" t="s">
        <v>2124</v>
      </c>
      <c r="E327" s="81" t="s">
        <v>2113</v>
      </c>
      <c r="F327" s="124">
        <v>5</v>
      </c>
      <c r="G327" s="124">
        <v>5</v>
      </c>
      <c r="H327" s="79" t="s">
        <v>2102</v>
      </c>
      <c r="I327" s="98"/>
      <c r="J327" s="99"/>
    </row>
    <row r="328" spans="1:10" ht="20.25" customHeight="1">
      <c r="A328" s="722" t="s">
        <v>2369</v>
      </c>
      <c r="B328" s="713" t="s">
        <v>459</v>
      </c>
      <c r="C328" s="89" t="s">
        <v>2359</v>
      </c>
      <c r="D328" s="89" t="s">
        <v>2100</v>
      </c>
      <c r="E328" s="81" t="s">
        <v>2113</v>
      </c>
      <c r="F328" s="124">
        <v>39</v>
      </c>
      <c r="G328" s="124">
        <v>39</v>
      </c>
      <c r="H328" s="79" t="s">
        <v>2102</v>
      </c>
      <c r="I328" s="98"/>
      <c r="J328" s="99"/>
    </row>
    <row r="329" spans="1:10" ht="20.25" customHeight="1">
      <c r="A329" s="722"/>
      <c r="B329" s="713"/>
      <c r="C329" s="83" t="s">
        <v>2239</v>
      </c>
      <c r="D329" s="83" t="s">
        <v>2370</v>
      </c>
      <c r="E329" s="81" t="s">
        <v>2113</v>
      </c>
      <c r="F329" s="124">
        <v>8.14</v>
      </c>
      <c r="G329" s="124">
        <v>8.14</v>
      </c>
      <c r="H329" s="79" t="s">
        <v>2102</v>
      </c>
      <c r="I329" s="98" t="s">
        <v>2371</v>
      </c>
      <c r="J329" s="99"/>
    </row>
    <row r="330" spans="1:10" ht="20.25" customHeight="1">
      <c r="A330" s="722"/>
      <c r="B330" s="713"/>
      <c r="C330" s="83" t="s">
        <v>2372</v>
      </c>
      <c r="D330" s="83" t="s">
        <v>2106</v>
      </c>
      <c r="E330" s="81" t="s">
        <v>2113</v>
      </c>
      <c r="F330" s="124">
        <v>34</v>
      </c>
      <c r="G330" s="124">
        <v>34</v>
      </c>
      <c r="H330" s="79" t="s">
        <v>2107</v>
      </c>
      <c r="I330" s="98"/>
      <c r="J330" s="99"/>
    </row>
    <row r="331" spans="1:10" ht="20.25" customHeight="1">
      <c r="A331" s="722"/>
      <c r="B331" s="713"/>
      <c r="C331" s="83" t="s">
        <v>2322</v>
      </c>
      <c r="D331" s="83" t="s">
        <v>2144</v>
      </c>
      <c r="E331" s="81" t="s">
        <v>2113</v>
      </c>
      <c r="F331" s="124">
        <v>148</v>
      </c>
      <c r="G331" s="124">
        <v>148</v>
      </c>
      <c r="H331" s="79" t="s">
        <v>2107</v>
      </c>
      <c r="I331" s="98"/>
      <c r="J331" s="99"/>
    </row>
    <row r="332" spans="1:10" ht="20.25" customHeight="1">
      <c r="A332" s="722"/>
      <c r="B332" s="713"/>
      <c r="C332" s="83" t="s">
        <v>2373</v>
      </c>
      <c r="D332" s="83" t="s">
        <v>2182</v>
      </c>
      <c r="E332" s="81" t="s">
        <v>2113</v>
      </c>
      <c r="F332" s="124">
        <v>11</v>
      </c>
      <c r="G332" s="124">
        <v>11</v>
      </c>
      <c r="H332" s="79" t="s">
        <v>2107</v>
      </c>
      <c r="I332" s="98"/>
      <c r="J332" s="99"/>
    </row>
    <row r="333" spans="1:10" ht="20.25" customHeight="1">
      <c r="A333" s="722"/>
      <c r="B333" s="713"/>
      <c r="C333" s="83" t="s">
        <v>942</v>
      </c>
      <c r="D333" s="83" t="s">
        <v>2112</v>
      </c>
      <c r="E333" s="81" t="s">
        <v>2113</v>
      </c>
      <c r="F333" s="124">
        <v>23</v>
      </c>
      <c r="G333" s="124">
        <v>23</v>
      </c>
      <c r="H333" s="79" t="s">
        <v>2102</v>
      </c>
      <c r="I333" s="98"/>
      <c r="J333" s="99"/>
    </row>
    <row r="334" spans="1:10" ht="20.25" customHeight="1">
      <c r="A334" s="722"/>
      <c r="B334" s="713"/>
      <c r="C334" s="83" t="s">
        <v>2148</v>
      </c>
      <c r="D334" s="83" t="s">
        <v>2258</v>
      </c>
      <c r="E334" s="81" t="s">
        <v>2113</v>
      </c>
      <c r="F334" s="124">
        <v>10</v>
      </c>
      <c r="G334" s="124">
        <v>10</v>
      </c>
      <c r="H334" s="79" t="s">
        <v>2102</v>
      </c>
      <c r="I334" s="98"/>
      <c r="J334" s="99"/>
    </row>
    <row r="335" spans="1:10" ht="20.25" customHeight="1">
      <c r="A335" s="722"/>
      <c r="B335" s="713"/>
      <c r="C335" s="83" t="s">
        <v>2260</v>
      </c>
      <c r="D335" s="83" t="s">
        <v>2374</v>
      </c>
      <c r="E335" s="78" t="s">
        <v>2113</v>
      </c>
      <c r="F335" s="124">
        <v>11</v>
      </c>
      <c r="G335" s="124">
        <v>11</v>
      </c>
      <c r="H335" s="83" t="s">
        <v>2107</v>
      </c>
      <c r="I335" s="98"/>
      <c r="J335" s="99"/>
    </row>
    <row r="336" spans="1:10" ht="20.25" customHeight="1">
      <c r="A336" s="722"/>
      <c r="B336" s="713"/>
      <c r="C336" s="83" t="s">
        <v>2375</v>
      </c>
      <c r="D336" s="83" t="s">
        <v>2376</v>
      </c>
      <c r="E336" s="81" t="s">
        <v>2113</v>
      </c>
      <c r="F336" s="124">
        <v>10</v>
      </c>
      <c r="G336" s="124">
        <v>10</v>
      </c>
      <c r="H336" s="79" t="s">
        <v>2102</v>
      </c>
      <c r="I336" s="98"/>
      <c r="J336" s="99"/>
    </row>
    <row r="337" spans="1:10" ht="20.25" customHeight="1">
      <c r="A337" s="722"/>
      <c r="B337" s="713"/>
      <c r="C337" s="83" t="s">
        <v>2267</v>
      </c>
      <c r="D337" s="83" t="s">
        <v>2184</v>
      </c>
      <c r="E337" s="81" t="s">
        <v>2113</v>
      </c>
      <c r="F337" s="135">
        <v>0.05</v>
      </c>
      <c r="G337" s="135">
        <v>0.05</v>
      </c>
      <c r="H337" s="79"/>
      <c r="I337" s="98"/>
      <c r="J337" s="99"/>
    </row>
    <row r="338" spans="1:10" ht="20.25" customHeight="1">
      <c r="A338" s="722"/>
      <c r="B338" s="713"/>
      <c r="C338" s="106" t="s">
        <v>2123</v>
      </c>
      <c r="D338" s="107" t="s">
        <v>2124</v>
      </c>
      <c r="E338" s="81" t="s">
        <v>2113</v>
      </c>
      <c r="F338" s="124">
        <v>5</v>
      </c>
      <c r="G338" s="124">
        <v>5</v>
      </c>
      <c r="H338" s="79" t="s">
        <v>2102</v>
      </c>
      <c r="I338" s="109"/>
      <c r="J338" s="110"/>
    </row>
    <row r="339" spans="1:10" ht="20.25" customHeight="1">
      <c r="A339" s="722" t="s">
        <v>2369</v>
      </c>
      <c r="B339" s="713" t="s">
        <v>462</v>
      </c>
      <c r="C339" s="89" t="s">
        <v>2359</v>
      </c>
      <c r="D339" s="89" t="s">
        <v>2100</v>
      </c>
      <c r="E339" s="81" t="s">
        <v>2113</v>
      </c>
      <c r="F339" s="124">
        <v>65</v>
      </c>
      <c r="G339" s="124">
        <v>65</v>
      </c>
      <c r="H339" s="79" t="s">
        <v>2102</v>
      </c>
      <c r="I339" s="98"/>
      <c r="J339" s="99"/>
    </row>
    <row r="340" spans="1:10" ht="20.25" customHeight="1">
      <c r="A340" s="722"/>
      <c r="B340" s="713"/>
      <c r="C340" s="83" t="s">
        <v>2322</v>
      </c>
      <c r="D340" s="83" t="s">
        <v>2144</v>
      </c>
      <c r="E340" s="81" t="s">
        <v>2113</v>
      </c>
      <c r="F340" s="124">
        <v>152</v>
      </c>
      <c r="G340" s="124">
        <v>152</v>
      </c>
      <c r="H340" s="79" t="s">
        <v>2107</v>
      </c>
      <c r="I340" s="98"/>
      <c r="J340" s="99"/>
    </row>
    <row r="341" spans="1:10" ht="20.25" customHeight="1">
      <c r="A341" s="722"/>
      <c r="B341" s="713"/>
      <c r="C341" s="83" t="s">
        <v>2377</v>
      </c>
      <c r="D341" s="83" t="s">
        <v>2377</v>
      </c>
      <c r="E341" s="81" t="s">
        <v>2113</v>
      </c>
      <c r="F341" s="124">
        <v>6</v>
      </c>
      <c r="G341" s="124">
        <v>6</v>
      </c>
      <c r="H341" s="79" t="s">
        <v>2102</v>
      </c>
      <c r="I341" s="98"/>
      <c r="J341" s="99"/>
    </row>
    <row r="342" spans="1:10" ht="20.25" customHeight="1">
      <c r="A342" s="722"/>
      <c r="B342" s="713"/>
      <c r="C342" s="83" t="s">
        <v>942</v>
      </c>
      <c r="D342" s="83" t="s">
        <v>2112</v>
      </c>
      <c r="E342" s="81" t="s">
        <v>2113</v>
      </c>
      <c r="F342" s="124">
        <v>30</v>
      </c>
      <c r="G342" s="124">
        <v>30</v>
      </c>
      <c r="H342" s="79" t="s">
        <v>2102</v>
      </c>
      <c r="I342" s="98"/>
      <c r="J342" s="99"/>
    </row>
    <row r="343" spans="1:10" ht="20.25" customHeight="1">
      <c r="A343" s="722"/>
      <c r="B343" s="713"/>
      <c r="C343" s="83" t="s">
        <v>2148</v>
      </c>
      <c r="D343" s="83" t="s">
        <v>2258</v>
      </c>
      <c r="E343" s="81" t="s">
        <v>2113</v>
      </c>
      <c r="F343" s="124">
        <v>15</v>
      </c>
      <c r="G343" s="124">
        <v>15</v>
      </c>
      <c r="H343" s="79" t="s">
        <v>2102</v>
      </c>
      <c r="I343" s="98"/>
      <c r="J343" s="99"/>
    </row>
    <row r="344" spans="1:10" ht="20.25" customHeight="1">
      <c r="A344" s="722"/>
      <c r="B344" s="713"/>
      <c r="C344" s="83" t="s">
        <v>2378</v>
      </c>
      <c r="D344" s="83" t="s">
        <v>2376</v>
      </c>
      <c r="E344" s="81" t="s">
        <v>2113</v>
      </c>
      <c r="F344" s="124">
        <v>15</v>
      </c>
      <c r="G344" s="124">
        <v>15</v>
      </c>
      <c r="H344" s="79" t="s">
        <v>2102</v>
      </c>
      <c r="I344" s="98"/>
      <c r="J344" s="99"/>
    </row>
    <row r="345" spans="1:10" ht="20.25" customHeight="1">
      <c r="A345" s="722"/>
      <c r="B345" s="713"/>
      <c r="C345" s="83" t="s">
        <v>2379</v>
      </c>
      <c r="D345" s="83" t="s">
        <v>2117</v>
      </c>
      <c r="E345" s="78" t="s">
        <v>2113</v>
      </c>
      <c r="F345" s="124">
        <v>27</v>
      </c>
      <c r="G345" s="124">
        <v>27</v>
      </c>
      <c r="H345" s="83" t="s">
        <v>2107</v>
      </c>
      <c r="I345" s="98"/>
      <c r="J345" s="99"/>
    </row>
    <row r="346" spans="1:10" ht="20.25" customHeight="1">
      <c r="A346" s="722"/>
      <c r="B346" s="713"/>
      <c r="C346" s="83" t="s">
        <v>2267</v>
      </c>
      <c r="D346" s="83" t="s">
        <v>2184</v>
      </c>
      <c r="E346" s="81" t="s">
        <v>2113</v>
      </c>
      <c r="F346" s="135">
        <v>0.05</v>
      </c>
      <c r="G346" s="135">
        <v>0.05</v>
      </c>
      <c r="H346" s="79"/>
      <c r="I346" s="98"/>
      <c r="J346" s="99"/>
    </row>
    <row r="347" spans="1:10" ht="20.25" customHeight="1">
      <c r="A347" s="722"/>
      <c r="B347" s="713"/>
      <c r="C347" s="83" t="s">
        <v>2123</v>
      </c>
      <c r="D347" s="83" t="s">
        <v>2124</v>
      </c>
      <c r="E347" s="81" t="s">
        <v>2113</v>
      </c>
      <c r="F347" s="124">
        <v>10</v>
      </c>
      <c r="G347" s="124">
        <v>10</v>
      </c>
      <c r="H347" s="79" t="s">
        <v>2102</v>
      </c>
      <c r="I347" s="109"/>
      <c r="J347" s="110"/>
    </row>
    <row r="348" spans="1:10" ht="20.25" customHeight="1">
      <c r="A348" s="722" t="s">
        <v>2369</v>
      </c>
      <c r="B348" s="713" t="s">
        <v>467</v>
      </c>
      <c r="C348" s="83" t="s">
        <v>2380</v>
      </c>
      <c r="D348" s="83" t="s">
        <v>2100</v>
      </c>
      <c r="E348" s="78" t="s">
        <v>2113</v>
      </c>
      <c r="F348" s="136">
        <v>43.65</v>
      </c>
      <c r="G348" s="136">
        <v>43.65</v>
      </c>
      <c r="H348" s="83" t="s">
        <v>2102</v>
      </c>
      <c r="I348" s="98"/>
      <c r="J348" s="99"/>
    </row>
    <row r="349" spans="1:10" ht="20.25" customHeight="1">
      <c r="A349" s="722"/>
      <c r="B349" s="713"/>
      <c r="C349" s="83" t="s">
        <v>942</v>
      </c>
      <c r="D349" s="83" t="s">
        <v>2112</v>
      </c>
      <c r="E349" s="78" t="s">
        <v>2113</v>
      </c>
      <c r="F349" s="136">
        <v>30</v>
      </c>
      <c r="G349" s="136">
        <v>30</v>
      </c>
      <c r="H349" s="83" t="s">
        <v>2102</v>
      </c>
      <c r="I349" s="98"/>
      <c r="J349" s="99"/>
    </row>
    <row r="350" spans="1:10" ht="20.25" customHeight="1">
      <c r="A350" s="722"/>
      <c r="B350" s="713"/>
      <c r="C350" s="83" t="s">
        <v>2148</v>
      </c>
      <c r="D350" s="83" t="s">
        <v>2258</v>
      </c>
      <c r="E350" s="78" t="s">
        <v>2113</v>
      </c>
      <c r="F350" s="136">
        <v>30</v>
      </c>
      <c r="G350" s="136">
        <v>30</v>
      </c>
      <c r="H350" s="83" t="s">
        <v>2102</v>
      </c>
      <c r="I350" s="98"/>
      <c r="J350" s="99"/>
    </row>
    <row r="351" spans="1:10" ht="20.25" customHeight="1">
      <c r="A351" s="722"/>
      <c r="B351" s="713"/>
      <c r="C351" s="83" t="s">
        <v>2267</v>
      </c>
      <c r="D351" s="83" t="s">
        <v>2246</v>
      </c>
      <c r="E351" s="78" t="s">
        <v>2113</v>
      </c>
      <c r="F351" s="136">
        <v>0</v>
      </c>
      <c r="G351" s="136">
        <v>0</v>
      </c>
      <c r="H351" s="83" t="s">
        <v>2102</v>
      </c>
      <c r="I351" s="98"/>
      <c r="J351" s="99"/>
    </row>
    <row r="352" spans="1:10" ht="20.25" customHeight="1">
      <c r="A352" s="722"/>
      <c r="B352" s="713"/>
      <c r="C352" s="83" t="s">
        <v>2123</v>
      </c>
      <c r="D352" s="83" t="s">
        <v>2124</v>
      </c>
      <c r="E352" s="78" t="s">
        <v>2113</v>
      </c>
      <c r="F352" s="136">
        <v>10</v>
      </c>
      <c r="G352" s="136">
        <v>10</v>
      </c>
      <c r="H352" s="83" t="s">
        <v>2102</v>
      </c>
      <c r="I352" s="98"/>
      <c r="J352" s="99"/>
    </row>
    <row r="353" spans="1:10" ht="20.25" customHeight="1">
      <c r="A353" s="722"/>
      <c r="B353" s="713"/>
      <c r="C353" s="83" t="s">
        <v>2381</v>
      </c>
      <c r="D353" s="83" t="s">
        <v>2382</v>
      </c>
      <c r="E353" s="78" t="s">
        <v>2113</v>
      </c>
      <c r="F353" s="136">
        <v>18</v>
      </c>
      <c r="G353" s="136">
        <v>18</v>
      </c>
      <c r="H353" s="83" t="s">
        <v>2102</v>
      </c>
      <c r="I353" s="98"/>
      <c r="J353" s="99"/>
    </row>
    <row r="354" spans="1:10" ht="20.25" customHeight="1">
      <c r="A354" s="722"/>
      <c r="B354" s="713"/>
      <c r="C354" s="83" t="s">
        <v>2383</v>
      </c>
      <c r="D354" s="83" t="s">
        <v>2144</v>
      </c>
      <c r="E354" s="78" t="s">
        <v>2113</v>
      </c>
      <c r="F354" s="136">
        <v>120</v>
      </c>
      <c r="G354" s="136">
        <v>120</v>
      </c>
      <c r="H354" s="83" t="s">
        <v>2384</v>
      </c>
      <c r="I354" s="98"/>
      <c r="J354" s="99"/>
    </row>
    <row r="355" spans="1:10" ht="20.25" customHeight="1">
      <c r="A355" s="722"/>
      <c r="B355" s="713"/>
      <c r="C355" s="83" t="s">
        <v>2301</v>
      </c>
      <c r="D355" s="83" t="s">
        <v>2385</v>
      </c>
      <c r="E355" s="78" t="s">
        <v>2113</v>
      </c>
      <c r="F355" s="136">
        <v>26.45</v>
      </c>
      <c r="G355" s="136">
        <v>26.45</v>
      </c>
      <c r="H355" s="83" t="s">
        <v>2384</v>
      </c>
      <c r="I355" s="98"/>
      <c r="J355" s="99"/>
    </row>
    <row r="356" spans="1:10" ht="20.25" customHeight="1">
      <c r="A356" s="722"/>
      <c r="B356" s="713"/>
      <c r="C356" s="83" t="s">
        <v>2386</v>
      </c>
      <c r="D356" s="83" t="s">
        <v>2362</v>
      </c>
      <c r="E356" s="78" t="s">
        <v>2113</v>
      </c>
      <c r="F356" s="136">
        <v>27.78</v>
      </c>
      <c r="G356" s="136">
        <v>27.78</v>
      </c>
      <c r="H356" s="83" t="s">
        <v>2384</v>
      </c>
      <c r="I356" s="98"/>
      <c r="J356" s="99"/>
    </row>
    <row r="357" spans="1:10" ht="20.25" customHeight="1">
      <c r="A357" s="722"/>
      <c r="B357" s="713"/>
      <c r="C357" s="83" t="s">
        <v>2175</v>
      </c>
      <c r="D357" s="83" t="s">
        <v>2176</v>
      </c>
      <c r="E357" s="78" t="s">
        <v>2113</v>
      </c>
      <c r="F357" s="136">
        <v>27</v>
      </c>
      <c r="G357" s="136">
        <v>27</v>
      </c>
      <c r="H357" s="83" t="s">
        <v>2102</v>
      </c>
      <c r="I357" s="98"/>
      <c r="J357" s="99"/>
    </row>
    <row r="358" spans="1:10" ht="20.25" customHeight="1">
      <c r="A358" s="722"/>
      <c r="B358" s="713"/>
      <c r="C358" s="83" t="s">
        <v>2387</v>
      </c>
      <c r="D358" s="83" t="s">
        <v>2124</v>
      </c>
      <c r="E358" s="78" t="s">
        <v>2113</v>
      </c>
      <c r="F358" s="136">
        <v>3.5</v>
      </c>
      <c r="G358" s="136">
        <v>3.5</v>
      </c>
      <c r="H358" s="83" t="s">
        <v>2384</v>
      </c>
      <c r="I358" s="109"/>
      <c r="J358" s="110"/>
    </row>
    <row r="359" spans="1:10" ht="20.25" customHeight="1">
      <c r="A359" s="722" t="s">
        <v>2369</v>
      </c>
      <c r="B359" s="713" t="s">
        <v>465</v>
      </c>
      <c r="C359" s="83" t="s">
        <v>2359</v>
      </c>
      <c r="D359" s="83" t="s">
        <v>2100</v>
      </c>
      <c r="E359" s="78" t="s">
        <v>2113</v>
      </c>
      <c r="F359" s="136">
        <v>31</v>
      </c>
      <c r="G359" s="136">
        <v>31</v>
      </c>
      <c r="H359" s="83" t="s">
        <v>2102</v>
      </c>
      <c r="I359" s="98"/>
      <c r="J359" s="99"/>
    </row>
    <row r="360" spans="1:10" ht="20.25" customHeight="1">
      <c r="A360" s="722"/>
      <c r="B360" s="713"/>
      <c r="C360" s="83" t="s">
        <v>2322</v>
      </c>
      <c r="D360" s="83" t="s">
        <v>2144</v>
      </c>
      <c r="E360" s="81" t="s">
        <v>2113</v>
      </c>
      <c r="F360" s="124">
        <v>152</v>
      </c>
      <c r="G360" s="124">
        <v>152</v>
      </c>
      <c r="H360" s="79" t="s">
        <v>2107</v>
      </c>
      <c r="I360" s="98"/>
      <c r="J360" s="99"/>
    </row>
    <row r="361" spans="1:10" ht="20.25" customHeight="1">
      <c r="A361" s="722"/>
      <c r="B361" s="713"/>
      <c r="C361" s="83" t="s">
        <v>2377</v>
      </c>
      <c r="D361" s="83" t="s">
        <v>2377</v>
      </c>
      <c r="E361" s="81" t="s">
        <v>2113</v>
      </c>
      <c r="F361" s="124">
        <v>6</v>
      </c>
      <c r="G361" s="124">
        <v>6</v>
      </c>
      <c r="H361" s="79" t="s">
        <v>2102</v>
      </c>
      <c r="I361" s="98"/>
      <c r="J361" s="99"/>
    </row>
    <row r="362" spans="1:10" ht="20.25" customHeight="1">
      <c r="A362" s="722"/>
      <c r="B362" s="713"/>
      <c r="C362" s="83" t="s">
        <v>942</v>
      </c>
      <c r="D362" s="83" t="s">
        <v>2112</v>
      </c>
      <c r="E362" s="81" t="s">
        <v>2113</v>
      </c>
      <c r="F362" s="124">
        <v>45</v>
      </c>
      <c r="G362" s="124">
        <v>45</v>
      </c>
      <c r="H362" s="79" t="s">
        <v>2102</v>
      </c>
      <c r="I362" s="98"/>
      <c r="J362" s="99"/>
    </row>
    <row r="363" spans="1:10" ht="20.25" customHeight="1">
      <c r="A363" s="722"/>
      <c r="B363" s="713"/>
      <c r="C363" s="83" t="s">
        <v>2148</v>
      </c>
      <c r="D363" s="83" t="s">
        <v>2258</v>
      </c>
      <c r="E363" s="81" t="s">
        <v>2113</v>
      </c>
      <c r="F363" s="124">
        <v>15</v>
      </c>
      <c r="G363" s="124">
        <v>15</v>
      </c>
      <c r="H363" s="79" t="s">
        <v>2102</v>
      </c>
      <c r="I363" s="98"/>
      <c r="J363" s="99"/>
    </row>
    <row r="364" spans="1:10" ht="20.25" customHeight="1">
      <c r="A364" s="722"/>
      <c r="B364" s="713"/>
      <c r="C364" s="83" t="s">
        <v>2378</v>
      </c>
      <c r="D364" s="83" t="s">
        <v>2376</v>
      </c>
      <c r="E364" s="81" t="s">
        <v>2113</v>
      </c>
      <c r="F364" s="124">
        <v>15</v>
      </c>
      <c r="G364" s="124">
        <v>15</v>
      </c>
      <c r="H364" s="79" t="s">
        <v>2102</v>
      </c>
      <c r="I364" s="98"/>
      <c r="J364" s="99"/>
    </row>
    <row r="365" spans="1:10" ht="20.25" customHeight="1">
      <c r="A365" s="722"/>
      <c r="B365" s="713"/>
      <c r="C365" s="83" t="s">
        <v>2379</v>
      </c>
      <c r="D365" s="83" t="s">
        <v>2117</v>
      </c>
      <c r="E365" s="78" t="s">
        <v>2113</v>
      </c>
      <c r="F365" s="124">
        <v>60</v>
      </c>
      <c r="G365" s="124">
        <v>60</v>
      </c>
      <c r="H365" s="83" t="s">
        <v>2107</v>
      </c>
      <c r="I365" s="98"/>
      <c r="J365" s="99"/>
    </row>
    <row r="366" spans="1:10" ht="20.25" customHeight="1">
      <c r="A366" s="722"/>
      <c r="B366" s="713"/>
      <c r="C366" s="83" t="s">
        <v>2267</v>
      </c>
      <c r="D366" s="83" t="s">
        <v>2184</v>
      </c>
      <c r="E366" s="81" t="s">
        <v>2113</v>
      </c>
      <c r="F366" s="135">
        <v>0.05</v>
      </c>
      <c r="G366" s="135">
        <v>0.05</v>
      </c>
      <c r="H366" s="79"/>
      <c r="I366" s="98"/>
      <c r="J366" s="99"/>
    </row>
    <row r="367" spans="1:10" ht="20.25" customHeight="1">
      <c r="A367" s="722"/>
      <c r="B367" s="713"/>
      <c r="C367" s="83" t="s">
        <v>2381</v>
      </c>
      <c r="D367" s="83" t="s">
        <v>2382</v>
      </c>
      <c r="E367" s="81" t="s">
        <v>2113</v>
      </c>
      <c r="F367" s="124">
        <v>5</v>
      </c>
      <c r="G367" s="124">
        <v>5</v>
      </c>
      <c r="H367" s="79" t="s">
        <v>2102</v>
      </c>
      <c r="I367" s="98"/>
      <c r="J367" s="99"/>
    </row>
    <row r="368" spans="1:10" ht="20.25" customHeight="1">
      <c r="A368" s="722"/>
      <c r="B368" s="713"/>
      <c r="C368" s="106" t="s">
        <v>2123</v>
      </c>
      <c r="D368" s="107" t="s">
        <v>2124</v>
      </c>
      <c r="E368" s="81" t="s">
        <v>2113</v>
      </c>
      <c r="F368" s="124">
        <v>10</v>
      </c>
      <c r="G368" s="124">
        <v>10</v>
      </c>
      <c r="H368" s="79" t="s">
        <v>2102</v>
      </c>
      <c r="I368" s="109"/>
      <c r="J368" s="110"/>
    </row>
    <row r="369" spans="1:10" ht="20.25" customHeight="1">
      <c r="A369" s="722" t="s">
        <v>2369</v>
      </c>
      <c r="B369" s="713" t="s">
        <v>476</v>
      </c>
      <c r="C369" s="83" t="s">
        <v>2388</v>
      </c>
      <c r="D369" s="83" t="s">
        <v>2144</v>
      </c>
      <c r="E369" s="81" t="s">
        <v>2389</v>
      </c>
      <c r="F369" s="124">
        <v>35</v>
      </c>
      <c r="G369" s="124">
        <v>35</v>
      </c>
      <c r="H369" s="79" t="s">
        <v>2107</v>
      </c>
      <c r="I369" s="98"/>
      <c r="J369" s="99"/>
    </row>
    <row r="370" spans="1:10" ht="20.25" customHeight="1">
      <c r="A370" s="722"/>
      <c r="B370" s="713"/>
      <c r="C370" s="83" t="s">
        <v>2390</v>
      </c>
      <c r="D370" s="83" t="s">
        <v>2391</v>
      </c>
      <c r="E370" s="81" t="s">
        <v>2389</v>
      </c>
      <c r="F370" s="124">
        <v>10.5</v>
      </c>
      <c r="G370" s="124">
        <v>10.5</v>
      </c>
      <c r="H370" s="79" t="s">
        <v>2102</v>
      </c>
      <c r="I370" s="98"/>
      <c r="J370" s="99"/>
    </row>
    <row r="371" spans="1:10" ht="20.25" customHeight="1">
      <c r="A371" s="722"/>
      <c r="B371" s="713"/>
      <c r="C371" s="83" t="s">
        <v>2392</v>
      </c>
      <c r="D371" s="83" t="s">
        <v>2393</v>
      </c>
      <c r="E371" s="81" t="s">
        <v>2389</v>
      </c>
      <c r="F371" s="124">
        <v>5</v>
      </c>
      <c r="G371" s="124">
        <v>5</v>
      </c>
      <c r="H371" s="79" t="s">
        <v>2107</v>
      </c>
      <c r="I371" s="98" t="s">
        <v>2394</v>
      </c>
      <c r="J371" s="99"/>
    </row>
    <row r="372" spans="1:10" ht="20.25" customHeight="1">
      <c r="A372" s="722"/>
      <c r="B372" s="713"/>
      <c r="C372" s="83" t="s">
        <v>2395</v>
      </c>
      <c r="D372" s="83" t="s">
        <v>2142</v>
      </c>
      <c r="E372" s="81" t="s">
        <v>2389</v>
      </c>
      <c r="F372" s="124">
        <v>1</v>
      </c>
      <c r="G372" s="124">
        <v>1</v>
      </c>
      <c r="H372" s="79" t="s">
        <v>2107</v>
      </c>
      <c r="I372" s="98"/>
      <c r="J372" s="99"/>
    </row>
    <row r="373" spans="1:10" ht="20.25" customHeight="1">
      <c r="A373" s="722"/>
      <c r="B373" s="713"/>
      <c r="C373" s="83" t="s">
        <v>2205</v>
      </c>
      <c r="D373" s="83" t="s">
        <v>2117</v>
      </c>
      <c r="E373" s="81" t="s">
        <v>2389</v>
      </c>
      <c r="F373" s="124">
        <v>15</v>
      </c>
      <c r="G373" s="124">
        <v>15</v>
      </c>
      <c r="H373" s="79" t="s">
        <v>2107</v>
      </c>
      <c r="I373" s="98"/>
      <c r="J373" s="99"/>
    </row>
    <row r="374" spans="1:10" ht="20.25" customHeight="1">
      <c r="A374" s="722"/>
      <c r="B374" s="713"/>
      <c r="C374" s="83" t="s">
        <v>2396</v>
      </c>
      <c r="D374" s="83" t="s">
        <v>2314</v>
      </c>
      <c r="E374" s="81" t="s">
        <v>2389</v>
      </c>
      <c r="F374" s="124">
        <v>5</v>
      </c>
      <c r="G374" s="124">
        <v>5</v>
      </c>
      <c r="H374" s="79" t="s">
        <v>2107</v>
      </c>
      <c r="I374" s="98"/>
      <c r="J374" s="99"/>
    </row>
    <row r="375" spans="1:10" ht="20.25" customHeight="1">
      <c r="A375" s="722"/>
      <c r="B375" s="713"/>
      <c r="C375" s="83" t="s">
        <v>2397</v>
      </c>
      <c r="D375" s="83" t="s">
        <v>2211</v>
      </c>
      <c r="E375" s="81" t="s">
        <v>2389</v>
      </c>
      <c r="F375" s="124">
        <v>5</v>
      </c>
      <c r="G375" s="124">
        <v>5</v>
      </c>
      <c r="H375" s="79" t="s">
        <v>2107</v>
      </c>
      <c r="I375" s="98"/>
      <c r="J375" s="99"/>
    </row>
    <row r="376" spans="1:10" ht="20.25" customHeight="1">
      <c r="A376" s="722"/>
      <c r="B376" s="713"/>
      <c r="C376" s="83" t="s">
        <v>2294</v>
      </c>
      <c r="D376" s="84" t="s">
        <v>2398</v>
      </c>
      <c r="E376" s="81" t="s">
        <v>2389</v>
      </c>
      <c r="F376" s="124">
        <v>8</v>
      </c>
      <c r="G376" s="124">
        <v>8</v>
      </c>
      <c r="H376" s="79" t="s">
        <v>2102</v>
      </c>
      <c r="I376" s="98"/>
      <c r="J376" s="99"/>
    </row>
    <row r="377" spans="1:10" ht="20.25" customHeight="1">
      <c r="A377" s="722"/>
      <c r="B377" s="713"/>
      <c r="C377" s="83" t="s">
        <v>942</v>
      </c>
      <c r="D377" s="83" t="s">
        <v>2112</v>
      </c>
      <c r="E377" s="81" t="s">
        <v>2113</v>
      </c>
      <c r="F377" s="124">
        <v>20</v>
      </c>
      <c r="G377" s="124">
        <v>20</v>
      </c>
      <c r="H377" s="79" t="s">
        <v>2102</v>
      </c>
      <c r="I377" s="98"/>
      <c r="J377" s="99"/>
    </row>
    <row r="378" spans="1:10" ht="20.25" customHeight="1">
      <c r="A378" s="722"/>
      <c r="B378" s="713"/>
      <c r="C378" s="83" t="s">
        <v>2375</v>
      </c>
      <c r="D378" s="83" t="s">
        <v>2376</v>
      </c>
      <c r="E378" s="81" t="s">
        <v>2113</v>
      </c>
      <c r="F378" s="124">
        <v>15</v>
      </c>
      <c r="G378" s="124">
        <v>15</v>
      </c>
      <c r="H378" s="79" t="s">
        <v>2102</v>
      </c>
      <c r="I378" s="98"/>
      <c r="J378" s="99"/>
    </row>
    <row r="379" spans="1:10" ht="20.25" customHeight="1">
      <c r="A379" s="722"/>
      <c r="B379" s="713"/>
      <c r="C379" s="83" t="s">
        <v>2148</v>
      </c>
      <c r="D379" s="83" t="s">
        <v>2258</v>
      </c>
      <c r="E379" s="81" t="s">
        <v>2113</v>
      </c>
      <c r="F379" s="124">
        <v>15</v>
      </c>
      <c r="G379" s="124">
        <v>15</v>
      </c>
      <c r="H379" s="79" t="s">
        <v>2102</v>
      </c>
      <c r="I379" s="98"/>
      <c r="J379" s="99"/>
    </row>
    <row r="380" spans="1:10" ht="20.25" customHeight="1">
      <c r="A380" s="722"/>
      <c r="B380" s="713"/>
      <c r="C380" s="83" t="s">
        <v>2175</v>
      </c>
      <c r="D380" s="83" t="s">
        <v>2176</v>
      </c>
      <c r="E380" s="81" t="s">
        <v>2113</v>
      </c>
      <c r="F380" s="124">
        <v>30</v>
      </c>
      <c r="G380" s="124">
        <v>30</v>
      </c>
      <c r="H380" s="79" t="s">
        <v>2102</v>
      </c>
      <c r="I380" s="98"/>
      <c r="J380" s="99"/>
    </row>
    <row r="381" spans="1:10" ht="20.25" customHeight="1">
      <c r="A381" s="722"/>
      <c r="B381" s="713"/>
      <c r="C381" s="106" t="s">
        <v>2123</v>
      </c>
      <c r="D381" s="107" t="s">
        <v>2124</v>
      </c>
      <c r="E381" s="81" t="s">
        <v>2113</v>
      </c>
      <c r="F381" s="124">
        <v>5</v>
      </c>
      <c r="G381" s="124">
        <v>5</v>
      </c>
      <c r="H381" s="79" t="s">
        <v>2102</v>
      </c>
      <c r="I381" s="109"/>
      <c r="J381" s="110"/>
    </row>
    <row r="382" spans="1:10" ht="20.25" customHeight="1">
      <c r="A382" s="722" t="s">
        <v>2369</v>
      </c>
      <c r="B382" s="718" t="s">
        <v>470</v>
      </c>
      <c r="C382" s="83" t="s">
        <v>2210</v>
      </c>
      <c r="D382" s="83" t="s">
        <v>2211</v>
      </c>
      <c r="E382" s="81" t="s">
        <v>2113</v>
      </c>
      <c r="F382" s="124">
        <v>30</v>
      </c>
      <c r="G382" s="124">
        <v>30</v>
      </c>
      <c r="H382" s="79" t="s">
        <v>2102</v>
      </c>
      <c r="I382" s="98" t="s">
        <v>2399</v>
      </c>
      <c r="J382" s="99"/>
    </row>
    <row r="383" spans="1:10" ht="20.25" customHeight="1">
      <c r="A383" s="722"/>
      <c r="B383" s="718"/>
      <c r="C383" s="83" t="s">
        <v>2205</v>
      </c>
      <c r="D383" s="83" t="s">
        <v>2117</v>
      </c>
      <c r="E383" s="81" t="s">
        <v>2113</v>
      </c>
      <c r="F383" s="124">
        <v>54</v>
      </c>
      <c r="G383" s="124">
        <v>54</v>
      </c>
      <c r="H383" s="79" t="s">
        <v>2107</v>
      </c>
      <c r="I383" s="98"/>
      <c r="J383" s="99"/>
    </row>
    <row r="384" spans="1:10" ht="20.25" customHeight="1">
      <c r="A384" s="722"/>
      <c r="B384" s="718"/>
      <c r="C384" s="83" t="s">
        <v>2400</v>
      </c>
      <c r="D384" s="83" t="s">
        <v>2144</v>
      </c>
      <c r="E384" s="81" t="s">
        <v>2113</v>
      </c>
      <c r="F384" s="124">
        <v>81.33</v>
      </c>
      <c r="G384" s="124">
        <v>81.33</v>
      </c>
      <c r="H384" s="79" t="s">
        <v>2107</v>
      </c>
      <c r="I384" s="98"/>
      <c r="J384" s="99"/>
    </row>
    <row r="385" spans="1:10" ht="20.25" customHeight="1">
      <c r="A385" s="722"/>
      <c r="B385" s="718"/>
      <c r="C385" s="83" t="s">
        <v>2105</v>
      </c>
      <c r="D385" s="83" t="s">
        <v>2106</v>
      </c>
      <c r="E385" s="81" t="s">
        <v>2113</v>
      </c>
      <c r="F385" s="124">
        <v>54</v>
      </c>
      <c r="G385" s="124">
        <v>54</v>
      </c>
      <c r="H385" s="79" t="s">
        <v>2107</v>
      </c>
      <c r="I385" s="98"/>
      <c r="J385" s="99"/>
    </row>
    <row r="386" spans="1:10" ht="20.25" customHeight="1">
      <c r="A386" s="722"/>
      <c r="B386" s="718"/>
      <c r="C386" s="83" t="s">
        <v>2401</v>
      </c>
      <c r="D386" s="83" t="s">
        <v>2226</v>
      </c>
      <c r="E386" s="81" t="s">
        <v>2113</v>
      </c>
      <c r="F386" s="124">
        <v>9.34</v>
      </c>
      <c r="G386" s="124">
        <v>9.34</v>
      </c>
      <c r="H386" s="79" t="s">
        <v>2102</v>
      </c>
      <c r="I386" s="98"/>
      <c r="J386" s="99"/>
    </row>
    <row r="387" spans="1:10" ht="20.25" customHeight="1">
      <c r="A387" s="722"/>
      <c r="B387" s="718"/>
      <c r="C387" s="83" t="s">
        <v>2402</v>
      </c>
      <c r="D387" s="83" t="s">
        <v>2307</v>
      </c>
      <c r="E387" s="81" t="s">
        <v>2113</v>
      </c>
      <c r="F387" s="124">
        <v>4</v>
      </c>
      <c r="G387" s="124">
        <v>4</v>
      </c>
      <c r="H387" s="79" t="s">
        <v>2107</v>
      </c>
      <c r="I387" s="98"/>
      <c r="J387" s="99"/>
    </row>
    <row r="388" spans="1:10" ht="20.25" customHeight="1">
      <c r="A388" s="722"/>
      <c r="B388" s="718"/>
      <c r="C388" s="93" t="s">
        <v>2136</v>
      </c>
      <c r="D388" s="83" t="s">
        <v>2323</v>
      </c>
      <c r="E388" s="81" t="s">
        <v>2113</v>
      </c>
      <c r="F388" s="124">
        <v>20</v>
      </c>
      <c r="G388" s="124">
        <v>20</v>
      </c>
      <c r="H388" s="79" t="s">
        <v>2107</v>
      </c>
      <c r="I388" s="98"/>
      <c r="J388" s="99"/>
    </row>
    <row r="389" spans="1:10" ht="20.25" customHeight="1">
      <c r="A389" s="722"/>
      <c r="B389" s="718"/>
      <c r="C389" s="83" t="s">
        <v>942</v>
      </c>
      <c r="D389" s="83" t="s">
        <v>2112</v>
      </c>
      <c r="E389" s="81" t="s">
        <v>2113</v>
      </c>
      <c r="F389" s="124">
        <v>33</v>
      </c>
      <c r="G389" s="124">
        <v>33</v>
      </c>
      <c r="H389" s="79" t="s">
        <v>2102</v>
      </c>
      <c r="I389" s="98"/>
      <c r="J389" s="99"/>
    </row>
    <row r="390" spans="1:10" ht="20.25" customHeight="1">
      <c r="A390" s="722"/>
      <c r="B390" s="718"/>
      <c r="C390" s="89" t="s">
        <v>2403</v>
      </c>
      <c r="D390" s="83" t="s">
        <v>2404</v>
      </c>
      <c r="E390" s="81" t="s">
        <v>2113</v>
      </c>
      <c r="F390" s="124">
        <v>15</v>
      </c>
      <c r="G390" s="124">
        <v>15</v>
      </c>
      <c r="H390" s="79" t="s">
        <v>2102</v>
      </c>
      <c r="I390" s="98"/>
      <c r="J390" s="99"/>
    </row>
    <row r="391" spans="1:10" ht="20.25" customHeight="1">
      <c r="A391" s="722"/>
      <c r="B391" s="718"/>
      <c r="C391" s="89" t="s">
        <v>2405</v>
      </c>
      <c r="D391" s="133" t="s">
        <v>2406</v>
      </c>
      <c r="E391" s="81" t="s">
        <v>2113</v>
      </c>
      <c r="F391" s="124">
        <v>5</v>
      </c>
      <c r="G391" s="124">
        <v>5</v>
      </c>
      <c r="H391" s="79" t="s">
        <v>2102</v>
      </c>
      <c r="I391" s="98"/>
      <c r="J391" s="99"/>
    </row>
    <row r="392" spans="1:10" ht="20.25" customHeight="1">
      <c r="A392" s="722"/>
      <c r="B392" s="718"/>
      <c r="C392" s="89" t="s">
        <v>2148</v>
      </c>
      <c r="D392" s="89" t="s">
        <v>2407</v>
      </c>
      <c r="E392" s="81" t="s">
        <v>2113</v>
      </c>
      <c r="F392" s="124">
        <v>15</v>
      </c>
      <c r="G392" s="124">
        <v>15</v>
      </c>
      <c r="H392" s="79" t="s">
        <v>2102</v>
      </c>
      <c r="I392" s="98"/>
      <c r="J392" s="99"/>
    </row>
    <row r="393" spans="1:10" ht="20.25" customHeight="1">
      <c r="A393" s="722"/>
      <c r="B393" s="718"/>
      <c r="C393" s="89" t="s">
        <v>2408</v>
      </c>
      <c r="D393" s="133" t="s">
        <v>2317</v>
      </c>
      <c r="E393" s="81" t="s">
        <v>2113</v>
      </c>
      <c r="F393" s="124">
        <v>50</v>
      </c>
      <c r="G393" s="124">
        <v>50</v>
      </c>
      <c r="H393" s="79" t="s">
        <v>2107</v>
      </c>
      <c r="I393" s="98"/>
      <c r="J393" s="99"/>
    </row>
    <row r="394" spans="1:10" ht="20.25" customHeight="1">
      <c r="A394" s="722"/>
      <c r="B394" s="718"/>
      <c r="C394" s="89" t="s">
        <v>2267</v>
      </c>
      <c r="D394" s="89" t="s">
        <v>2246</v>
      </c>
      <c r="E394" s="81" t="s">
        <v>2113</v>
      </c>
      <c r="F394" s="137">
        <v>0.15</v>
      </c>
      <c r="G394" s="137">
        <v>0.15</v>
      </c>
      <c r="H394" s="79"/>
      <c r="I394" s="98" t="s">
        <v>2409</v>
      </c>
      <c r="J394" s="99"/>
    </row>
    <row r="395" spans="1:10" ht="20.25" customHeight="1">
      <c r="A395" s="722"/>
      <c r="B395" s="718"/>
      <c r="C395" s="106" t="s">
        <v>2123</v>
      </c>
      <c r="D395" s="107" t="s">
        <v>2124</v>
      </c>
      <c r="E395" s="81" t="s">
        <v>2113</v>
      </c>
      <c r="F395" s="124">
        <v>5</v>
      </c>
      <c r="G395" s="124">
        <v>5</v>
      </c>
      <c r="H395" s="79" t="s">
        <v>2102</v>
      </c>
      <c r="I395" s="109"/>
      <c r="J395" s="110"/>
    </row>
    <row r="396" spans="1:10" ht="20.25" customHeight="1">
      <c r="A396" s="722" t="s">
        <v>2369</v>
      </c>
      <c r="B396" s="718" t="s">
        <v>474</v>
      </c>
      <c r="C396" s="83" t="s">
        <v>2210</v>
      </c>
      <c r="D396" s="83" t="s">
        <v>2211</v>
      </c>
      <c r="E396" s="81" t="s">
        <v>2113</v>
      </c>
      <c r="F396" s="124">
        <v>30</v>
      </c>
      <c r="G396" s="124">
        <v>30</v>
      </c>
      <c r="H396" s="79" t="s">
        <v>2102</v>
      </c>
      <c r="I396" s="98" t="s">
        <v>2399</v>
      </c>
      <c r="J396" s="99"/>
    </row>
    <row r="397" spans="1:10" ht="20.25" customHeight="1">
      <c r="A397" s="722"/>
      <c r="B397" s="718"/>
      <c r="C397" s="83" t="s">
        <v>2205</v>
      </c>
      <c r="D397" s="83" t="s">
        <v>2117</v>
      </c>
      <c r="E397" s="81" t="s">
        <v>2113</v>
      </c>
      <c r="F397" s="124">
        <v>54</v>
      </c>
      <c r="G397" s="124">
        <v>54</v>
      </c>
      <c r="H397" s="79" t="s">
        <v>2107</v>
      </c>
      <c r="I397" s="98"/>
      <c r="J397" s="99"/>
    </row>
    <row r="398" spans="1:10" ht="20.25" customHeight="1">
      <c r="A398" s="722"/>
      <c r="B398" s="718"/>
      <c r="C398" s="83" t="s">
        <v>2400</v>
      </c>
      <c r="D398" s="83" t="s">
        <v>2144</v>
      </c>
      <c r="E398" s="81" t="s">
        <v>2113</v>
      </c>
      <c r="F398" s="124">
        <v>81.33</v>
      </c>
      <c r="G398" s="124">
        <v>81.33</v>
      </c>
      <c r="H398" s="79" t="s">
        <v>2107</v>
      </c>
      <c r="I398" s="98"/>
      <c r="J398" s="99"/>
    </row>
    <row r="399" spans="1:10" ht="20.25" customHeight="1">
      <c r="A399" s="722"/>
      <c r="B399" s="718"/>
      <c r="C399" s="83" t="s">
        <v>2105</v>
      </c>
      <c r="D399" s="84" t="s">
        <v>2106</v>
      </c>
      <c r="E399" s="81" t="s">
        <v>2113</v>
      </c>
      <c r="F399" s="124">
        <v>54</v>
      </c>
      <c r="G399" s="124">
        <v>54</v>
      </c>
      <c r="H399" s="79" t="s">
        <v>2107</v>
      </c>
      <c r="I399" s="98"/>
      <c r="J399" s="99"/>
    </row>
    <row r="400" spans="1:10" ht="20.25" customHeight="1">
      <c r="A400" s="722"/>
      <c r="B400" s="718"/>
      <c r="C400" s="83" t="s">
        <v>2401</v>
      </c>
      <c r="D400" s="83" t="s">
        <v>2226</v>
      </c>
      <c r="E400" s="81" t="s">
        <v>2113</v>
      </c>
      <c r="F400" s="124">
        <v>9.34</v>
      </c>
      <c r="G400" s="124">
        <v>9.34</v>
      </c>
      <c r="H400" s="79" t="s">
        <v>2102</v>
      </c>
      <c r="I400" s="98"/>
      <c r="J400" s="99"/>
    </row>
    <row r="401" spans="1:10" ht="20.25" customHeight="1">
      <c r="A401" s="722"/>
      <c r="B401" s="718"/>
      <c r="C401" s="83" t="s">
        <v>2402</v>
      </c>
      <c r="D401" s="83" t="s">
        <v>2307</v>
      </c>
      <c r="E401" s="81" t="s">
        <v>2113</v>
      </c>
      <c r="F401" s="124">
        <v>4</v>
      </c>
      <c r="G401" s="124">
        <v>4</v>
      </c>
      <c r="H401" s="79" t="s">
        <v>2107</v>
      </c>
      <c r="I401" s="98"/>
      <c r="J401" s="99"/>
    </row>
    <row r="402" spans="1:10" ht="20.25" customHeight="1">
      <c r="A402" s="722"/>
      <c r="B402" s="718"/>
      <c r="C402" s="93" t="s">
        <v>2136</v>
      </c>
      <c r="D402" s="93" t="s">
        <v>2323</v>
      </c>
      <c r="E402" s="81" t="s">
        <v>2113</v>
      </c>
      <c r="F402" s="124">
        <v>20</v>
      </c>
      <c r="G402" s="124">
        <v>20</v>
      </c>
      <c r="H402" s="79" t="s">
        <v>2107</v>
      </c>
      <c r="I402" s="98"/>
      <c r="J402" s="99"/>
    </row>
    <row r="403" spans="1:10" ht="20.25" customHeight="1">
      <c r="A403" s="722"/>
      <c r="B403" s="718"/>
      <c r="C403" s="83" t="s">
        <v>942</v>
      </c>
      <c r="D403" s="83" t="s">
        <v>2112</v>
      </c>
      <c r="E403" s="81" t="s">
        <v>2113</v>
      </c>
      <c r="F403" s="124">
        <v>33</v>
      </c>
      <c r="G403" s="124">
        <v>33</v>
      </c>
      <c r="H403" s="79" t="s">
        <v>2102</v>
      </c>
      <c r="I403" s="98"/>
      <c r="J403" s="99"/>
    </row>
    <row r="404" spans="1:10" ht="20.25" customHeight="1">
      <c r="A404" s="722"/>
      <c r="B404" s="718"/>
      <c r="C404" s="89" t="s">
        <v>2403</v>
      </c>
      <c r="D404" s="89" t="s">
        <v>2404</v>
      </c>
      <c r="E404" s="81" t="s">
        <v>2113</v>
      </c>
      <c r="F404" s="124">
        <v>15</v>
      </c>
      <c r="G404" s="124">
        <v>15</v>
      </c>
      <c r="H404" s="79" t="s">
        <v>2102</v>
      </c>
      <c r="I404" s="98"/>
      <c r="J404" s="99"/>
    </row>
    <row r="405" spans="1:10" ht="20.25" customHeight="1">
      <c r="A405" s="722"/>
      <c r="B405" s="718"/>
      <c r="C405" s="89" t="s">
        <v>2405</v>
      </c>
      <c r="D405" s="89" t="s">
        <v>2406</v>
      </c>
      <c r="E405" s="81" t="s">
        <v>2113</v>
      </c>
      <c r="F405" s="124">
        <v>5</v>
      </c>
      <c r="G405" s="124">
        <v>5</v>
      </c>
      <c r="H405" s="79" t="s">
        <v>2102</v>
      </c>
      <c r="I405" s="98"/>
      <c r="J405" s="99"/>
    </row>
    <row r="406" spans="1:10" ht="20.25" customHeight="1">
      <c r="A406" s="722"/>
      <c r="B406" s="718"/>
      <c r="C406" s="83" t="s">
        <v>2148</v>
      </c>
      <c r="D406" s="83" t="s">
        <v>2258</v>
      </c>
      <c r="E406" s="81" t="s">
        <v>2113</v>
      </c>
      <c r="F406" s="124">
        <v>15</v>
      </c>
      <c r="G406" s="124">
        <v>15</v>
      </c>
      <c r="H406" s="79" t="s">
        <v>2102</v>
      </c>
      <c r="I406" s="98"/>
      <c r="J406" s="99"/>
    </row>
    <row r="407" spans="1:10" ht="20.25" customHeight="1">
      <c r="A407" s="722"/>
      <c r="B407" s="718"/>
      <c r="C407" s="83" t="s">
        <v>2410</v>
      </c>
      <c r="D407" s="83" t="s">
        <v>2411</v>
      </c>
      <c r="E407" s="81" t="s">
        <v>2113</v>
      </c>
      <c r="F407" s="124">
        <v>3</v>
      </c>
      <c r="G407" s="124">
        <v>3</v>
      </c>
      <c r="H407" s="79" t="s">
        <v>2102</v>
      </c>
      <c r="I407" s="98"/>
      <c r="J407" s="99"/>
    </row>
    <row r="408" spans="1:10" ht="20.25" customHeight="1">
      <c r="A408" s="722"/>
      <c r="B408" s="718"/>
      <c r="C408" s="89" t="s">
        <v>2408</v>
      </c>
      <c r="D408" s="133" t="s">
        <v>2317</v>
      </c>
      <c r="E408" s="81" t="s">
        <v>2113</v>
      </c>
      <c r="F408" s="124">
        <v>50</v>
      </c>
      <c r="G408" s="124">
        <v>50</v>
      </c>
      <c r="H408" s="79" t="s">
        <v>2107</v>
      </c>
      <c r="I408" s="98"/>
      <c r="J408" s="99"/>
    </row>
    <row r="409" spans="1:10" ht="20.25" customHeight="1">
      <c r="A409" s="722"/>
      <c r="B409" s="718"/>
      <c r="C409" s="89" t="s">
        <v>2267</v>
      </c>
      <c r="D409" s="89" t="s">
        <v>2246</v>
      </c>
      <c r="E409" s="81" t="s">
        <v>2113</v>
      </c>
      <c r="F409" s="137">
        <v>0.15</v>
      </c>
      <c r="G409" s="137">
        <v>0.15</v>
      </c>
      <c r="H409" s="79"/>
      <c r="I409" s="98" t="s">
        <v>2409</v>
      </c>
      <c r="J409" s="99"/>
    </row>
    <row r="410" spans="1:10" ht="20.25" customHeight="1">
      <c r="A410" s="722"/>
      <c r="B410" s="718"/>
      <c r="C410" s="106" t="s">
        <v>2123</v>
      </c>
      <c r="D410" s="107" t="s">
        <v>2124</v>
      </c>
      <c r="E410" s="81" t="s">
        <v>2113</v>
      </c>
      <c r="F410" s="124">
        <v>5</v>
      </c>
      <c r="G410" s="124">
        <v>5</v>
      </c>
      <c r="H410" s="79" t="s">
        <v>2102</v>
      </c>
      <c r="I410" s="109"/>
      <c r="J410" s="110"/>
    </row>
    <row r="411" spans="1:10" ht="20.25" customHeight="1">
      <c r="A411" s="722" t="s">
        <v>2369</v>
      </c>
      <c r="B411" s="718" t="s">
        <v>479</v>
      </c>
      <c r="C411" s="83" t="s">
        <v>2210</v>
      </c>
      <c r="D411" s="83" t="s">
        <v>2211</v>
      </c>
      <c r="E411" s="81" t="s">
        <v>2113</v>
      </c>
      <c r="F411" s="124">
        <v>30</v>
      </c>
      <c r="G411" s="124">
        <v>30</v>
      </c>
      <c r="H411" s="79" t="s">
        <v>2102</v>
      </c>
      <c r="I411" s="98" t="s">
        <v>2399</v>
      </c>
      <c r="J411" s="99"/>
    </row>
    <row r="412" spans="1:10" ht="20.25" customHeight="1">
      <c r="A412" s="722"/>
      <c r="B412" s="718"/>
      <c r="C412" s="83" t="s">
        <v>2205</v>
      </c>
      <c r="D412" s="83" t="s">
        <v>2117</v>
      </c>
      <c r="E412" s="81" t="s">
        <v>2113</v>
      </c>
      <c r="F412" s="124">
        <v>54</v>
      </c>
      <c r="G412" s="124">
        <v>54</v>
      </c>
      <c r="H412" s="79" t="s">
        <v>2107</v>
      </c>
      <c r="I412" s="98"/>
      <c r="J412" s="99"/>
    </row>
    <row r="413" spans="1:10" ht="20.25" customHeight="1">
      <c r="A413" s="722"/>
      <c r="B413" s="718"/>
      <c r="C413" s="83" t="s">
        <v>2400</v>
      </c>
      <c r="D413" s="83" t="s">
        <v>2144</v>
      </c>
      <c r="E413" s="81" t="s">
        <v>2113</v>
      </c>
      <c r="F413" s="124">
        <v>81.33</v>
      </c>
      <c r="G413" s="124">
        <v>81.33</v>
      </c>
      <c r="H413" s="79" t="s">
        <v>2107</v>
      </c>
      <c r="I413" s="98"/>
      <c r="J413" s="99"/>
    </row>
    <row r="414" spans="1:10" ht="20.25" customHeight="1">
      <c r="A414" s="722"/>
      <c r="B414" s="718"/>
      <c r="C414" s="83" t="s">
        <v>2105</v>
      </c>
      <c r="D414" s="84" t="s">
        <v>2106</v>
      </c>
      <c r="E414" s="81" t="s">
        <v>2113</v>
      </c>
      <c r="F414" s="124">
        <v>54</v>
      </c>
      <c r="G414" s="124">
        <v>54</v>
      </c>
      <c r="H414" s="79" t="s">
        <v>2107</v>
      </c>
      <c r="I414" s="98"/>
      <c r="J414" s="99"/>
    </row>
    <row r="415" spans="1:10" ht="20.25" customHeight="1">
      <c r="A415" s="722"/>
      <c r="B415" s="718"/>
      <c r="C415" s="83" t="s">
        <v>2401</v>
      </c>
      <c r="D415" s="83" t="s">
        <v>2226</v>
      </c>
      <c r="E415" s="81" t="s">
        <v>2113</v>
      </c>
      <c r="F415" s="124">
        <v>9.34</v>
      </c>
      <c r="G415" s="124">
        <v>9.34</v>
      </c>
      <c r="H415" s="79" t="s">
        <v>2102</v>
      </c>
      <c r="I415" s="98"/>
      <c r="J415" s="99"/>
    </row>
    <row r="416" spans="1:10" ht="20.25" customHeight="1">
      <c r="A416" s="722"/>
      <c r="B416" s="718"/>
      <c r="C416" s="83" t="s">
        <v>2402</v>
      </c>
      <c r="D416" s="83" t="s">
        <v>2307</v>
      </c>
      <c r="E416" s="81" t="s">
        <v>2113</v>
      </c>
      <c r="F416" s="124">
        <v>4</v>
      </c>
      <c r="G416" s="124">
        <v>4</v>
      </c>
      <c r="H416" s="79" t="s">
        <v>2107</v>
      </c>
      <c r="I416" s="98"/>
      <c r="J416" s="99"/>
    </row>
    <row r="417" spans="1:10" ht="20.25" customHeight="1">
      <c r="A417" s="722"/>
      <c r="B417" s="718"/>
      <c r="C417" s="93" t="s">
        <v>2136</v>
      </c>
      <c r="D417" s="93" t="s">
        <v>2323</v>
      </c>
      <c r="E417" s="81" t="s">
        <v>2113</v>
      </c>
      <c r="F417" s="124">
        <v>20</v>
      </c>
      <c r="G417" s="124">
        <v>20</v>
      </c>
      <c r="H417" s="79" t="s">
        <v>2107</v>
      </c>
      <c r="I417" s="98"/>
      <c r="J417" s="99"/>
    </row>
    <row r="418" spans="1:10" ht="20.25" customHeight="1">
      <c r="A418" s="722"/>
      <c r="B418" s="718"/>
      <c r="C418" s="83" t="s">
        <v>942</v>
      </c>
      <c r="D418" s="83" t="s">
        <v>2112</v>
      </c>
      <c r="E418" s="81" t="s">
        <v>2113</v>
      </c>
      <c r="F418" s="124">
        <v>33</v>
      </c>
      <c r="G418" s="124">
        <v>33</v>
      </c>
      <c r="H418" s="79" t="s">
        <v>2102</v>
      </c>
      <c r="I418" s="98"/>
      <c r="J418" s="99"/>
    </row>
    <row r="419" spans="1:10" ht="20.25" customHeight="1">
      <c r="A419" s="722"/>
      <c r="B419" s="718"/>
      <c r="C419" s="89" t="s">
        <v>2403</v>
      </c>
      <c r="D419" s="89" t="s">
        <v>2404</v>
      </c>
      <c r="E419" s="81" t="s">
        <v>2113</v>
      </c>
      <c r="F419" s="124">
        <v>15</v>
      </c>
      <c r="G419" s="124">
        <v>15</v>
      </c>
      <c r="H419" s="79" t="s">
        <v>2102</v>
      </c>
      <c r="I419" s="98"/>
      <c r="J419" s="99"/>
    </row>
    <row r="420" spans="1:10" ht="20.25" customHeight="1">
      <c r="A420" s="722"/>
      <c r="B420" s="718"/>
      <c r="C420" s="89" t="s">
        <v>2405</v>
      </c>
      <c r="D420" s="89" t="s">
        <v>2406</v>
      </c>
      <c r="E420" s="81" t="s">
        <v>2113</v>
      </c>
      <c r="F420" s="124">
        <v>5</v>
      </c>
      <c r="G420" s="124">
        <v>5</v>
      </c>
      <c r="H420" s="79" t="s">
        <v>2102</v>
      </c>
      <c r="I420" s="98"/>
      <c r="J420" s="99"/>
    </row>
    <row r="421" spans="1:10" ht="20.25" customHeight="1">
      <c r="A421" s="722"/>
      <c r="B421" s="718"/>
      <c r="C421" s="83" t="s">
        <v>2148</v>
      </c>
      <c r="D421" s="83" t="s">
        <v>2258</v>
      </c>
      <c r="E421" s="81" t="s">
        <v>2113</v>
      </c>
      <c r="F421" s="124">
        <v>15</v>
      </c>
      <c r="G421" s="124">
        <v>15</v>
      </c>
      <c r="H421" s="79" t="s">
        <v>2102</v>
      </c>
      <c r="I421" s="98"/>
      <c r="J421" s="103"/>
    </row>
    <row r="422" spans="1:10" ht="20.25" customHeight="1">
      <c r="A422" s="722"/>
      <c r="B422" s="718"/>
      <c r="C422" s="83" t="s">
        <v>2410</v>
      </c>
      <c r="D422" s="83" t="s">
        <v>2411</v>
      </c>
      <c r="E422" s="81" t="s">
        <v>2113</v>
      </c>
      <c r="F422" s="124">
        <v>3</v>
      </c>
      <c r="G422" s="124">
        <v>3</v>
      </c>
      <c r="H422" s="79" t="s">
        <v>2102</v>
      </c>
      <c r="I422" s="98"/>
      <c r="J422" s="103"/>
    </row>
    <row r="423" spans="1:10" ht="20.25" customHeight="1">
      <c r="A423" s="722"/>
      <c r="B423" s="718"/>
      <c r="C423" s="89" t="s">
        <v>2408</v>
      </c>
      <c r="D423" s="133" t="s">
        <v>2317</v>
      </c>
      <c r="E423" s="81" t="s">
        <v>2113</v>
      </c>
      <c r="F423" s="124">
        <v>50</v>
      </c>
      <c r="G423" s="124">
        <v>50</v>
      </c>
      <c r="H423" s="79" t="s">
        <v>2107</v>
      </c>
      <c r="I423" s="98"/>
      <c r="J423" s="99"/>
    </row>
    <row r="424" spans="1:10" ht="20.25" customHeight="1">
      <c r="A424" s="722"/>
      <c r="B424" s="718"/>
      <c r="C424" s="89" t="s">
        <v>2267</v>
      </c>
      <c r="D424" s="89" t="s">
        <v>2246</v>
      </c>
      <c r="E424" s="81" t="s">
        <v>2113</v>
      </c>
      <c r="F424" s="137">
        <v>0.15</v>
      </c>
      <c r="G424" s="137">
        <v>0.15</v>
      </c>
      <c r="H424" s="79"/>
      <c r="I424" s="98" t="s">
        <v>2409</v>
      </c>
      <c r="J424" s="99"/>
    </row>
    <row r="425" spans="1:10" ht="20.25" customHeight="1">
      <c r="A425" s="722"/>
      <c r="B425" s="718"/>
      <c r="C425" s="106" t="s">
        <v>2123</v>
      </c>
      <c r="D425" s="107" t="s">
        <v>2124</v>
      </c>
      <c r="E425" s="81" t="s">
        <v>2113</v>
      </c>
      <c r="F425" s="124">
        <v>5</v>
      </c>
      <c r="G425" s="124">
        <v>5</v>
      </c>
      <c r="H425" s="79" t="s">
        <v>2102</v>
      </c>
      <c r="I425" s="109"/>
      <c r="J425" s="110"/>
    </row>
    <row r="426" spans="1:10" ht="20.25" customHeight="1">
      <c r="A426" s="722" t="s">
        <v>2369</v>
      </c>
      <c r="B426" s="693" t="s">
        <v>483</v>
      </c>
      <c r="C426" s="79" t="s">
        <v>2143</v>
      </c>
      <c r="D426" s="79" t="s">
        <v>2144</v>
      </c>
      <c r="E426" s="81" t="s">
        <v>2113</v>
      </c>
      <c r="F426" s="124">
        <v>110</v>
      </c>
      <c r="G426" s="124">
        <v>110</v>
      </c>
      <c r="H426" s="79" t="s">
        <v>2107</v>
      </c>
      <c r="I426" s="98"/>
      <c r="J426" s="99"/>
    </row>
    <row r="427" spans="1:10" ht="20.25" customHeight="1">
      <c r="A427" s="722"/>
      <c r="B427" s="693"/>
      <c r="C427" s="79" t="s">
        <v>2210</v>
      </c>
      <c r="D427" s="79" t="s">
        <v>2211</v>
      </c>
      <c r="E427" s="81" t="s">
        <v>2113</v>
      </c>
      <c r="F427" s="124">
        <v>25</v>
      </c>
      <c r="G427" s="124">
        <v>25</v>
      </c>
      <c r="H427" s="79" t="s">
        <v>2102</v>
      </c>
      <c r="I427" s="98"/>
      <c r="J427" s="99"/>
    </row>
    <row r="428" spans="1:10" ht="20.25" customHeight="1">
      <c r="A428" s="722"/>
      <c r="B428" s="693"/>
      <c r="C428" s="79" t="s">
        <v>2412</v>
      </c>
      <c r="D428" s="80" t="s">
        <v>2279</v>
      </c>
      <c r="E428" s="81" t="s">
        <v>2113</v>
      </c>
      <c r="F428" s="124">
        <v>14</v>
      </c>
      <c r="G428" s="124">
        <v>14</v>
      </c>
      <c r="H428" s="79" t="s">
        <v>2102</v>
      </c>
      <c r="I428" s="98"/>
      <c r="J428" s="99"/>
    </row>
    <row r="429" spans="1:10" ht="20.25" customHeight="1">
      <c r="A429" s="722"/>
      <c r="B429" s="693"/>
      <c r="C429" s="79" t="s">
        <v>2413</v>
      </c>
      <c r="D429" s="79" t="s">
        <v>2414</v>
      </c>
      <c r="E429" s="81" t="s">
        <v>2113</v>
      </c>
      <c r="F429" s="124">
        <v>5</v>
      </c>
      <c r="G429" s="124">
        <v>5</v>
      </c>
      <c r="H429" s="79" t="s">
        <v>2102</v>
      </c>
      <c r="I429" s="98"/>
      <c r="J429" s="99"/>
    </row>
    <row r="430" spans="1:10" ht="20.25" customHeight="1">
      <c r="A430" s="722"/>
      <c r="B430" s="693"/>
      <c r="C430" s="89" t="s">
        <v>2287</v>
      </c>
      <c r="D430" s="89" t="s">
        <v>2266</v>
      </c>
      <c r="E430" s="81" t="s">
        <v>2113</v>
      </c>
      <c r="F430" s="124">
        <v>7</v>
      </c>
      <c r="G430" s="124">
        <v>7</v>
      </c>
      <c r="H430" s="79" t="s">
        <v>2102</v>
      </c>
      <c r="I430" s="98"/>
      <c r="J430" s="99"/>
    </row>
    <row r="431" spans="1:10" ht="20.25" customHeight="1">
      <c r="A431" s="722"/>
      <c r="B431" s="693"/>
      <c r="C431" s="89" t="s">
        <v>942</v>
      </c>
      <c r="D431" s="89" t="s">
        <v>2112</v>
      </c>
      <c r="E431" s="81" t="s">
        <v>2113</v>
      </c>
      <c r="F431" s="124">
        <v>30</v>
      </c>
      <c r="G431" s="124">
        <v>30</v>
      </c>
      <c r="H431" s="79" t="s">
        <v>2102</v>
      </c>
      <c r="I431" s="98"/>
      <c r="J431" s="99"/>
    </row>
    <row r="432" spans="1:10" ht="20.25" customHeight="1">
      <c r="A432" s="722"/>
      <c r="B432" s="693"/>
      <c r="C432" s="89" t="s">
        <v>2403</v>
      </c>
      <c r="D432" s="89" t="s">
        <v>2404</v>
      </c>
      <c r="E432" s="81" t="s">
        <v>2113</v>
      </c>
      <c r="F432" s="124">
        <v>10</v>
      </c>
      <c r="G432" s="124">
        <v>10</v>
      </c>
      <c r="H432" s="79" t="s">
        <v>2102</v>
      </c>
      <c r="I432" s="98"/>
      <c r="J432" s="99"/>
    </row>
    <row r="433" spans="1:10" ht="20.25" customHeight="1">
      <c r="A433" s="722"/>
      <c r="B433" s="693"/>
      <c r="C433" s="89" t="s">
        <v>2405</v>
      </c>
      <c r="D433" s="89" t="s">
        <v>2406</v>
      </c>
      <c r="E433" s="81" t="s">
        <v>2113</v>
      </c>
      <c r="F433" s="124">
        <v>10</v>
      </c>
      <c r="G433" s="124">
        <v>10</v>
      </c>
      <c r="H433" s="79" t="s">
        <v>2102</v>
      </c>
      <c r="I433" s="98"/>
      <c r="J433" s="99"/>
    </row>
    <row r="434" spans="1:10" ht="20.25" customHeight="1">
      <c r="A434" s="722"/>
      <c r="B434" s="693"/>
      <c r="C434" s="89" t="s">
        <v>2148</v>
      </c>
      <c r="D434" s="89" t="s">
        <v>2258</v>
      </c>
      <c r="E434" s="81" t="s">
        <v>2113</v>
      </c>
      <c r="F434" s="124">
        <v>10</v>
      </c>
      <c r="G434" s="124">
        <v>10</v>
      </c>
      <c r="H434" s="79" t="s">
        <v>2102</v>
      </c>
      <c r="I434" s="98"/>
      <c r="J434" s="99"/>
    </row>
    <row r="435" spans="1:10" ht="20.25" customHeight="1">
      <c r="A435" s="722"/>
      <c r="B435" s="693"/>
      <c r="C435" s="89" t="s">
        <v>2415</v>
      </c>
      <c r="D435" s="106" t="s">
        <v>2180</v>
      </c>
      <c r="E435" s="81" t="s">
        <v>2113</v>
      </c>
      <c r="F435" s="124">
        <v>15</v>
      </c>
      <c r="G435" s="124">
        <v>15</v>
      </c>
      <c r="H435" s="83" t="s">
        <v>2102</v>
      </c>
      <c r="I435" s="98"/>
      <c r="J435" s="99"/>
    </row>
    <row r="436" spans="1:10" ht="20.25" customHeight="1">
      <c r="A436" s="722"/>
      <c r="B436" s="693"/>
      <c r="C436" s="89" t="s">
        <v>2413</v>
      </c>
      <c r="D436" s="89" t="s">
        <v>2416</v>
      </c>
      <c r="E436" s="81" t="s">
        <v>2113</v>
      </c>
      <c r="F436" s="124">
        <v>5</v>
      </c>
      <c r="G436" s="124">
        <v>5</v>
      </c>
      <c r="H436" s="79" t="s">
        <v>2102</v>
      </c>
      <c r="I436" s="98"/>
      <c r="J436" s="99"/>
    </row>
    <row r="437" spans="1:10" ht="20.25" customHeight="1">
      <c r="A437" s="722"/>
      <c r="B437" s="693"/>
      <c r="C437" s="89" t="s">
        <v>2380</v>
      </c>
      <c r="D437" s="133" t="s">
        <v>2211</v>
      </c>
      <c r="E437" s="81" t="s">
        <v>2113</v>
      </c>
      <c r="F437" s="124">
        <v>14</v>
      </c>
      <c r="G437" s="124">
        <v>14</v>
      </c>
      <c r="H437" s="79" t="s">
        <v>2102</v>
      </c>
      <c r="I437" s="98"/>
      <c r="J437" s="99"/>
    </row>
    <row r="438" spans="1:10" ht="20.25" customHeight="1">
      <c r="A438" s="722"/>
      <c r="B438" s="693"/>
      <c r="C438" s="106" t="s">
        <v>2123</v>
      </c>
      <c r="D438" s="107" t="s">
        <v>2124</v>
      </c>
      <c r="E438" s="81" t="s">
        <v>2113</v>
      </c>
      <c r="F438" s="124">
        <v>5</v>
      </c>
      <c r="G438" s="124">
        <v>5</v>
      </c>
      <c r="H438" s="79" t="s">
        <v>2102</v>
      </c>
      <c r="I438" s="109"/>
      <c r="J438" s="110"/>
    </row>
    <row r="439" spans="1:10" ht="20.25" customHeight="1">
      <c r="A439" s="727" t="s">
        <v>2417</v>
      </c>
      <c r="B439" s="693" t="s">
        <v>3076</v>
      </c>
      <c r="C439" s="89" t="s">
        <v>2418</v>
      </c>
      <c r="D439" s="89" t="s">
        <v>2142</v>
      </c>
      <c r="E439" s="81" t="s">
        <v>2113</v>
      </c>
      <c r="F439" s="124">
        <v>85</v>
      </c>
      <c r="G439" s="124">
        <v>85</v>
      </c>
      <c r="H439" s="83" t="s">
        <v>2107</v>
      </c>
      <c r="I439" s="98"/>
      <c r="J439" s="99"/>
    </row>
    <row r="440" spans="1:10" ht="20.25" customHeight="1">
      <c r="A440" s="727"/>
      <c r="B440" s="693"/>
      <c r="C440" s="89" t="s">
        <v>2322</v>
      </c>
      <c r="D440" s="133" t="s">
        <v>2144</v>
      </c>
      <c r="E440" s="81" t="s">
        <v>2113</v>
      </c>
      <c r="F440" s="124">
        <v>70</v>
      </c>
      <c r="G440" s="124">
        <v>70</v>
      </c>
      <c r="H440" s="79" t="s">
        <v>2107</v>
      </c>
      <c r="I440" s="98"/>
      <c r="J440" s="99"/>
    </row>
    <row r="441" spans="1:10" ht="20.25" customHeight="1">
      <c r="A441" s="727"/>
      <c r="B441" s="693"/>
      <c r="C441" s="89" t="s">
        <v>2419</v>
      </c>
      <c r="D441" s="89" t="s">
        <v>2420</v>
      </c>
      <c r="E441" s="81" t="s">
        <v>2113</v>
      </c>
      <c r="F441" s="124">
        <v>30</v>
      </c>
      <c r="G441" s="124">
        <v>30</v>
      </c>
      <c r="H441" s="79" t="s">
        <v>2107</v>
      </c>
      <c r="I441" s="98"/>
      <c r="J441" s="99"/>
    </row>
    <row r="442" spans="1:10" ht="20.25" customHeight="1">
      <c r="A442" s="727"/>
      <c r="B442" s="693"/>
      <c r="C442" s="89" t="s">
        <v>2421</v>
      </c>
      <c r="D442" s="89" t="s">
        <v>2261</v>
      </c>
      <c r="E442" s="81" t="s">
        <v>2113</v>
      </c>
      <c r="F442" s="124">
        <v>30</v>
      </c>
      <c r="G442" s="124">
        <v>30</v>
      </c>
      <c r="H442" s="79" t="s">
        <v>2107</v>
      </c>
      <c r="I442" s="98"/>
      <c r="J442" s="99"/>
    </row>
    <row r="443" spans="1:10" ht="20.25" customHeight="1">
      <c r="A443" s="727"/>
      <c r="B443" s="693"/>
      <c r="C443" s="89" t="s">
        <v>2171</v>
      </c>
      <c r="D443" s="89" t="s">
        <v>2422</v>
      </c>
      <c r="E443" s="81" t="s">
        <v>2113</v>
      </c>
      <c r="F443" s="124">
        <v>30</v>
      </c>
      <c r="G443" s="124">
        <v>30</v>
      </c>
      <c r="H443" s="79" t="s">
        <v>2107</v>
      </c>
      <c r="I443" s="98"/>
      <c r="J443" s="99"/>
    </row>
    <row r="444" spans="1:10" ht="20.25" customHeight="1">
      <c r="A444" s="727"/>
      <c r="B444" s="693"/>
      <c r="C444" s="83" t="s">
        <v>2423</v>
      </c>
      <c r="D444" s="89" t="s">
        <v>2424</v>
      </c>
      <c r="E444" s="78" t="s">
        <v>2113</v>
      </c>
      <c r="F444" s="124">
        <v>80</v>
      </c>
      <c r="G444" s="124">
        <v>80</v>
      </c>
      <c r="H444" s="83" t="s">
        <v>2107</v>
      </c>
      <c r="I444" s="98"/>
      <c r="J444" s="99"/>
    </row>
    <row r="445" spans="1:10" ht="20.25" customHeight="1">
      <c r="A445" s="727"/>
      <c r="B445" s="693"/>
      <c r="C445" s="89" t="s">
        <v>2425</v>
      </c>
      <c r="D445" s="89" t="s">
        <v>2426</v>
      </c>
      <c r="E445" s="81" t="s">
        <v>2113</v>
      </c>
      <c r="F445" s="124">
        <v>24</v>
      </c>
      <c r="G445" s="124">
        <v>24</v>
      </c>
      <c r="H445" s="79" t="s">
        <v>2427</v>
      </c>
      <c r="I445" s="98" t="s">
        <v>2330</v>
      </c>
      <c r="J445" s="99"/>
    </row>
    <row r="446" spans="1:10" ht="20.25" customHeight="1">
      <c r="A446" s="727"/>
      <c r="B446" s="693"/>
      <c r="C446" s="89" t="s">
        <v>2210</v>
      </c>
      <c r="D446" s="89" t="s">
        <v>2428</v>
      </c>
      <c r="E446" s="81" t="s">
        <v>2113</v>
      </c>
      <c r="F446" s="124">
        <v>26</v>
      </c>
      <c r="G446" s="124">
        <v>26</v>
      </c>
      <c r="H446" s="79" t="s">
        <v>2427</v>
      </c>
      <c r="I446" s="98" t="s">
        <v>2330</v>
      </c>
      <c r="J446" s="99"/>
    </row>
    <row r="447" spans="1:10" ht="20.25" customHeight="1">
      <c r="A447" s="727"/>
      <c r="B447" s="693"/>
      <c r="C447" s="89" t="s">
        <v>942</v>
      </c>
      <c r="D447" s="89" t="s">
        <v>2112</v>
      </c>
      <c r="E447" s="81" t="s">
        <v>2113</v>
      </c>
      <c r="F447" s="124">
        <v>30</v>
      </c>
      <c r="G447" s="124">
        <v>30</v>
      </c>
      <c r="H447" s="79" t="s">
        <v>2102</v>
      </c>
      <c r="I447" s="98" t="s">
        <v>2330</v>
      </c>
      <c r="J447" s="99"/>
    </row>
    <row r="448" spans="1:10" ht="20.25" customHeight="1">
      <c r="A448" s="727"/>
      <c r="B448" s="693"/>
      <c r="C448" s="89" t="s">
        <v>3075</v>
      </c>
      <c r="D448" s="89" t="s">
        <v>2376</v>
      </c>
      <c r="E448" s="81" t="s">
        <v>2113</v>
      </c>
      <c r="F448" s="124">
        <v>30</v>
      </c>
      <c r="G448" s="124">
        <v>30</v>
      </c>
      <c r="H448" s="79" t="s">
        <v>2102</v>
      </c>
      <c r="I448" s="98" t="s">
        <v>2330</v>
      </c>
      <c r="J448" s="99"/>
    </row>
    <row r="449" spans="1:10" ht="20.25" customHeight="1">
      <c r="A449" s="727"/>
      <c r="B449" s="693"/>
      <c r="C449" s="89" t="s">
        <v>2148</v>
      </c>
      <c r="D449" s="89" t="s">
        <v>2407</v>
      </c>
      <c r="E449" s="81" t="s">
        <v>2113</v>
      </c>
      <c r="F449" s="124">
        <v>15</v>
      </c>
      <c r="G449" s="124">
        <v>15</v>
      </c>
      <c r="H449" s="79" t="s">
        <v>2102</v>
      </c>
      <c r="I449" s="98" t="s">
        <v>2330</v>
      </c>
      <c r="J449" s="103"/>
    </row>
    <row r="450" spans="1:10" ht="20.25" customHeight="1">
      <c r="A450" s="727"/>
      <c r="B450" s="693"/>
      <c r="C450" s="106" t="s">
        <v>2123</v>
      </c>
      <c r="D450" s="107" t="s">
        <v>2124</v>
      </c>
      <c r="E450" s="81" t="s">
        <v>2113</v>
      </c>
      <c r="F450" s="124">
        <v>5</v>
      </c>
      <c r="G450" s="124">
        <v>5</v>
      </c>
      <c r="H450" s="79" t="s">
        <v>2102</v>
      </c>
      <c r="I450" s="98" t="s">
        <v>2330</v>
      </c>
      <c r="J450" s="110"/>
    </row>
    <row r="451" spans="1:10" ht="20.25" customHeight="1">
      <c r="A451" s="733" t="s">
        <v>2417</v>
      </c>
      <c r="B451" s="714" t="s">
        <v>507</v>
      </c>
      <c r="C451" s="106" t="s">
        <v>2429</v>
      </c>
      <c r="D451" s="107" t="s">
        <v>2144</v>
      </c>
      <c r="E451" s="81" t="s">
        <v>2113</v>
      </c>
      <c r="F451" s="124">
        <v>100</v>
      </c>
      <c r="G451" s="124">
        <v>100</v>
      </c>
      <c r="H451" s="79" t="s">
        <v>2107</v>
      </c>
      <c r="I451" s="98"/>
      <c r="J451" s="110"/>
    </row>
    <row r="452" spans="1:10" ht="20.25" customHeight="1">
      <c r="A452" s="734"/>
      <c r="B452" s="715"/>
      <c r="C452" s="106" t="s">
        <v>2430</v>
      </c>
      <c r="D452" s="107" t="s">
        <v>2431</v>
      </c>
      <c r="E452" s="81" t="s">
        <v>2113</v>
      </c>
      <c r="F452" s="124"/>
      <c r="G452" s="124"/>
      <c r="H452" s="79"/>
      <c r="I452" s="98" t="s">
        <v>2432</v>
      </c>
      <c r="J452" s="110"/>
    </row>
    <row r="453" spans="1:10" ht="20.25" customHeight="1">
      <c r="A453" s="735"/>
      <c r="B453" s="716"/>
      <c r="C453" s="106" t="s">
        <v>2267</v>
      </c>
      <c r="D453" s="107" t="s">
        <v>2433</v>
      </c>
      <c r="E453" s="81" t="s">
        <v>2113</v>
      </c>
      <c r="F453" s="124"/>
      <c r="G453" s="124"/>
      <c r="H453" s="79"/>
      <c r="I453" s="141">
        <v>0.18</v>
      </c>
      <c r="J453" s="110"/>
    </row>
    <row r="454" spans="1:10" ht="20.25" customHeight="1">
      <c r="A454" s="727" t="s">
        <v>2417</v>
      </c>
      <c r="B454" s="713" t="s">
        <v>490</v>
      </c>
      <c r="C454" s="89" t="s">
        <v>2223</v>
      </c>
      <c r="D454" s="89" t="s">
        <v>2434</v>
      </c>
      <c r="E454" s="81" t="s">
        <v>2435</v>
      </c>
      <c r="F454" s="124">
        <v>400</v>
      </c>
      <c r="G454" s="124">
        <v>400</v>
      </c>
      <c r="H454" s="79" t="s">
        <v>2107</v>
      </c>
      <c r="I454" s="142"/>
      <c r="J454" s="143"/>
    </row>
    <row r="455" spans="1:10" ht="20.25" customHeight="1">
      <c r="A455" s="727"/>
      <c r="B455" s="713"/>
      <c r="C455" s="89" t="s">
        <v>2322</v>
      </c>
      <c r="D455" s="89" t="s">
        <v>2155</v>
      </c>
      <c r="E455" s="81" t="s">
        <v>2435</v>
      </c>
      <c r="F455" s="124">
        <v>450</v>
      </c>
      <c r="G455" s="124">
        <v>450</v>
      </c>
      <c r="H455" s="79" t="s">
        <v>2107</v>
      </c>
      <c r="I455" s="142"/>
      <c r="J455" s="143"/>
    </row>
    <row r="456" spans="1:10" ht="20.25" customHeight="1">
      <c r="A456" s="727"/>
      <c r="B456" s="713"/>
      <c r="C456" s="89" t="s">
        <v>2099</v>
      </c>
      <c r="D456" s="89" t="s">
        <v>2159</v>
      </c>
      <c r="E456" s="81" t="s">
        <v>2435</v>
      </c>
      <c r="F456" s="124">
        <v>40</v>
      </c>
      <c r="G456" s="124">
        <v>40</v>
      </c>
      <c r="H456" s="79" t="s">
        <v>2102</v>
      </c>
      <c r="I456" s="142"/>
      <c r="J456" s="143"/>
    </row>
    <row r="457" spans="1:10" ht="20.25" customHeight="1">
      <c r="A457" s="727"/>
      <c r="B457" s="713"/>
      <c r="C457" s="89" t="s">
        <v>2380</v>
      </c>
      <c r="D457" s="89" t="s">
        <v>2436</v>
      </c>
      <c r="E457" s="81" t="s">
        <v>2435</v>
      </c>
      <c r="F457" s="124">
        <v>75</v>
      </c>
      <c r="G457" s="124">
        <v>75</v>
      </c>
      <c r="H457" s="79" t="s">
        <v>2102</v>
      </c>
      <c r="I457" s="142"/>
      <c r="J457" s="143"/>
    </row>
    <row r="458" spans="1:10" ht="20.25" customHeight="1">
      <c r="A458" s="727"/>
      <c r="B458" s="713"/>
      <c r="C458" s="89" t="s">
        <v>2437</v>
      </c>
      <c r="D458" s="89" t="s">
        <v>2168</v>
      </c>
      <c r="E458" s="81" t="s">
        <v>2435</v>
      </c>
      <c r="F458" s="124">
        <v>52</v>
      </c>
      <c r="G458" s="124">
        <v>52</v>
      </c>
      <c r="H458" s="79" t="s">
        <v>2102</v>
      </c>
      <c r="I458" s="123" t="s">
        <v>2438</v>
      </c>
      <c r="J458" s="126"/>
    </row>
    <row r="459" spans="1:10" ht="20.25" customHeight="1">
      <c r="A459" s="727"/>
      <c r="B459" s="713"/>
      <c r="C459" s="89" t="s">
        <v>2377</v>
      </c>
      <c r="D459" s="89" t="s">
        <v>2377</v>
      </c>
      <c r="E459" s="81" t="s">
        <v>2435</v>
      </c>
      <c r="F459" s="124">
        <v>6</v>
      </c>
      <c r="G459" s="124">
        <v>6</v>
      </c>
      <c r="H459" s="79" t="s">
        <v>2102</v>
      </c>
      <c r="I459" s="142"/>
      <c r="J459" s="143"/>
    </row>
    <row r="460" spans="1:10" ht="20.25" customHeight="1">
      <c r="A460" s="727"/>
      <c r="B460" s="713"/>
      <c r="C460" s="89" t="s">
        <v>2439</v>
      </c>
      <c r="D460" s="89" t="s">
        <v>2440</v>
      </c>
      <c r="E460" s="81" t="s">
        <v>2113</v>
      </c>
      <c r="F460" s="124">
        <v>50</v>
      </c>
      <c r="G460" s="124">
        <v>50</v>
      </c>
      <c r="H460" s="79" t="s">
        <v>2107</v>
      </c>
      <c r="I460" s="142"/>
      <c r="J460" s="143"/>
    </row>
    <row r="461" spans="1:10" ht="20.25" customHeight="1">
      <c r="A461" s="727"/>
      <c r="B461" s="713"/>
      <c r="C461" s="89" t="s">
        <v>2441</v>
      </c>
      <c r="D461" s="89" t="s">
        <v>2376</v>
      </c>
      <c r="E461" s="81" t="s">
        <v>2113</v>
      </c>
      <c r="F461" s="124">
        <v>28</v>
      </c>
      <c r="G461" s="124">
        <v>28</v>
      </c>
      <c r="H461" s="79" t="s">
        <v>2102</v>
      </c>
      <c r="I461" s="142"/>
      <c r="J461" s="143"/>
    </row>
    <row r="462" spans="1:10" ht="20.25" customHeight="1">
      <c r="A462" s="727"/>
      <c r="B462" s="713"/>
      <c r="C462" s="89" t="s">
        <v>2148</v>
      </c>
      <c r="D462" s="89" t="s">
        <v>2407</v>
      </c>
      <c r="E462" s="81" t="s">
        <v>2113</v>
      </c>
      <c r="F462" s="124">
        <v>52</v>
      </c>
      <c r="G462" s="124">
        <v>52</v>
      </c>
      <c r="H462" s="79" t="s">
        <v>2102</v>
      </c>
      <c r="I462" s="142"/>
      <c r="J462" s="143"/>
    </row>
    <row r="463" spans="1:10" ht="20.25" customHeight="1">
      <c r="A463" s="727"/>
      <c r="B463" s="713"/>
      <c r="C463" s="89" t="s">
        <v>942</v>
      </c>
      <c r="D463" s="89" t="s">
        <v>2156</v>
      </c>
      <c r="E463" s="81" t="s">
        <v>2113</v>
      </c>
      <c r="F463" s="124">
        <v>20</v>
      </c>
      <c r="G463" s="124">
        <v>20</v>
      </c>
      <c r="H463" s="79" t="s">
        <v>2102</v>
      </c>
      <c r="I463" s="142"/>
      <c r="J463" s="143"/>
    </row>
    <row r="464" spans="1:10" ht="20.25" customHeight="1">
      <c r="A464" s="727"/>
      <c r="B464" s="713"/>
      <c r="C464" s="106" t="s">
        <v>2123</v>
      </c>
      <c r="D464" s="107" t="s">
        <v>2124</v>
      </c>
      <c r="E464" s="81" t="s">
        <v>2113</v>
      </c>
      <c r="F464" s="124">
        <v>20</v>
      </c>
      <c r="G464" s="124">
        <v>20</v>
      </c>
      <c r="H464" s="79" t="s">
        <v>2102</v>
      </c>
      <c r="I464" s="109"/>
      <c r="J464" s="110"/>
    </row>
    <row r="465" spans="1:10" ht="20.25" customHeight="1">
      <c r="A465" s="722" t="s">
        <v>2369</v>
      </c>
      <c r="B465" s="713" t="s">
        <v>547</v>
      </c>
      <c r="C465" s="704" t="s">
        <v>2099</v>
      </c>
      <c r="D465" s="704" t="s">
        <v>2100</v>
      </c>
      <c r="E465" s="81" t="s">
        <v>2442</v>
      </c>
      <c r="F465" s="124">
        <v>1939</v>
      </c>
      <c r="G465" s="124">
        <v>1939</v>
      </c>
      <c r="H465" s="79" t="s">
        <v>1088</v>
      </c>
      <c r="I465" s="686" t="s">
        <v>2443</v>
      </c>
      <c r="J465" s="682"/>
    </row>
    <row r="466" spans="1:10" ht="20.25" customHeight="1">
      <c r="A466" s="722"/>
      <c r="B466" s="713"/>
      <c r="C466" s="704"/>
      <c r="D466" s="704"/>
      <c r="E466" s="81" t="s">
        <v>2442</v>
      </c>
      <c r="F466" s="124">
        <v>2338</v>
      </c>
      <c r="G466" s="124">
        <v>2338</v>
      </c>
      <c r="H466" s="79" t="s">
        <v>1089</v>
      </c>
      <c r="I466" s="686"/>
      <c r="J466" s="682"/>
    </row>
    <row r="467" spans="1:10" ht="20.25" customHeight="1">
      <c r="A467" s="722"/>
      <c r="B467" s="713"/>
      <c r="C467" s="89" t="s">
        <v>2357</v>
      </c>
      <c r="D467" s="133" t="s">
        <v>2106</v>
      </c>
      <c r="E467" s="81" t="s">
        <v>2442</v>
      </c>
      <c r="F467" s="124">
        <v>4500</v>
      </c>
      <c r="G467" s="124">
        <v>4500</v>
      </c>
      <c r="H467" s="79" t="s">
        <v>2107</v>
      </c>
      <c r="I467" s="98"/>
      <c r="J467" s="99"/>
    </row>
    <row r="468" spans="1:10" ht="20.25" customHeight="1">
      <c r="A468" s="722"/>
      <c r="B468" s="713"/>
      <c r="C468" s="89" t="s">
        <v>2444</v>
      </c>
      <c r="D468" s="133" t="s">
        <v>2249</v>
      </c>
      <c r="E468" s="81" t="s">
        <v>2442</v>
      </c>
      <c r="F468" s="124">
        <v>7500</v>
      </c>
      <c r="G468" s="124">
        <v>7500</v>
      </c>
      <c r="H468" s="79" t="s">
        <v>2107</v>
      </c>
      <c r="I468" s="98"/>
      <c r="J468" s="99"/>
    </row>
    <row r="469" spans="1:10" ht="20.25" customHeight="1">
      <c r="A469" s="722"/>
      <c r="B469" s="713"/>
      <c r="C469" s="106" t="s">
        <v>2445</v>
      </c>
      <c r="D469" s="107" t="s">
        <v>2433</v>
      </c>
      <c r="E469" s="81" t="s">
        <v>2442</v>
      </c>
      <c r="F469" s="124"/>
      <c r="G469" s="124"/>
      <c r="H469" s="79"/>
      <c r="I469" s="144">
        <v>0.18</v>
      </c>
      <c r="J469" s="110"/>
    </row>
    <row r="470" spans="1:10" ht="20.25" customHeight="1">
      <c r="A470" s="722"/>
      <c r="B470" s="713"/>
      <c r="C470" s="106" t="s">
        <v>2446</v>
      </c>
      <c r="D470" s="107" t="s">
        <v>2447</v>
      </c>
      <c r="E470" s="81" t="s">
        <v>2442</v>
      </c>
      <c r="F470" s="124"/>
      <c r="G470" s="124"/>
      <c r="H470" s="79"/>
      <c r="I470" s="144">
        <v>0.05</v>
      </c>
      <c r="J470" s="110"/>
    </row>
    <row r="471" spans="1:10" ht="20.25" customHeight="1">
      <c r="A471" s="722" t="s">
        <v>2369</v>
      </c>
      <c r="B471" s="713" t="s">
        <v>550</v>
      </c>
      <c r="C471" s="704" t="s">
        <v>2099</v>
      </c>
      <c r="D471" s="704" t="s">
        <v>2100</v>
      </c>
      <c r="E471" s="81" t="s">
        <v>2442</v>
      </c>
      <c r="F471" s="124">
        <v>1350</v>
      </c>
      <c r="G471" s="124">
        <v>1350</v>
      </c>
      <c r="H471" s="79" t="s">
        <v>1088</v>
      </c>
      <c r="I471" s="686" t="s">
        <v>2448</v>
      </c>
      <c r="J471" s="682"/>
    </row>
    <row r="472" spans="1:10" ht="20.25" customHeight="1">
      <c r="A472" s="722"/>
      <c r="B472" s="713"/>
      <c r="C472" s="704"/>
      <c r="D472" s="704"/>
      <c r="E472" s="81" t="s">
        <v>2442</v>
      </c>
      <c r="F472" s="124">
        <v>1825</v>
      </c>
      <c r="G472" s="124">
        <v>1825</v>
      </c>
      <c r="H472" s="79" t="s">
        <v>1089</v>
      </c>
      <c r="I472" s="686"/>
      <c r="J472" s="682"/>
    </row>
    <row r="473" spans="1:10" ht="20.25" customHeight="1">
      <c r="A473" s="722"/>
      <c r="B473" s="713"/>
      <c r="C473" s="89" t="s">
        <v>2357</v>
      </c>
      <c r="D473" s="133" t="s">
        <v>2106</v>
      </c>
      <c r="E473" s="81" t="s">
        <v>2442</v>
      </c>
      <c r="F473" s="124">
        <v>5000</v>
      </c>
      <c r="G473" s="124">
        <v>5000</v>
      </c>
      <c r="H473" s="79" t="s">
        <v>2107</v>
      </c>
      <c r="I473" s="98"/>
      <c r="J473" s="99"/>
    </row>
    <row r="474" spans="1:10" ht="20.25" customHeight="1">
      <c r="A474" s="722"/>
      <c r="B474" s="713"/>
      <c r="C474" s="89" t="s">
        <v>2444</v>
      </c>
      <c r="D474" s="133" t="s">
        <v>2249</v>
      </c>
      <c r="E474" s="81" t="s">
        <v>2442</v>
      </c>
      <c r="F474" s="124">
        <v>7500</v>
      </c>
      <c r="G474" s="124">
        <v>7500</v>
      </c>
      <c r="H474" s="79" t="s">
        <v>2107</v>
      </c>
      <c r="I474" s="98"/>
      <c r="J474" s="99"/>
    </row>
    <row r="475" spans="1:10" ht="20.25" customHeight="1">
      <c r="A475" s="722"/>
      <c r="B475" s="713"/>
      <c r="C475" s="106" t="s">
        <v>2445</v>
      </c>
      <c r="D475" s="107" t="s">
        <v>2433</v>
      </c>
      <c r="E475" s="81" t="s">
        <v>2442</v>
      </c>
      <c r="F475" s="124"/>
      <c r="G475" s="124"/>
      <c r="H475" s="79"/>
      <c r="I475" s="144">
        <v>0.18</v>
      </c>
      <c r="J475" s="110"/>
    </row>
    <row r="476" spans="1:10" ht="20.25" customHeight="1">
      <c r="A476" s="722"/>
      <c r="B476" s="713"/>
      <c r="C476" s="106" t="s">
        <v>2446</v>
      </c>
      <c r="D476" s="107" t="s">
        <v>2447</v>
      </c>
      <c r="E476" s="81" t="s">
        <v>2442</v>
      </c>
      <c r="F476" s="124"/>
      <c r="G476" s="124"/>
      <c r="H476" s="79"/>
      <c r="I476" s="144">
        <v>0.05</v>
      </c>
      <c r="J476" s="110"/>
    </row>
    <row r="477" spans="1:10" ht="20.25" customHeight="1">
      <c r="A477" s="722" t="s">
        <v>2369</v>
      </c>
      <c r="B477" s="713" t="s">
        <v>558</v>
      </c>
      <c r="C477" s="704" t="s">
        <v>2099</v>
      </c>
      <c r="D477" s="704" t="s">
        <v>2100</v>
      </c>
      <c r="E477" s="81" t="s">
        <v>2442</v>
      </c>
      <c r="F477" s="124">
        <v>1350</v>
      </c>
      <c r="G477" s="124">
        <v>1350</v>
      </c>
      <c r="H477" s="79" t="s">
        <v>1088</v>
      </c>
      <c r="I477" s="686" t="s">
        <v>2448</v>
      </c>
      <c r="J477" s="126"/>
    </row>
    <row r="478" spans="1:10" ht="20.25" customHeight="1">
      <c r="A478" s="722"/>
      <c r="B478" s="713"/>
      <c r="C478" s="704"/>
      <c r="D478" s="704"/>
      <c r="E478" s="81" t="s">
        <v>2442</v>
      </c>
      <c r="F478" s="124">
        <v>1825</v>
      </c>
      <c r="G478" s="124">
        <v>1825</v>
      </c>
      <c r="H478" s="79" t="s">
        <v>1089</v>
      </c>
      <c r="I478" s="686"/>
      <c r="J478" s="126"/>
    </row>
    <row r="479" spans="1:10" ht="20.25" customHeight="1">
      <c r="A479" s="722"/>
      <c r="B479" s="713"/>
      <c r="C479" s="89" t="s">
        <v>2357</v>
      </c>
      <c r="D479" s="133" t="s">
        <v>2106</v>
      </c>
      <c r="E479" s="81" t="s">
        <v>2442</v>
      </c>
      <c r="F479" s="124">
        <v>5000</v>
      </c>
      <c r="G479" s="124">
        <v>5000</v>
      </c>
      <c r="H479" s="79" t="s">
        <v>2107</v>
      </c>
      <c r="I479" s="98"/>
      <c r="J479" s="99"/>
    </row>
    <row r="480" spans="1:10" ht="20.25" customHeight="1">
      <c r="A480" s="722"/>
      <c r="B480" s="713"/>
      <c r="C480" s="89" t="s">
        <v>2444</v>
      </c>
      <c r="D480" s="133" t="s">
        <v>2249</v>
      </c>
      <c r="E480" s="81" t="s">
        <v>2442</v>
      </c>
      <c r="F480" s="124">
        <v>7500</v>
      </c>
      <c r="G480" s="124">
        <v>7500</v>
      </c>
      <c r="H480" s="79" t="s">
        <v>2107</v>
      </c>
      <c r="I480" s="98"/>
      <c r="J480" s="99"/>
    </row>
    <row r="481" spans="1:10" ht="20.25" customHeight="1">
      <c r="A481" s="722"/>
      <c r="B481" s="713"/>
      <c r="C481" s="89" t="s">
        <v>2445</v>
      </c>
      <c r="D481" s="133" t="s">
        <v>2433</v>
      </c>
      <c r="E481" s="81" t="s">
        <v>2442</v>
      </c>
      <c r="F481" s="124"/>
      <c r="G481" s="124"/>
      <c r="H481" s="79"/>
      <c r="I481" s="144">
        <v>0.18</v>
      </c>
      <c r="J481" s="99"/>
    </row>
    <row r="482" spans="1:10" ht="20.25" customHeight="1">
      <c r="A482" s="722"/>
      <c r="B482" s="713"/>
      <c r="C482" s="106" t="s">
        <v>2446</v>
      </c>
      <c r="D482" s="107" t="s">
        <v>2447</v>
      </c>
      <c r="E482" s="81" t="s">
        <v>2442</v>
      </c>
      <c r="F482" s="124"/>
      <c r="G482" s="124"/>
      <c r="H482" s="79"/>
      <c r="I482" s="144">
        <v>0.05</v>
      </c>
      <c r="J482" s="110"/>
    </row>
    <row r="483" spans="1:10" ht="20.25" customHeight="1">
      <c r="A483" s="727" t="s">
        <v>2417</v>
      </c>
      <c r="B483" s="713" t="s">
        <v>554</v>
      </c>
      <c r="C483" s="704" t="s">
        <v>2099</v>
      </c>
      <c r="D483" s="704" t="s">
        <v>2100</v>
      </c>
      <c r="E483" s="81" t="s">
        <v>2442</v>
      </c>
      <c r="F483" s="124">
        <v>1350</v>
      </c>
      <c r="G483" s="124">
        <v>1350</v>
      </c>
      <c r="H483" s="79" t="s">
        <v>1088</v>
      </c>
      <c r="I483" s="686" t="s">
        <v>2449</v>
      </c>
      <c r="J483" s="126"/>
    </row>
    <row r="484" spans="1:10" ht="20.25" customHeight="1">
      <c r="A484" s="727"/>
      <c r="B484" s="713"/>
      <c r="C484" s="704"/>
      <c r="D484" s="704"/>
      <c r="E484" s="81" t="s">
        <v>2442</v>
      </c>
      <c r="F484" s="124">
        <v>1825</v>
      </c>
      <c r="G484" s="124">
        <v>1825</v>
      </c>
      <c r="H484" s="79" t="s">
        <v>1089</v>
      </c>
      <c r="I484" s="686"/>
      <c r="J484" s="126"/>
    </row>
    <row r="485" spans="1:10" ht="20.25" customHeight="1">
      <c r="A485" s="727"/>
      <c r="B485" s="713"/>
      <c r="C485" s="89" t="s">
        <v>2357</v>
      </c>
      <c r="D485" s="133" t="s">
        <v>2106</v>
      </c>
      <c r="E485" s="81" t="s">
        <v>2442</v>
      </c>
      <c r="F485" s="124">
        <v>5000</v>
      </c>
      <c r="G485" s="124">
        <v>5000</v>
      </c>
      <c r="H485" s="79" t="s">
        <v>2107</v>
      </c>
      <c r="I485" s="98"/>
      <c r="J485" s="99"/>
    </row>
    <row r="486" spans="1:10" ht="20.25" customHeight="1">
      <c r="A486" s="727"/>
      <c r="B486" s="713"/>
      <c r="C486" s="89" t="s">
        <v>2444</v>
      </c>
      <c r="D486" s="133" t="s">
        <v>2249</v>
      </c>
      <c r="E486" s="81" t="s">
        <v>2442</v>
      </c>
      <c r="F486" s="124">
        <v>7500</v>
      </c>
      <c r="G486" s="124">
        <v>7500</v>
      </c>
      <c r="H486" s="79" t="s">
        <v>2107</v>
      </c>
      <c r="I486" s="98"/>
      <c r="J486" s="99"/>
    </row>
    <row r="487" spans="1:10" ht="20.25" customHeight="1">
      <c r="A487" s="727"/>
      <c r="B487" s="713"/>
      <c r="C487" s="106" t="s">
        <v>2445</v>
      </c>
      <c r="D487" s="107" t="s">
        <v>2433</v>
      </c>
      <c r="E487" s="81" t="s">
        <v>2442</v>
      </c>
      <c r="F487" s="124"/>
      <c r="G487" s="124"/>
      <c r="H487" s="79"/>
      <c r="I487" s="144">
        <v>0.18</v>
      </c>
      <c r="J487" s="110"/>
    </row>
    <row r="488" spans="1:10" ht="20.25" customHeight="1">
      <c r="A488" s="727"/>
      <c r="B488" s="713"/>
      <c r="C488" s="106" t="s">
        <v>2446</v>
      </c>
      <c r="D488" s="107" t="s">
        <v>2447</v>
      </c>
      <c r="E488" s="81" t="s">
        <v>2442</v>
      </c>
      <c r="F488" s="124"/>
      <c r="G488" s="124"/>
      <c r="H488" s="79"/>
      <c r="I488" s="144">
        <v>0.05</v>
      </c>
      <c r="J488" s="110"/>
    </row>
    <row r="489" spans="1:10" ht="20.25" customHeight="1">
      <c r="A489" s="88" t="s">
        <v>2369</v>
      </c>
      <c r="B489" s="78" t="s">
        <v>539</v>
      </c>
      <c r="C489" s="83" t="s">
        <v>2116</v>
      </c>
      <c r="D489" s="83" t="s">
        <v>2117</v>
      </c>
      <c r="E489" s="78" t="s">
        <v>2113</v>
      </c>
      <c r="F489" s="124">
        <v>42</v>
      </c>
      <c r="G489" s="124">
        <v>21</v>
      </c>
      <c r="H489" s="83" t="s">
        <v>2107</v>
      </c>
      <c r="I489" s="98"/>
      <c r="J489" s="99"/>
    </row>
    <row r="490" spans="1:10" ht="20.25" customHeight="1">
      <c r="A490" s="722" t="s">
        <v>2369</v>
      </c>
      <c r="B490" s="713" t="s">
        <v>517</v>
      </c>
      <c r="C490" s="83" t="s">
        <v>2143</v>
      </c>
      <c r="D490" s="83" t="s">
        <v>2144</v>
      </c>
      <c r="E490" s="81" t="s">
        <v>2450</v>
      </c>
      <c r="F490" s="124">
        <v>20500</v>
      </c>
      <c r="G490" s="124">
        <v>16500</v>
      </c>
      <c r="H490" s="79" t="s">
        <v>2107</v>
      </c>
      <c r="I490" s="98"/>
      <c r="J490" s="99"/>
    </row>
    <row r="491" spans="1:10" ht="20.25" customHeight="1">
      <c r="A491" s="722"/>
      <c r="B491" s="713"/>
      <c r="C491" s="83" t="s">
        <v>2380</v>
      </c>
      <c r="D491" s="84" t="s">
        <v>2211</v>
      </c>
      <c r="E491" s="81" t="s">
        <v>2113</v>
      </c>
      <c r="F491" s="124">
        <v>8</v>
      </c>
      <c r="G491" s="124">
        <v>8</v>
      </c>
      <c r="H491" s="79" t="s">
        <v>2102</v>
      </c>
      <c r="I491" s="98"/>
      <c r="J491" s="99"/>
    </row>
    <row r="492" spans="1:10" ht="20.25" customHeight="1">
      <c r="A492" s="88" t="s">
        <v>2369</v>
      </c>
      <c r="B492" s="78" t="s">
        <v>520</v>
      </c>
      <c r="C492" s="83" t="s">
        <v>2143</v>
      </c>
      <c r="D492" s="83" t="s">
        <v>2144</v>
      </c>
      <c r="E492" s="81" t="s">
        <v>2113</v>
      </c>
      <c r="F492" s="124">
        <v>50</v>
      </c>
      <c r="G492" s="124">
        <v>25</v>
      </c>
      <c r="H492" s="79" t="s">
        <v>2107</v>
      </c>
      <c r="I492" s="98"/>
      <c r="J492" s="99"/>
    </row>
    <row r="493" spans="1:10" ht="20.25" customHeight="1">
      <c r="A493" s="722" t="s">
        <v>2369</v>
      </c>
      <c r="B493" s="713" t="s">
        <v>533</v>
      </c>
      <c r="C493" s="704" t="s">
        <v>2099</v>
      </c>
      <c r="D493" s="704" t="s">
        <v>2100</v>
      </c>
      <c r="E493" s="81" t="s">
        <v>2113</v>
      </c>
      <c r="F493" s="124">
        <v>14</v>
      </c>
      <c r="G493" s="124">
        <v>14</v>
      </c>
      <c r="H493" s="79" t="s">
        <v>1088</v>
      </c>
      <c r="I493" s="686" t="s">
        <v>2451</v>
      </c>
      <c r="J493" s="99"/>
    </row>
    <row r="494" spans="1:10" ht="20.25" customHeight="1">
      <c r="A494" s="722"/>
      <c r="B494" s="713"/>
      <c r="C494" s="704"/>
      <c r="D494" s="704"/>
      <c r="E494" s="81" t="s">
        <v>2113</v>
      </c>
      <c r="F494" s="124">
        <v>18</v>
      </c>
      <c r="G494" s="124">
        <v>18</v>
      </c>
      <c r="H494" s="79" t="s">
        <v>1089</v>
      </c>
      <c r="I494" s="686"/>
      <c r="J494" s="99"/>
    </row>
    <row r="495" spans="1:10" ht="20.25" customHeight="1">
      <c r="A495" s="722"/>
      <c r="B495" s="713"/>
      <c r="C495" s="83" t="s">
        <v>2158</v>
      </c>
      <c r="D495" s="83" t="s">
        <v>2211</v>
      </c>
      <c r="E495" s="81" t="s">
        <v>2113</v>
      </c>
      <c r="F495" s="124">
        <v>18</v>
      </c>
      <c r="G495" s="124">
        <v>18</v>
      </c>
      <c r="H495" s="79" t="s">
        <v>2102</v>
      </c>
      <c r="I495" s="98" t="s">
        <v>2285</v>
      </c>
      <c r="J495" s="99"/>
    </row>
    <row r="496" spans="1:10" ht="20.25" customHeight="1">
      <c r="A496" s="722"/>
      <c r="B496" s="713"/>
      <c r="C496" s="83" t="s">
        <v>2452</v>
      </c>
      <c r="D496" s="83" t="s">
        <v>2453</v>
      </c>
      <c r="E496" s="81" t="s">
        <v>2113</v>
      </c>
      <c r="F496" s="124">
        <v>13</v>
      </c>
      <c r="G496" s="124">
        <v>13</v>
      </c>
      <c r="H496" s="79" t="s">
        <v>2102</v>
      </c>
      <c r="I496" s="98" t="s">
        <v>2285</v>
      </c>
      <c r="J496" s="99"/>
    </row>
    <row r="497" spans="1:10" ht="20.25" customHeight="1">
      <c r="A497" s="722"/>
      <c r="B497" s="713"/>
      <c r="C497" s="83" t="s">
        <v>2143</v>
      </c>
      <c r="D497" s="83" t="s">
        <v>2144</v>
      </c>
      <c r="E497" s="81" t="s">
        <v>2113</v>
      </c>
      <c r="F497" s="124">
        <v>50</v>
      </c>
      <c r="G497" s="124">
        <v>50</v>
      </c>
      <c r="H497" s="79" t="s">
        <v>2107</v>
      </c>
      <c r="I497" s="98"/>
      <c r="J497" s="99"/>
    </row>
    <row r="498" spans="1:10" ht="20.25" customHeight="1">
      <c r="A498" s="722"/>
      <c r="B498" s="713"/>
      <c r="C498" s="83" t="s">
        <v>2454</v>
      </c>
      <c r="D498" s="83" t="s">
        <v>2352</v>
      </c>
      <c r="E498" s="81" t="s">
        <v>2113</v>
      </c>
      <c r="F498" s="124">
        <v>25</v>
      </c>
      <c r="G498" s="124">
        <v>25</v>
      </c>
      <c r="H498" s="79" t="s">
        <v>2107</v>
      </c>
      <c r="I498" s="98"/>
      <c r="J498" s="99"/>
    </row>
    <row r="499" spans="1:10" ht="20.25" customHeight="1">
      <c r="A499" s="722"/>
      <c r="B499" s="713"/>
      <c r="C499" s="83" t="s">
        <v>2455</v>
      </c>
      <c r="D499" s="83" t="s">
        <v>2106</v>
      </c>
      <c r="E499" s="81" t="s">
        <v>2113</v>
      </c>
      <c r="F499" s="124">
        <v>90</v>
      </c>
      <c r="G499" s="124">
        <v>90</v>
      </c>
      <c r="H499" s="79" t="s">
        <v>2107</v>
      </c>
      <c r="I499" s="98"/>
      <c r="J499" s="99"/>
    </row>
    <row r="500" spans="1:10" ht="20.25" customHeight="1">
      <c r="A500" s="722"/>
      <c r="B500" s="713"/>
      <c r="C500" s="83" t="s">
        <v>942</v>
      </c>
      <c r="D500" s="83" t="s">
        <v>2112</v>
      </c>
      <c r="E500" s="81" t="s">
        <v>2113</v>
      </c>
      <c r="F500" s="124">
        <v>9</v>
      </c>
      <c r="G500" s="124">
        <v>9</v>
      </c>
      <c r="H500" s="79" t="s">
        <v>2102</v>
      </c>
      <c r="I500" s="98" t="s">
        <v>2285</v>
      </c>
      <c r="J500" s="99"/>
    </row>
    <row r="501" spans="1:10" ht="20.25" customHeight="1">
      <c r="A501" s="722"/>
      <c r="B501" s="713"/>
      <c r="C501" s="83" t="s">
        <v>2456</v>
      </c>
      <c r="D501" s="79" t="s">
        <v>2249</v>
      </c>
      <c r="E501" s="81" t="s">
        <v>2113</v>
      </c>
      <c r="F501" s="124">
        <v>10</v>
      </c>
      <c r="G501" s="124">
        <v>10</v>
      </c>
      <c r="H501" s="83" t="s">
        <v>2107</v>
      </c>
      <c r="I501" s="81"/>
      <c r="J501" s="145"/>
    </row>
    <row r="502" spans="1:10" ht="20.25" customHeight="1">
      <c r="A502" s="722"/>
      <c r="B502" s="713"/>
      <c r="C502" s="83" t="s">
        <v>2248</v>
      </c>
      <c r="D502" s="89" t="s">
        <v>2433</v>
      </c>
      <c r="E502" s="81" t="s">
        <v>2113</v>
      </c>
      <c r="F502" s="124">
        <v>30</v>
      </c>
      <c r="G502" s="124">
        <v>20</v>
      </c>
      <c r="H502" s="79" t="s">
        <v>2107</v>
      </c>
      <c r="I502" s="81"/>
      <c r="J502" s="145"/>
    </row>
    <row r="503" spans="1:10" ht="20.25" customHeight="1">
      <c r="A503" s="722"/>
      <c r="B503" s="713"/>
      <c r="C503" s="83" t="s">
        <v>2175</v>
      </c>
      <c r="D503" s="89" t="s">
        <v>2457</v>
      </c>
      <c r="E503" s="81" t="s">
        <v>2113</v>
      </c>
      <c r="F503" s="124">
        <v>5</v>
      </c>
      <c r="G503" s="124">
        <v>5</v>
      </c>
      <c r="H503" s="79" t="s">
        <v>2102</v>
      </c>
      <c r="I503" s="98"/>
      <c r="J503" s="99"/>
    </row>
    <row r="504" spans="1:10" ht="20.25" customHeight="1">
      <c r="A504" s="722"/>
      <c r="B504" s="713"/>
      <c r="C504" s="106" t="s">
        <v>2123</v>
      </c>
      <c r="D504" s="107" t="s">
        <v>2124</v>
      </c>
      <c r="E504" s="81" t="s">
        <v>2113</v>
      </c>
      <c r="F504" s="124">
        <v>5</v>
      </c>
      <c r="G504" s="124">
        <v>5</v>
      </c>
      <c r="H504" s="79" t="s">
        <v>2102</v>
      </c>
      <c r="I504" s="109"/>
      <c r="J504" s="110"/>
    </row>
    <row r="505" spans="1:10" ht="20.25" customHeight="1">
      <c r="A505" s="726" t="s">
        <v>2458</v>
      </c>
      <c r="B505" s="692" t="s">
        <v>868</v>
      </c>
      <c r="C505" s="681" t="s">
        <v>2459</v>
      </c>
      <c r="D505" s="681" t="s">
        <v>2460</v>
      </c>
      <c r="E505" s="138" t="s">
        <v>2268</v>
      </c>
      <c r="F505" s="124">
        <v>99</v>
      </c>
      <c r="G505" s="124">
        <v>99</v>
      </c>
      <c r="H505" s="109" t="s">
        <v>1089</v>
      </c>
      <c r="I505" s="687" t="s">
        <v>2461</v>
      </c>
      <c r="J505" s="99"/>
    </row>
    <row r="506" spans="1:10" ht="20.25" customHeight="1">
      <c r="A506" s="726"/>
      <c r="B506" s="692"/>
      <c r="C506" s="681"/>
      <c r="D506" s="681"/>
      <c r="E506" s="138" t="s">
        <v>2268</v>
      </c>
      <c r="F506" s="124">
        <v>43</v>
      </c>
      <c r="G506" s="124">
        <v>43</v>
      </c>
      <c r="H506" s="109" t="s">
        <v>1088</v>
      </c>
      <c r="I506" s="687"/>
      <c r="J506" s="99"/>
    </row>
    <row r="507" spans="1:10" ht="20.25" customHeight="1">
      <c r="A507" s="726"/>
      <c r="B507" s="692"/>
      <c r="C507" s="139" t="s">
        <v>2099</v>
      </c>
      <c r="D507" s="139" t="s">
        <v>2100</v>
      </c>
      <c r="E507" s="138" t="s">
        <v>2268</v>
      </c>
      <c r="F507" s="124">
        <v>42</v>
      </c>
      <c r="G507" s="124">
        <v>42</v>
      </c>
      <c r="H507" s="109" t="s">
        <v>2102</v>
      </c>
      <c r="I507" s="98"/>
      <c r="J507" s="99"/>
    </row>
    <row r="508" spans="1:10" ht="20.25" customHeight="1">
      <c r="A508" s="726"/>
      <c r="B508" s="692"/>
      <c r="C508" s="139" t="s">
        <v>2143</v>
      </c>
      <c r="D508" s="139" t="s">
        <v>2144</v>
      </c>
      <c r="E508" s="138" t="s">
        <v>2268</v>
      </c>
      <c r="F508" s="124">
        <v>25</v>
      </c>
      <c r="G508" s="124">
        <v>25</v>
      </c>
      <c r="H508" s="109" t="s">
        <v>2107</v>
      </c>
      <c r="I508" s="98"/>
      <c r="J508" s="99"/>
    </row>
    <row r="509" spans="1:10" ht="20.25" customHeight="1">
      <c r="A509" s="726"/>
      <c r="B509" s="692"/>
      <c r="C509" s="139" t="s">
        <v>2105</v>
      </c>
      <c r="D509" s="139" t="s">
        <v>2106</v>
      </c>
      <c r="E509" s="138" t="s">
        <v>2268</v>
      </c>
      <c r="F509" s="124">
        <v>93</v>
      </c>
      <c r="G509" s="124">
        <v>93</v>
      </c>
      <c r="H509" s="109" t="s">
        <v>2107</v>
      </c>
      <c r="I509" s="98"/>
      <c r="J509" s="99"/>
    </row>
    <row r="510" spans="1:10" ht="20.25" customHeight="1">
      <c r="A510" s="726"/>
      <c r="B510" s="692"/>
      <c r="C510" s="139" t="s">
        <v>2462</v>
      </c>
      <c r="D510" s="139" t="s">
        <v>2463</v>
      </c>
      <c r="E510" s="138" t="s">
        <v>2268</v>
      </c>
      <c r="F510" s="124">
        <v>12.5</v>
      </c>
      <c r="G510" s="124">
        <v>12.5</v>
      </c>
      <c r="H510" s="109" t="s">
        <v>2107</v>
      </c>
      <c r="I510" s="98"/>
      <c r="J510" s="99"/>
    </row>
    <row r="511" spans="1:10" ht="20.25" customHeight="1">
      <c r="A511" s="726"/>
      <c r="B511" s="692"/>
      <c r="C511" s="139" t="s">
        <v>2464</v>
      </c>
      <c r="D511" s="140" t="s">
        <v>2465</v>
      </c>
      <c r="E511" s="138" t="s">
        <v>2268</v>
      </c>
      <c r="F511" s="124">
        <v>31</v>
      </c>
      <c r="G511" s="124">
        <v>31</v>
      </c>
      <c r="H511" s="109" t="s">
        <v>2102</v>
      </c>
      <c r="I511" s="98" t="s">
        <v>2466</v>
      </c>
      <c r="J511" s="99"/>
    </row>
    <row r="512" spans="1:10" ht="20.25" customHeight="1">
      <c r="A512" s="726"/>
      <c r="B512" s="692"/>
      <c r="C512" s="139" t="s">
        <v>2405</v>
      </c>
      <c r="D512" s="139" t="s">
        <v>2406</v>
      </c>
      <c r="E512" s="138" t="s">
        <v>2268</v>
      </c>
      <c r="F512" s="124"/>
      <c r="G512" s="124"/>
      <c r="H512" s="109"/>
      <c r="I512" s="98" t="s">
        <v>2262</v>
      </c>
      <c r="J512" s="99"/>
    </row>
    <row r="513" spans="1:10" ht="20.25" customHeight="1">
      <c r="A513" s="726"/>
      <c r="B513" s="692"/>
      <c r="C513" s="139" t="s">
        <v>2175</v>
      </c>
      <c r="D513" s="140" t="s">
        <v>2258</v>
      </c>
      <c r="E513" s="138" t="s">
        <v>2113</v>
      </c>
      <c r="F513" s="124">
        <v>8</v>
      </c>
      <c r="G513" s="124">
        <v>8</v>
      </c>
      <c r="H513" s="109" t="s">
        <v>2102</v>
      </c>
      <c r="I513" s="98"/>
      <c r="J513" s="99"/>
    </row>
    <row r="514" spans="1:10" ht="20.25" customHeight="1">
      <c r="A514" s="726"/>
      <c r="B514" s="692"/>
      <c r="C514" s="106" t="s">
        <v>2123</v>
      </c>
      <c r="D514" s="107" t="s">
        <v>2124</v>
      </c>
      <c r="E514" s="81" t="s">
        <v>2113</v>
      </c>
      <c r="F514" s="124">
        <v>5</v>
      </c>
      <c r="G514" s="124">
        <v>5</v>
      </c>
      <c r="H514" s="79" t="s">
        <v>2102</v>
      </c>
      <c r="I514" s="109"/>
      <c r="J514" s="110"/>
    </row>
    <row r="515" spans="1:10" ht="20.25" customHeight="1">
      <c r="A515" s="726" t="s">
        <v>2458</v>
      </c>
      <c r="B515" s="712" t="s">
        <v>889</v>
      </c>
      <c r="C515" s="681" t="s">
        <v>2425</v>
      </c>
      <c r="D515" s="681" t="s">
        <v>2100</v>
      </c>
      <c r="E515" s="138" t="s">
        <v>2268</v>
      </c>
      <c r="F515" s="124">
        <v>65</v>
      </c>
      <c r="G515" s="124">
        <v>65</v>
      </c>
      <c r="H515" s="109" t="s">
        <v>1089</v>
      </c>
      <c r="I515" s="687" t="s">
        <v>2467</v>
      </c>
      <c r="J515" s="99"/>
    </row>
    <row r="516" spans="1:10" ht="20.25" customHeight="1">
      <c r="A516" s="726"/>
      <c r="B516" s="712"/>
      <c r="C516" s="681"/>
      <c r="D516" s="681"/>
      <c r="E516" s="138" t="s">
        <v>2268</v>
      </c>
      <c r="F516" s="124">
        <v>45</v>
      </c>
      <c r="G516" s="124">
        <v>45</v>
      </c>
      <c r="H516" s="109" t="s">
        <v>1088</v>
      </c>
      <c r="I516" s="687"/>
      <c r="J516" s="99"/>
    </row>
    <row r="517" spans="1:10" ht="20.25" customHeight="1">
      <c r="A517" s="726"/>
      <c r="B517" s="712"/>
      <c r="C517" s="139" t="s">
        <v>2468</v>
      </c>
      <c r="D517" s="139" t="s">
        <v>2469</v>
      </c>
      <c r="E517" s="138" t="s">
        <v>2268</v>
      </c>
      <c r="F517" s="124">
        <v>10</v>
      </c>
      <c r="G517" s="124">
        <v>10</v>
      </c>
      <c r="H517" s="109" t="s">
        <v>2107</v>
      </c>
      <c r="I517" s="98"/>
      <c r="J517" s="99"/>
    </row>
    <row r="518" spans="1:10" ht="20.25" customHeight="1">
      <c r="A518" s="726"/>
      <c r="B518" s="712"/>
      <c r="C518" s="139" t="s">
        <v>2287</v>
      </c>
      <c r="D518" s="139" t="s">
        <v>2266</v>
      </c>
      <c r="E518" s="138" t="s">
        <v>2268</v>
      </c>
      <c r="F518" s="124">
        <v>100</v>
      </c>
      <c r="G518" s="124">
        <v>100</v>
      </c>
      <c r="H518" s="109" t="s">
        <v>2107</v>
      </c>
      <c r="I518" s="98"/>
      <c r="J518" s="99"/>
    </row>
    <row r="519" spans="1:10" ht="20.25" customHeight="1">
      <c r="A519" s="726"/>
      <c r="B519" s="712"/>
      <c r="C519" s="139" t="s">
        <v>2470</v>
      </c>
      <c r="D519" s="139" t="s">
        <v>2211</v>
      </c>
      <c r="E519" s="138" t="s">
        <v>2268</v>
      </c>
      <c r="F519" s="124">
        <v>40</v>
      </c>
      <c r="G519" s="124">
        <v>40</v>
      </c>
      <c r="H519" s="109" t="s">
        <v>2102</v>
      </c>
      <c r="I519" s="98"/>
      <c r="J519" s="99"/>
    </row>
    <row r="520" spans="1:10" ht="20.25" customHeight="1">
      <c r="A520" s="726"/>
      <c r="B520" s="712"/>
      <c r="C520" s="139" t="s">
        <v>942</v>
      </c>
      <c r="D520" s="139" t="s">
        <v>2112</v>
      </c>
      <c r="E520" s="138" t="s">
        <v>2268</v>
      </c>
      <c r="F520" s="124">
        <v>55</v>
      </c>
      <c r="G520" s="124">
        <v>55</v>
      </c>
      <c r="H520" s="109" t="s">
        <v>2102</v>
      </c>
      <c r="I520" s="98"/>
      <c r="J520" s="99"/>
    </row>
    <row r="521" spans="1:10" ht="20.25" customHeight="1">
      <c r="A521" s="726"/>
      <c r="B521" s="712"/>
      <c r="C521" s="106" t="s">
        <v>2123</v>
      </c>
      <c r="D521" s="107" t="s">
        <v>2124</v>
      </c>
      <c r="E521" s="81" t="s">
        <v>2268</v>
      </c>
      <c r="F521" s="124">
        <v>5</v>
      </c>
      <c r="G521" s="124">
        <v>5</v>
      </c>
      <c r="H521" s="79" t="s">
        <v>2102</v>
      </c>
      <c r="I521" s="98"/>
      <c r="J521" s="99"/>
    </row>
    <row r="522" spans="1:10" ht="20.25" customHeight="1">
      <c r="A522" s="726"/>
      <c r="B522" s="712"/>
      <c r="C522" s="139" t="s">
        <v>2175</v>
      </c>
      <c r="D522" s="140" t="s">
        <v>2258</v>
      </c>
      <c r="E522" s="138" t="s">
        <v>2113</v>
      </c>
      <c r="F522" s="124">
        <v>8</v>
      </c>
      <c r="G522" s="124">
        <v>8</v>
      </c>
      <c r="H522" s="109" t="s">
        <v>2102</v>
      </c>
      <c r="I522" s="98"/>
      <c r="J522" s="99"/>
    </row>
    <row r="523" spans="1:10" ht="20.25" customHeight="1">
      <c r="A523" s="726" t="s">
        <v>2458</v>
      </c>
      <c r="B523" s="692" t="s">
        <v>838</v>
      </c>
      <c r="C523" s="681" t="s">
        <v>2099</v>
      </c>
      <c r="D523" s="681" t="s">
        <v>2100</v>
      </c>
      <c r="E523" s="138" t="s">
        <v>2471</v>
      </c>
      <c r="F523" s="124">
        <v>73</v>
      </c>
      <c r="G523" s="124">
        <v>73</v>
      </c>
      <c r="H523" s="109" t="s">
        <v>1089</v>
      </c>
      <c r="I523" s="687" t="s">
        <v>2472</v>
      </c>
      <c r="J523" s="99"/>
    </row>
    <row r="524" spans="1:10" ht="20.25" customHeight="1">
      <c r="A524" s="726"/>
      <c r="B524" s="692"/>
      <c r="C524" s="681"/>
      <c r="D524" s="681"/>
      <c r="E524" s="138" t="s">
        <v>2471</v>
      </c>
      <c r="F524" s="124">
        <v>45.5</v>
      </c>
      <c r="G524" s="124">
        <v>45.5</v>
      </c>
      <c r="H524" s="109" t="s">
        <v>1088</v>
      </c>
      <c r="I524" s="687"/>
      <c r="J524" s="99"/>
    </row>
    <row r="525" spans="1:10" ht="20.25" customHeight="1">
      <c r="A525" s="726"/>
      <c r="B525" s="692"/>
      <c r="C525" s="139" t="s">
        <v>2216</v>
      </c>
      <c r="D525" s="139" t="s">
        <v>2106</v>
      </c>
      <c r="E525" s="138" t="s">
        <v>2471</v>
      </c>
      <c r="F525" s="124">
        <v>109</v>
      </c>
      <c r="G525" s="124">
        <v>109</v>
      </c>
      <c r="H525" s="109" t="s">
        <v>2107</v>
      </c>
      <c r="I525" s="98"/>
      <c r="J525" s="99"/>
    </row>
    <row r="526" spans="1:10" ht="20.25" customHeight="1">
      <c r="A526" s="726"/>
      <c r="B526" s="692"/>
      <c r="C526" s="139" t="s">
        <v>2114</v>
      </c>
      <c r="D526" s="139" t="s">
        <v>2115</v>
      </c>
      <c r="E526" s="138" t="s">
        <v>2471</v>
      </c>
      <c r="F526" s="124">
        <v>59.5</v>
      </c>
      <c r="G526" s="124">
        <v>59.5</v>
      </c>
      <c r="H526" s="109" t="s">
        <v>2102</v>
      </c>
      <c r="I526" s="98"/>
      <c r="J526" s="99"/>
    </row>
    <row r="527" spans="1:10" ht="20.25" customHeight="1">
      <c r="A527" s="726"/>
      <c r="B527" s="692"/>
      <c r="C527" s="139" t="s">
        <v>2473</v>
      </c>
      <c r="D527" s="139" t="s">
        <v>2474</v>
      </c>
      <c r="E527" s="138" t="s">
        <v>2471</v>
      </c>
      <c r="F527" s="124"/>
      <c r="G527" s="124"/>
      <c r="H527" s="109"/>
      <c r="I527" s="98" t="s">
        <v>2262</v>
      </c>
      <c r="J527" s="99"/>
    </row>
    <row r="528" spans="1:10" ht="20.25" customHeight="1">
      <c r="A528" s="726"/>
      <c r="B528" s="692"/>
      <c r="C528" s="139" t="s">
        <v>2475</v>
      </c>
      <c r="D528" s="140" t="s">
        <v>2218</v>
      </c>
      <c r="E528" s="138" t="s">
        <v>2471</v>
      </c>
      <c r="F528" s="124">
        <v>15</v>
      </c>
      <c r="G528" s="124">
        <v>15</v>
      </c>
      <c r="H528" s="109" t="s">
        <v>2102</v>
      </c>
      <c r="I528" s="98"/>
      <c r="J528" s="99"/>
    </row>
    <row r="529" spans="1:10" ht="20.25" customHeight="1">
      <c r="A529" s="726"/>
      <c r="B529" s="692"/>
      <c r="C529" s="532" t="s">
        <v>3119</v>
      </c>
      <c r="D529" s="535" t="s">
        <v>3120</v>
      </c>
      <c r="E529" s="534" t="s">
        <v>2471</v>
      </c>
      <c r="F529" s="124">
        <v>2.5</v>
      </c>
      <c r="G529" s="124">
        <v>2.5</v>
      </c>
      <c r="H529" s="536" t="s">
        <v>2102</v>
      </c>
      <c r="I529" s="537" t="s">
        <v>3121</v>
      </c>
      <c r="J529" s="533"/>
    </row>
    <row r="530" spans="1:10" ht="20.25" customHeight="1">
      <c r="A530" s="726"/>
      <c r="B530" s="692"/>
      <c r="C530" s="139" t="s">
        <v>2148</v>
      </c>
      <c r="D530" s="140" t="s">
        <v>2258</v>
      </c>
      <c r="E530" s="138" t="s">
        <v>2113</v>
      </c>
      <c r="F530" s="124">
        <v>8</v>
      </c>
      <c r="G530" s="124">
        <v>8</v>
      </c>
      <c r="H530" s="109" t="s">
        <v>2102</v>
      </c>
      <c r="I530" s="98"/>
      <c r="J530" s="99"/>
    </row>
    <row r="531" spans="1:10" ht="20.25" customHeight="1">
      <c r="A531" s="726"/>
      <c r="B531" s="692"/>
      <c r="C531" s="106" t="s">
        <v>2123</v>
      </c>
      <c r="D531" s="107" t="s">
        <v>2124</v>
      </c>
      <c r="E531" s="81" t="s">
        <v>2113</v>
      </c>
      <c r="F531" s="124">
        <v>5</v>
      </c>
      <c r="G531" s="124">
        <v>5</v>
      </c>
      <c r="H531" s="79" t="s">
        <v>2102</v>
      </c>
      <c r="I531" s="109"/>
      <c r="J531" s="110"/>
    </row>
    <row r="532" spans="1:10" ht="20.25" customHeight="1">
      <c r="A532" s="726" t="s">
        <v>2458</v>
      </c>
      <c r="B532" s="692" t="s">
        <v>841</v>
      </c>
      <c r="C532" s="681" t="s">
        <v>2099</v>
      </c>
      <c r="D532" s="681" t="s">
        <v>2100</v>
      </c>
      <c r="E532" s="138" t="s">
        <v>2471</v>
      </c>
      <c r="F532" s="124">
        <v>73</v>
      </c>
      <c r="G532" s="124">
        <v>73</v>
      </c>
      <c r="H532" s="109" t="s">
        <v>1089</v>
      </c>
      <c r="I532" s="687" t="s">
        <v>2472</v>
      </c>
      <c r="J532" s="99"/>
    </row>
    <row r="533" spans="1:10" ht="20.25" customHeight="1">
      <c r="A533" s="726"/>
      <c r="B533" s="692"/>
      <c r="C533" s="681"/>
      <c r="D533" s="681"/>
      <c r="E533" s="138" t="s">
        <v>2471</v>
      </c>
      <c r="F533" s="124">
        <v>45.5</v>
      </c>
      <c r="G533" s="124">
        <v>45.5</v>
      </c>
      <c r="H533" s="109" t="s">
        <v>1088</v>
      </c>
      <c r="I533" s="687"/>
      <c r="J533" s="99"/>
    </row>
    <row r="534" spans="1:10" ht="20.25" customHeight="1">
      <c r="A534" s="726"/>
      <c r="B534" s="692"/>
      <c r="C534" s="139" t="s">
        <v>2216</v>
      </c>
      <c r="D534" s="139" t="s">
        <v>2106</v>
      </c>
      <c r="E534" s="138" t="s">
        <v>2471</v>
      </c>
      <c r="F534" s="124">
        <v>109</v>
      </c>
      <c r="G534" s="124">
        <v>109</v>
      </c>
      <c r="H534" s="109" t="s">
        <v>2107</v>
      </c>
      <c r="I534" s="98"/>
      <c r="J534" s="99"/>
    </row>
    <row r="535" spans="1:10" ht="20.25" customHeight="1">
      <c r="A535" s="726"/>
      <c r="B535" s="692"/>
      <c r="C535" s="139" t="s">
        <v>2114</v>
      </c>
      <c r="D535" s="139" t="s">
        <v>2115</v>
      </c>
      <c r="E535" s="138" t="s">
        <v>2471</v>
      </c>
      <c r="F535" s="124">
        <v>59.5</v>
      </c>
      <c r="G535" s="124">
        <v>59.5</v>
      </c>
      <c r="H535" s="109" t="s">
        <v>2102</v>
      </c>
      <c r="I535" s="98"/>
      <c r="J535" s="99"/>
    </row>
    <row r="536" spans="1:10" ht="20.25" customHeight="1">
      <c r="A536" s="726"/>
      <c r="B536" s="692"/>
      <c r="C536" s="139" t="s">
        <v>2473</v>
      </c>
      <c r="D536" s="139" t="s">
        <v>2474</v>
      </c>
      <c r="E536" s="138" t="s">
        <v>2471</v>
      </c>
      <c r="F536" s="124"/>
      <c r="G536" s="124"/>
      <c r="H536" s="109"/>
      <c r="I536" s="98" t="s">
        <v>2262</v>
      </c>
      <c r="J536" s="99"/>
    </row>
    <row r="537" spans="1:10" ht="20.25" customHeight="1">
      <c r="A537" s="726"/>
      <c r="B537" s="692"/>
      <c r="C537" s="139" t="s">
        <v>2475</v>
      </c>
      <c r="D537" s="140" t="s">
        <v>2218</v>
      </c>
      <c r="E537" s="138" t="s">
        <v>2471</v>
      </c>
      <c r="F537" s="124">
        <v>15</v>
      </c>
      <c r="G537" s="124">
        <v>15</v>
      </c>
      <c r="H537" s="109" t="s">
        <v>2102</v>
      </c>
      <c r="I537" s="98"/>
      <c r="J537" s="99"/>
    </row>
    <row r="538" spans="1:10" ht="20.25" customHeight="1">
      <c r="A538" s="726"/>
      <c r="B538" s="692"/>
      <c r="C538" s="532" t="s">
        <v>3119</v>
      </c>
      <c r="D538" s="535" t="s">
        <v>3120</v>
      </c>
      <c r="E538" s="534" t="s">
        <v>2471</v>
      </c>
      <c r="F538" s="124">
        <v>2.5</v>
      </c>
      <c r="G538" s="124">
        <v>2.5</v>
      </c>
      <c r="H538" s="536" t="s">
        <v>2102</v>
      </c>
      <c r="I538" s="537" t="s">
        <v>3121</v>
      </c>
      <c r="J538" s="533"/>
    </row>
    <row r="539" spans="1:10" ht="20.25" customHeight="1">
      <c r="A539" s="726"/>
      <c r="B539" s="692"/>
      <c r="C539" s="139" t="s">
        <v>2148</v>
      </c>
      <c r="D539" s="140" t="s">
        <v>2258</v>
      </c>
      <c r="E539" s="138" t="s">
        <v>2113</v>
      </c>
      <c r="F539" s="124">
        <v>8</v>
      </c>
      <c r="G539" s="124">
        <v>8</v>
      </c>
      <c r="H539" s="109" t="s">
        <v>2102</v>
      </c>
      <c r="I539" s="98"/>
      <c r="J539" s="99"/>
    </row>
    <row r="540" spans="1:10" ht="20.25" customHeight="1">
      <c r="A540" s="726"/>
      <c r="B540" s="692"/>
      <c r="C540" s="106" t="s">
        <v>2123</v>
      </c>
      <c r="D540" s="107" t="s">
        <v>2124</v>
      </c>
      <c r="E540" s="81" t="s">
        <v>2113</v>
      </c>
      <c r="F540" s="124">
        <v>5</v>
      </c>
      <c r="G540" s="124">
        <v>5</v>
      </c>
      <c r="H540" s="79" t="s">
        <v>2102</v>
      </c>
      <c r="I540" s="109"/>
      <c r="J540" s="110"/>
    </row>
    <row r="541" spans="1:10" ht="20.25" customHeight="1">
      <c r="A541" s="726" t="s">
        <v>2458</v>
      </c>
      <c r="B541" s="692" t="s">
        <v>733</v>
      </c>
      <c r="C541" s="109" t="s">
        <v>2476</v>
      </c>
      <c r="D541" s="109" t="s">
        <v>2477</v>
      </c>
      <c r="E541" s="138" t="s">
        <v>2268</v>
      </c>
      <c r="F541" s="124">
        <v>9</v>
      </c>
      <c r="G541" s="124">
        <v>9</v>
      </c>
      <c r="H541" s="109" t="s">
        <v>2102</v>
      </c>
      <c r="I541" s="98"/>
      <c r="J541" s="99"/>
    </row>
    <row r="542" spans="1:10" ht="20.25" customHeight="1">
      <c r="A542" s="726"/>
      <c r="B542" s="692"/>
      <c r="C542" s="681" t="s">
        <v>2319</v>
      </c>
      <c r="D542" s="681" t="s">
        <v>2211</v>
      </c>
      <c r="E542" s="138" t="s">
        <v>2268</v>
      </c>
      <c r="F542" s="124">
        <v>32</v>
      </c>
      <c r="G542" s="124">
        <v>32</v>
      </c>
      <c r="H542" s="109" t="s">
        <v>1089</v>
      </c>
      <c r="I542" s="687" t="s">
        <v>2478</v>
      </c>
      <c r="J542" s="99"/>
    </row>
    <row r="543" spans="1:10" ht="20.25" customHeight="1">
      <c r="A543" s="726"/>
      <c r="B543" s="692"/>
      <c r="C543" s="681"/>
      <c r="D543" s="681"/>
      <c r="E543" s="138" t="s">
        <v>2268</v>
      </c>
      <c r="F543" s="124">
        <v>17</v>
      </c>
      <c r="G543" s="124">
        <v>17</v>
      </c>
      <c r="H543" s="109" t="s">
        <v>1088</v>
      </c>
      <c r="I543" s="687"/>
      <c r="J543" s="99"/>
    </row>
    <row r="544" spans="1:10" ht="20.25" customHeight="1">
      <c r="A544" s="726"/>
      <c r="B544" s="692"/>
      <c r="C544" s="139" t="s">
        <v>2286</v>
      </c>
      <c r="D544" s="139" t="s">
        <v>2144</v>
      </c>
      <c r="E544" s="138" t="s">
        <v>2268</v>
      </c>
      <c r="F544" s="124">
        <v>65</v>
      </c>
      <c r="G544" s="124">
        <v>65</v>
      </c>
      <c r="H544" s="109" t="s">
        <v>2107</v>
      </c>
      <c r="I544" s="98"/>
      <c r="J544" s="99"/>
    </row>
    <row r="545" spans="1:10" ht="20.25" customHeight="1">
      <c r="A545" s="726"/>
      <c r="B545" s="692"/>
      <c r="C545" s="139" t="s">
        <v>2479</v>
      </c>
      <c r="D545" s="140" t="s">
        <v>2480</v>
      </c>
      <c r="E545" s="138" t="s">
        <v>2268</v>
      </c>
      <c r="F545" s="124">
        <v>3.9</v>
      </c>
      <c r="G545" s="124">
        <v>3.9</v>
      </c>
      <c r="H545" s="109" t="s">
        <v>2107</v>
      </c>
      <c r="I545" s="98"/>
      <c r="J545" s="99"/>
    </row>
    <row r="546" spans="1:10" ht="20.25" customHeight="1">
      <c r="A546" s="726"/>
      <c r="B546" s="692"/>
      <c r="C546" s="681" t="s">
        <v>2108</v>
      </c>
      <c r="D546" s="681" t="s">
        <v>2100</v>
      </c>
      <c r="E546" s="138" t="s">
        <v>2268</v>
      </c>
      <c r="F546" s="124">
        <v>68.2</v>
      </c>
      <c r="G546" s="124">
        <v>68.2</v>
      </c>
      <c r="H546" s="109" t="s">
        <v>1089</v>
      </c>
      <c r="I546" s="98" t="s">
        <v>2481</v>
      </c>
      <c r="J546" s="99"/>
    </row>
    <row r="547" spans="1:10" ht="20.25" customHeight="1">
      <c r="A547" s="726"/>
      <c r="B547" s="692"/>
      <c r="C547" s="681"/>
      <c r="D547" s="681"/>
      <c r="E547" s="138" t="s">
        <v>2268</v>
      </c>
      <c r="F547" s="124">
        <v>85</v>
      </c>
      <c r="G547" s="124">
        <v>85</v>
      </c>
      <c r="H547" s="109" t="s">
        <v>1089</v>
      </c>
      <c r="I547" s="98" t="s">
        <v>2482</v>
      </c>
      <c r="J547" s="99"/>
    </row>
    <row r="548" spans="1:10" ht="20.25" customHeight="1">
      <c r="A548" s="726"/>
      <c r="B548" s="692"/>
      <c r="C548" s="681"/>
      <c r="D548" s="681"/>
      <c r="E548" s="138" t="s">
        <v>2268</v>
      </c>
      <c r="F548" s="124">
        <v>14.5</v>
      </c>
      <c r="G548" s="124">
        <v>14.5</v>
      </c>
      <c r="H548" s="109" t="s">
        <v>1088</v>
      </c>
      <c r="I548" s="98" t="s">
        <v>2483</v>
      </c>
      <c r="J548" s="99"/>
    </row>
    <row r="549" spans="1:10" ht="20.25" customHeight="1">
      <c r="A549" s="726"/>
      <c r="B549" s="692"/>
      <c r="C549" s="139" t="s">
        <v>2405</v>
      </c>
      <c r="D549" s="139" t="s">
        <v>2406</v>
      </c>
      <c r="E549" s="138" t="s">
        <v>2268</v>
      </c>
      <c r="F549" s="124">
        <v>22</v>
      </c>
      <c r="G549" s="124">
        <v>22</v>
      </c>
      <c r="H549" s="109" t="s">
        <v>2102</v>
      </c>
      <c r="I549" s="98"/>
      <c r="J549" s="99"/>
    </row>
    <row r="550" spans="1:10" ht="20.25" customHeight="1">
      <c r="A550" s="726"/>
      <c r="B550" s="692"/>
      <c r="C550" s="139" t="s">
        <v>2484</v>
      </c>
      <c r="D550" s="139" t="s">
        <v>2485</v>
      </c>
      <c r="E550" s="138" t="s">
        <v>2268</v>
      </c>
      <c r="F550" s="124">
        <v>17.5</v>
      </c>
      <c r="G550" s="124">
        <v>17.5</v>
      </c>
      <c r="H550" s="109" t="s">
        <v>2107</v>
      </c>
      <c r="I550" s="98"/>
      <c r="J550" s="99"/>
    </row>
    <row r="551" spans="1:10" ht="20.25" customHeight="1">
      <c r="A551" s="726"/>
      <c r="B551" s="692"/>
      <c r="C551" s="139" t="s">
        <v>2486</v>
      </c>
      <c r="D551" s="140" t="s">
        <v>2112</v>
      </c>
      <c r="E551" s="138" t="s">
        <v>2268</v>
      </c>
      <c r="F551" s="124">
        <v>3.5</v>
      </c>
      <c r="G551" s="124">
        <v>3.5</v>
      </c>
      <c r="H551" s="109" t="s">
        <v>2107</v>
      </c>
      <c r="I551" s="98"/>
      <c r="J551" s="99"/>
    </row>
    <row r="552" spans="1:10" ht="20.25" customHeight="1">
      <c r="A552" s="726"/>
      <c r="B552" s="692"/>
      <c r="C552" s="139" t="s">
        <v>2175</v>
      </c>
      <c r="D552" s="140" t="s">
        <v>2258</v>
      </c>
      <c r="E552" s="138" t="s">
        <v>2113</v>
      </c>
      <c r="F552" s="124">
        <v>20</v>
      </c>
      <c r="G552" s="124">
        <v>20</v>
      </c>
      <c r="H552" s="109" t="s">
        <v>2102</v>
      </c>
      <c r="I552" s="98"/>
      <c r="J552" s="99"/>
    </row>
    <row r="553" spans="1:10" ht="20.25" customHeight="1">
      <c r="A553" s="726"/>
      <c r="B553" s="692"/>
      <c r="C553" s="106" t="s">
        <v>2123</v>
      </c>
      <c r="D553" s="107" t="s">
        <v>2124</v>
      </c>
      <c r="E553" s="81" t="s">
        <v>2113</v>
      </c>
      <c r="F553" s="124">
        <v>5</v>
      </c>
      <c r="G553" s="124">
        <v>5</v>
      </c>
      <c r="H553" s="79" t="s">
        <v>2102</v>
      </c>
      <c r="I553" s="109"/>
      <c r="J553" s="110"/>
    </row>
    <row r="554" spans="1:10" ht="20.25" customHeight="1">
      <c r="A554" s="726" t="s">
        <v>2458</v>
      </c>
      <c r="B554" s="712" t="s">
        <v>896</v>
      </c>
      <c r="C554" s="681" t="s">
        <v>2470</v>
      </c>
      <c r="D554" s="681" t="s">
        <v>2211</v>
      </c>
      <c r="E554" s="138" t="s">
        <v>2268</v>
      </c>
      <c r="F554" s="124">
        <v>49</v>
      </c>
      <c r="G554" s="124">
        <v>49</v>
      </c>
      <c r="H554" s="109" t="s">
        <v>1088</v>
      </c>
      <c r="I554" s="686" t="s">
        <v>2238</v>
      </c>
      <c r="J554" s="99"/>
    </row>
    <row r="555" spans="1:10" ht="20.25" customHeight="1">
      <c r="A555" s="726"/>
      <c r="B555" s="712"/>
      <c r="C555" s="681"/>
      <c r="D555" s="681"/>
      <c r="E555" s="138" t="s">
        <v>2268</v>
      </c>
      <c r="F555" s="124">
        <v>147</v>
      </c>
      <c r="G555" s="124">
        <v>147</v>
      </c>
      <c r="H555" s="109" t="s">
        <v>1089</v>
      </c>
      <c r="I555" s="686"/>
      <c r="J555" s="99"/>
    </row>
    <row r="556" spans="1:10" ht="20.25" customHeight="1">
      <c r="A556" s="726"/>
      <c r="B556" s="712"/>
      <c r="C556" s="681"/>
      <c r="D556" s="681"/>
      <c r="E556" s="138" t="s">
        <v>2268</v>
      </c>
      <c r="F556" s="124">
        <v>147</v>
      </c>
      <c r="G556" s="124">
        <v>147</v>
      </c>
      <c r="H556" s="109" t="s">
        <v>2107</v>
      </c>
      <c r="I556" s="686"/>
      <c r="J556" s="99"/>
    </row>
    <row r="557" spans="1:10" ht="20.25" customHeight="1">
      <c r="A557" s="726"/>
      <c r="B557" s="712"/>
      <c r="C557" s="139" t="s">
        <v>2158</v>
      </c>
      <c r="D557" s="139" t="s">
        <v>2159</v>
      </c>
      <c r="E557" s="138" t="s">
        <v>2268</v>
      </c>
      <c r="F557" s="124">
        <v>50</v>
      </c>
      <c r="G557" s="124">
        <v>50</v>
      </c>
      <c r="H557" s="109" t="s">
        <v>2102</v>
      </c>
      <c r="I557" s="98"/>
      <c r="J557" s="99"/>
    </row>
    <row r="558" spans="1:10" ht="20.25" customHeight="1">
      <c r="A558" s="726"/>
      <c r="B558" s="712"/>
      <c r="C558" s="139" t="s">
        <v>2487</v>
      </c>
      <c r="D558" s="139" t="s">
        <v>2463</v>
      </c>
      <c r="E558" s="138" t="s">
        <v>2268</v>
      </c>
      <c r="F558" s="124">
        <v>5</v>
      </c>
      <c r="G558" s="124">
        <v>5</v>
      </c>
      <c r="H558" s="109" t="s">
        <v>2107</v>
      </c>
      <c r="I558" s="98"/>
      <c r="J558" s="99"/>
    </row>
    <row r="559" spans="1:10" ht="20.25" customHeight="1">
      <c r="A559" s="726"/>
      <c r="B559" s="712"/>
      <c r="C559" s="139" t="s">
        <v>2216</v>
      </c>
      <c r="D559" s="139" t="s">
        <v>2106</v>
      </c>
      <c r="E559" s="138" t="s">
        <v>2268</v>
      </c>
      <c r="F559" s="124">
        <v>155</v>
      </c>
      <c r="G559" s="124">
        <v>155</v>
      </c>
      <c r="H559" s="109" t="s">
        <v>2107</v>
      </c>
      <c r="I559" s="98"/>
      <c r="J559" s="99"/>
    </row>
    <row r="560" spans="1:10" ht="20.25" customHeight="1">
      <c r="A560" s="726"/>
      <c r="B560" s="712"/>
      <c r="C560" s="139" t="s">
        <v>2488</v>
      </c>
      <c r="D560" s="139" t="s">
        <v>2406</v>
      </c>
      <c r="E560" s="138" t="s">
        <v>2268</v>
      </c>
      <c r="F560" s="124">
        <v>20</v>
      </c>
      <c r="G560" s="124">
        <v>20</v>
      </c>
      <c r="H560" s="109" t="s">
        <v>2102</v>
      </c>
      <c r="I560" s="98"/>
      <c r="J560" s="99"/>
    </row>
    <row r="561" spans="1:10" ht="20.25" customHeight="1">
      <c r="A561" s="726"/>
      <c r="B561" s="712"/>
      <c r="C561" s="139" t="s">
        <v>2349</v>
      </c>
      <c r="D561" s="139" t="s">
        <v>2350</v>
      </c>
      <c r="E561" s="138" t="s">
        <v>2268</v>
      </c>
      <c r="F561" s="124"/>
      <c r="G561" s="124"/>
      <c r="H561" s="109"/>
      <c r="I561" s="98" t="s">
        <v>2262</v>
      </c>
      <c r="J561" s="99"/>
    </row>
    <row r="562" spans="1:10" ht="20.25" customHeight="1">
      <c r="A562" s="726"/>
      <c r="B562" s="712"/>
      <c r="C562" s="139" t="s">
        <v>2175</v>
      </c>
      <c r="D562" s="140" t="s">
        <v>2258</v>
      </c>
      <c r="E562" s="138" t="s">
        <v>2113</v>
      </c>
      <c r="F562" s="124">
        <v>8</v>
      </c>
      <c r="G562" s="124">
        <v>8</v>
      </c>
      <c r="H562" s="109" t="s">
        <v>2102</v>
      </c>
      <c r="I562" s="98"/>
      <c r="J562" s="99"/>
    </row>
    <row r="563" spans="1:10" ht="20.25" customHeight="1">
      <c r="A563" s="726"/>
      <c r="B563" s="712"/>
      <c r="C563" s="106" t="s">
        <v>2123</v>
      </c>
      <c r="D563" s="107" t="s">
        <v>2124</v>
      </c>
      <c r="E563" s="81" t="s">
        <v>2113</v>
      </c>
      <c r="F563" s="124">
        <v>5</v>
      </c>
      <c r="G563" s="124">
        <v>5</v>
      </c>
      <c r="H563" s="79" t="s">
        <v>2102</v>
      </c>
      <c r="I563" s="109"/>
      <c r="J563" s="110"/>
    </row>
    <row r="564" spans="1:10" ht="20.25" customHeight="1">
      <c r="A564" s="726" t="s">
        <v>2458</v>
      </c>
      <c r="B564" s="692" t="s">
        <v>904</v>
      </c>
      <c r="C564" s="139" t="s">
        <v>2489</v>
      </c>
      <c r="D564" s="139" t="s">
        <v>2144</v>
      </c>
      <c r="E564" s="138" t="s">
        <v>2268</v>
      </c>
      <c r="F564" s="124">
        <v>32</v>
      </c>
      <c r="G564" s="124">
        <v>32</v>
      </c>
      <c r="H564" s="109" t="s">
        <v>2107</v>
      </c>
      <c r="I564" s="98"/>
      <c r="J564" s="99"/>
    </row>
    <row r="565" spans="1:10" ht="20.25" customHeight="1">
      <c r="A565" s="726"/>
      <c r="B565" s="692"/>
      <c r="C565" s="681" t="s">
        <v>2490</v>
      </c>
      <c r="D565" s="681" t="s">
        <v>2100</v>
      </c>
      <c r="E565" s="138" t="s">
        <v>2268</v>
      </c>
      <c r="F565" s="124">
        <v>85</v>
      </c>
      <c r="G565" s="124">
        <v>85</v>
      </c>
      <c r="H565" s="109" t="s">
        <v>1089</v>
      </c>
      <c r="I565" s="687" t="s">
        <v>2491</v>
      </c>
      <c r="J565" s="99"/>
    </row>
    <row r="566" spans="1:10" ht="20.25" customHeight="1">
      <c r="A566" s="726"/>
      <c r="B566" s="692"/>
      <c r="C566" s="681"/>
      <c r="D566" s="681"/>
      <c r="E566" s="138" t="s">
        <v>2268</v>
      </c>
      <c r="F566" s="124">
        <v>65</v>
      </c>
      <c r="G566" s="124">
        <v>65</v>
      </c>
      <c r="H566" s="109" t="s">
        <v>1088</v>
      </c>
      <c r="I566" s="687"/>
      <c r="J566" s="99"/>
    </row>
    <row r="567" spans="1:10" ht="20.25" customHeight="1">
      <c r="A567" s="726"/>
      <c r="B567" s="692"/>
      <c r="C567" s="139" t="s">
        <v>2105</v>
      </c>
      <c r="D567" s="139" t="s">
        <v>2492</v>
      </c>
      <c r="E567" s="138" t="s">
        <v>2268</v>
      </c>
      <c r="F567" s="124">
        <v>69</v>
      </c>
      <c r="G567" s="124">
        <v>69</v>
      </c>
      <c r="H567" s="109" t="s">
        <v>2107</v>
      </c>
      <c r="I567" s="98"/>
      <c r="J567" s="99"/>
    </row>
    <row r="568" spans="1:10" ht="20.25" customHeight="1">
      <c r="A568" s="726"/>
      <c r="B568" s="692"/>
      <c r="C568" s="139" t="s">
        <v>2493</v>
      </c>
      <c r="D568" s="139" t="s">
        <v>2106</v>
      </c>
      <c r="E568" s="138" t="s">
        <v>2268</v>
      </c>
      <c r="F568" s="124">
        <v>82</v>
      </c>
      <c r="G568" s="124">
        <v>82</v>
      </c>
      <c r="H568" s="109" t="s">
        <v>2107</v>
      </c>
      <c r="I568" s="98"/>
      <c r="J568" s="99"/>
    </row>
    <row r="569" spans="1:10" ht="20.25" customHeight="1">
      <c r="A569" s="726"/>
      <c r="B569" s="692"/>
      <c r="C569" s="139" t="s">
        <v>2405</v>
      </c>
      <c r="D569" s="139" t="s">
        <v>2406</v>
      </c>
      <c r="E569" s="138" t="s">
        <v>2113</v>
      </c>
      <c r="F569" s="124">
        <v>40</v>
      </c>
      <c r="G569" s="124">
        <v>40</v>
      </c>
      <c r="H569" s="109" t="s">
        <v>2102</v>
      </c>
      <c r="I569" s="98"/>
      <c r="J569" s="99"/>
    </row>
    <row r="570" spans="1:10" ht="20.25" customHeight="1">
      <c r="A570" s="726"/>
      <c r="B570" s="692"/>
      <c r="C570" s="139" t="s">
        <v>2210</v>
      </c>
      <c r="D570" s="139" t="s">
        <v>2211</v>
      </c>
      <c r="E570" s="138" t="s">
        <v>2268</v>
      </c>
      <c r="F570" s="124">
        <v>53</v>
      </c>
      <c r="G570" s="124">
        <v>53</v>
      </c>
      <c r="H570" s="109" t="s">
        <v>2102</v>
      </c>
      <c r="I570" s="98"/>
      <c r="J570" s="99"/>
    </row>
    <row r="571" spans="1:10" ht="20.25" customHeight="1">
      <c r="A571" s="726"/>
      <c r="B571" s="692"/>
      <c r="C571" s="139" t="s">
        <v>2175</v>
      </c>
      <c r="D571" s="140" t="s">
        <v>2258</v>
      </c>
      <c r="E571" s="138" t="s">
        <v>2113</v>
      </c>
      <c r="F571" s="124">
        <v>8</v>
      </c>
      <c r="G571" s="124">
        <v>8</v>
      </c>
      <c r="H571" s="109" t="s">
        <v>2102</v>
      </c>
      <c r="I571" s="98"/>
      <c r="J571" s="99"/>
    </row>
    <row r="572" spans="1:10" ht="20.25" customHeight="1">
      <c r="A572" s="726"/>
      <c r="B572" s="692"/>
      <c r="C572" s="106" t="s">
        <v>2123</v>
      </c>
      <c r="D572" s="107" t="s">
        <v>2124</v>
      </c>
      <c r="E572" s="81" t="s">
        <v>2113</v>
      </c>
      <c r="F572" s="124">
        <v>5</v>
      </c>
      <c r="G572" s="124">
        <v>5</v>
      </c>
      <c r="H572" s="79" t="s">
        <v>2102</v>
      </c>
      <c r="I572" s="109"/>
      <c r="J572" s="110"/>
    </row>
    <row r="573" spans="1:10" ht="20.25" customHeight="1">
      <c r="A573" s="726" t="s">
        <v>2458</v>
      </c>
      <c r="B573" s="692" t="s">
        <v>1653</v>
      </c>
      <c r="C573" s="139" t="s">
        <v>2489</v>
      </c>
      <c r="D573" s="139" t="s">
        <v>2144</v>
      </c>
      <c r="E573" s="138" t="s">
        <v>2268</v>
      </c>
      <c r="F573" s="124">
        <v>32</v>
      </c>
      <c r="G573" s="124">
        <v>32</v>
      </c>
      <c r="H573" s="109" t="s">
        <v>2107</v>
      </c>
      <c r="I573" s="98"/>
      <c r="J573" s="99"/>
    </row>
    <row r="574" spans="1:10" ht="20.25" customHeight="1">
      <c r="A574" s="726"/>
      <c r="B574" s="692"/>
      <c r="C574" s="681" t="s">
        <v>2490</v>
      </c>
      <c r="D574" s="681" t="s">
        <v>2100</v>
      </c>
      <c r="E574" s="138" t="s">
        <v>2268</v>
      </c>
      <c r="F574" s="124">
        <v>85</v>
      </c>
      <c r="G574" s="124">
        <v>85</v>
      </c>
      <c r="H574" s="109" t="s">
        <v>1089</v>
      </c>
      <c r="I574" s="687" t="s">
        <v>2491</v>
      </c>
      <c r="J574" s="99"/>
    </row>
    <row r="575" spans="1:10" ht="20.25" customHeight="1">
      <c r="A575" s="726"/>
      <c r="B575" s="692"/>
      <c r="C575" s="681"/>
      <c r="D575" s="681"/>
      <c r="E575" s="138" t="s">
        <v>2268</v>
      </c>
      <c r="F575" s="124">
        <v>65</v>
      </c>
      <c r="G575" s="124">
        <v>65</v>
      </c>
      <c r="H575" s="109" t="s">
        <v>1088</v>
      </c>
      <c r="I575" s="687"/>
      <c r="J575" s="99"/>
    </row>
    <row r="576" spans="1:10" ht="20.25" customHeight="1">
      <c r="A576" s="726"/>
      <c r="B576" s="692"/>
      <c r="C576" s="139" t="s">
        <v>2105</v>
      </c>
      <c r="D576" s="139" t="s">
        <v>2492</v>
      </c>
      <c r="E576" s="138" t="s">
        <v>2268</v>
      </c>
      <c r="F576" s="124">
        <v>69</v>
      </c>
      <c r="G576" s="124">
        <v>69</v>
      </c>
      <c r="H576" s="109" t="s">
        <v>2107</v>
      </c>
      <c r="I576" s="98"/>
      <c r="J576" s="99"/>
    </row>
    <row r="577" spans="1:10" ht="20.25" customHeight="1">
      <c r="A577" s="726"/>
      <c r="B577" s="692"/>
      <c r="C577" s="139" t="s">
        <v>2493</v>
      </c>
      <c r="D577" s="139" t="s">
        <v>2106</v>
      </c>
      <c r="E577" s="138" t="s">
        <v>2268</v>
      </c>
      <c r="F577" s="124">
        <v>82</v>
      </c>
      <c r="G577" s="124">
        <v>82</v>
      </c>
      <c r="H577" s="109" t="s">
        <v>2107</v>
      </c>
      <c r="I577" s="98"/>
      <c r="J577" s="99"/>
    </row>
    <row r="578" spans="1:10" ht="20.25" customHeight="1">
      <c r="A578" s="726"/>
      <c r="B578" s="692"/>
      <c r="C578" s="139" t="s">
        <v>2405</v>
      </c>
      <c r="D578" s="139" t="s">
        <v>2406</v>
      </c>
      <c r="E578" s="138" t="s">
        <v>2113</v>
      </c>
      <c r="F578" s="124">
        <v>40</v>
      </c>
      <c r="G578" s="124">
        <v>40</v>
      </c>
      <c r="H578" s="109" t="s">
        <v>2102</v>
      </c>
      <c r="I578" s="98"/>
      <c r="J578" s="99"/>
    </row>
    <row r="579" spans="1:10" ht="20.25" customHeight="1">
      <c r="A579" s="726"/>
      <c r="B579" s="692"/>
      <c r="C579" s="139" t="s">
        <v>2210</v>
      </c>
      <c r="D579" s="139" t="s">
        <v>2211</v>
      </c>
      <c r="E579" s="138" t="s">
        <v>2268</v>
      </c>
      <c r="F579" s="124">
        <v>53</v>
      </c>
      <c r="G579" s="124">
        <v>53</v>
      </c>
      <c r="H579" s="109" t="s">
        <v>2102</v>
      </c>
      <c r="I579" s="98"/>
      <c r="J579" s="99"/>
    </row>
    <row r="580" spans="1:10" ht="20.25" customHeight="1">
      <c r="A580" s="726"/>
      <c r="B580" s="692"/>
      <c r="C580" s="139" t="s">
        <v>2175</v>
      </c>
      <c r="D580" s="140" t="s">
        <v>2258</v>
      </c>
      <c r="E580" s="138" t="s">
        <v>2113</v>
      </c>
      <c r="F580" s="124">
        <v>8</v>
      </c>
      <c r="G580" s="124">
        <v>8</v>
      </c>
      <c r="H580" s="109" t="s">
        <v>2102</v>
      </c>
      <c r="I580" s="98"/>
      <c r="J580" s="99"/>
    </row>
    <row r="581" spans="1:10" ht="20.25" customHeight="1">
      <c r="A581" s="726"/>
      <c r="B581" s="692"/>
      <c r="C581" s="106" t="s">
        <v>2123</v>
      </c>
      <c r="D581" s="107" t="s">
        <v>2124</v>
      </c>
      <c r="E581" s="81" t="s">
        <v>2113</v>
      </c>
      <c r="F581" s="124">
        <v>5</v>
      </c>
      <c r="G581" s="124">
        <v>5</v>
      </c>
      <c r="H581" s="79" t="s">
        <v>2102</v>
      </c>
      <c r="I581" s="109"/>
      <c r="J581" s="110"/>
    </row>
    <row r="582" spans="1:10" ht="20.25" customHeight="1">
      <c r="A582" s="726" t="s">
        <v>2458</v>
      </c>
      <c r="B582" s="712" t="s">
        <v>878</v>
      </c>
      <c r="C582" s="687" t="s">
        <v>2470</v>
      </c>
      <c r="D582" s="687" t="s">
        <v>2211</v>
      </c>
      <c r="E582" s="138" t="s">
        <v>2268</v>
      </c>
      <c r="F582" s="124">
        <v>102.5</v>
      </c>
      <c r="G582" s="124">
        <v>102.5</v>
      </c>
      <c r="H582" s="109" t="s">
        <v>1089</v>
      </c>
      <c r="I582" s="687" t="s">
        <v>2494</v>
      </c>
      <c r="J582" s="99"/>
    </row>
    <row r="583" spans="1:10" ht="20.25" customHeight="1">
      <c r="A583" s="726"/>
      <c r="B583" s="712"/>
      <c r="C583" s="687"/>
      <c r="D583" s="687"/>
      <c r="E583" s="138" t="s">
        <v>2268</v>
      </c>
      <c r="F583" s="124">
        <v>50</v>
      </c>
      <c r="G583" s="124">
        <v>50</v>
      </c>
      <c r="H583" s="109" t="s">
        <v>1088</v>
      </c>
      <c r="I583" s="687"/>
      <c r="J583" s="99"/>
    </row>
    <row r="584" spans="1:10" ht="20.25" customHeight="1">
      <c r="A584" s="726"/>
      <c r="B584" s="712"/>
      <c r="C584" s="146" t="s">
        <v>2158</v>
      </c>
      <c r="D584" s="146" t="s">
        <v>2159</v>
      </c>
      <c r="E584" s="138" t="s">
        <v>2268</v>
      </c>
      <c r="F584" s="124">
        <v>42</v>
      </c>
      <c r="G584" s="124">
        <v>42</v>
      </c>
      <c r="H584" s="109" t="s">
        <v>2102</v>
      </c>
      <c r="I584" s="98"/>
      <c r="J584" s="99"/>
    </row>
    <row r="585" spans="1:10" ht="20.25" customHeight="1">
      <c r="A585" s="726"/>
      <c r="B585" s="712"/>
      <c r="C585" s="146" t="s">
        <v>2495</v>
      </c>
      <c r="D585" s="146" t="s">
        <v>2496</v>
      </c>
      <c r="E585" s="138" t="s">
        <v>2268</v>
      </c>
      <c r="F585" s="124">
        <v>24</v>
      </c>
      <c r="G585" s="124">
        <v>24</v>
      </c>
      <c r="H585" s="109" t="s">
        <v>2102</v>
      </c>
      <c r="I585" s="98" t="s">
        <v>2497</v>
      </c>
      <c r="J585" s="99"/>
    </row>
    <row r="586" spans="1:10" ht="20.25" customHeight="1">
      <c r="A586" s="726"/>
      <c r="B586" s="712"/>
      <c r="C586" s="146" t="s">
        <v>2383</v>
      </c>
      <c r="D586" s="146" t="s">
        <v>2144</v>
      </c>
      <c r="E586" s="138" t="s">
        <v>2268</v>
      </c>
      <c r="F586" s="124">
        <v>110</v>
      </c>
      <c r="G586" s="124">
        <v>110</v>
      </c>
      <c r="H586" s="109" t="s">
        <v>2107</v>
      </c>
      <c r="I586" s="98"/>
      <c r="J586" s="99"/>
    </row>
    <row r="587" spans="1:10" ht="20.25" customHeight="1">
      <c r="A587" s="726"/>
      <c r="B587" s="712"/>
      <c r="C587" s="146" t="s">
        <v>2498</v>
      </c>
      <c r="D587" s="146" t="s">
        <v>2499</v>
      </c>
      <c r="E587" s="138" t="s">
        <v>2268</v>
      </c>
      <c r="F587" s="124">
        <v>24.5</v>
      </c>
      <c r="G587" s="124">
        <v>24.5</v>
      </c>
      <c r="H587" s="109" t="s">
        <v>2107</v>
      </c>
      <c r="I587" s="98"/>
      <c r="J587" s="99"/>
    </row>
    <row r="588" spans="1:10" ht="20.25" customHeight="1">
      <c r="A588" s="726"/>
      <c r="B588" s="712"/>
      <c r="C588" s="146" t="s">
        <v>2462</v>
      </c>
      <c r="D588" s="146" t="s">
        <v>2463</v>
      </c>
      <c r="E588" s="138" t="s">
        <v>2268</v>
      </c>
      <c r="F588" s="124">
        <v>22</v>
      </c>
      <c r="G588" s="124">
        <v>22</v>
      </c>
      <c r="H588" s="109" t="s">
        <v>2107</v>
      </c>
      <c r="I588" s="98"/>
      <c r="J588" s="99"/>
    </row>
    <row r="589" spans="1:10" ht="20.25" customHeight="1">
      <c r="A589" s="726"/>
      <c r="B589" s="712"/>
      <c r="C589" s="146" t="s">
        <v>2500</v>
      </c>
      <c r="D589" s="146" t="s">
        <v>2501</v>
      </c>
      <c r="E589" s="138" t="s">
        <v>2268</v>
      </c>
      <c r="F589" s="124">
        <v>5</v>
      </c>
      <c r="G589" s="124">
        <v>5</v>
      </c>
      <c r="H589" s="109" t="s">
        <v>2102</v>
      </c>
      <c r="I589" s="98" t="s">
        <v>2502</v>
      </c>
      <c r="J589" s="99"/>
    </row>
    <row r="590" spans="1:10" ht="20.25" customHeight="1">
      <c r="A590" s="726"/>
      <c r="B590" s="712"/>
      <c r="C590" s="146" t="s">
        <v>2503</v>
      </c>
      <c r="D590" s="146" t="s">
        <v>2406</v>
      </c>
      <c r="E590" s="138" t="s">
        <v>2268</v>
      </c>
      <c r="F590" s="124"/>
      <c r="G590" s="124"/>
      <c r="H590" s="109"/>
      <c r="I590" s="98" t="s">
        <v>2262</v>
      </c>
      <c r="J590" s="99"/>
    </row>
    <row r="591" spans="1:10" ht="20.25" customHeight="1">
      <c r="A591" s="726"/>
      <c r="B591" s="712"/>
      <c r="C591" s="139" t="s">
        <v>2175</v>
      </c>
      <c r="D591" s="140" t="s">
        <v>2258</v>
      </c>
      <c r="E591" s="138" t="s">
        <v>2113</v>
      </c>
      <c r="F591" s="124">
        <v>8</v>
      </c>
      <c r="G591" s="124">
        <v>8</v>
      </c>
      <c r="H591" s="109" t="s">
        <v>2102</v>
      </c>
      <c r="I591" s="98"/>
      <c r="J591" s="99"/>
    </row>
    <row r="592" spans="1:10" ht="20.25" customHeight="1">
      <c r="A592" s="726"/>
      <c r="B592" s="712"/>
      <c r="C592" s="106" t="s">
        <v>2123</v>
      </c>
      <c r="D592" s="107" t="s">
        <v>2124</v>
      </c>
      <c r="E592" s="81" t="s">
        <v>2113</v>
      </c>
      <c r="F592" s="124">
        <v>5</v>
      </c>
      <c r="G592" s="124">
        <v>5</v>
      </c>
      <c r="H592" s="79" t="s">
        <v>2102</v>
      </c>
      <c r="I592" s="109"/>
      <c r="J592" s="110"/>
    </row>
    <row r="593" spans="1:10" ht="20.25" customHeight="1">
      <c r="A593" s="726" t="s">
        <v>2458</v>
      </c>
      <c r="B593" s="712" t="s">
        <v>758</v>
      </c>
      <c r="C593" s="681" t="s">
        <v>2380</v>
      </c>
      <c r="D593" s="681" t="s">
        <v>2504</v>
      </c>
      <c r="E593" s="138" t="s">
        <v>2268</v>
      </c>
      <c r="F593" s="124">
        <v>60</v>
      </c>
      <c r="G593" s="124">
        <v>60</v>
      </c>
      <c r="H593" s="109" t="s">
        <v>1088</v>
      </c>
      <c r="I593" s="687" t="s">
        <v>2505</v>
      </c>
      <c r="J593" s="99"/>
    </row>
    <row r="594" spans="1:10" ht="20.25" customHeight="1">
      <c r="A594" s="726"/>
      <c r="B594" s="712"/>
      <c r="C594" s="681"/>
      <c r="D594" s="681"/>
      <c r="E594" s="138" t="s">
        <v>2268</v>
      </c>
      <c r="F594" s="124">
        <v>95</v>
      </c>
      <c r="G594" s="124">
        <v>95</v>
      </c>
      <c r="H594" s="109" t="s">
        <v>1089</v>
      </c>
      <c r="I594" s="687"/>
      <c r="J594" s="99"/>
    </row>
    <row r="595" spans="1:10" ht="20.25" customHeight="1">
      <c r="A595" s="726"/>
      <c r="B595" s="712"/>
      <c r="C595" s="139" t="s">
        <v>2506</v>
      </c>
      <c r="D595" s="139" t="s">
        <v>2211</v>
      </c>
      <c r="E595" s="138" t="s">
        <v>2268</v>
      </c>
      <c r="F595" s="124">
        <v>55</v>
      </c>
      <c r="G595" s="124">
        <v>55</v>
      </c>
      <c r="H595" s="109" t="s">
        <v>2102</v>
      </c>
      <c r="I595" s="98" t="s">
        <v>2507</v>
      </c>
      <c r="J595" s="99"/>
    </row>
    <row r="596" spans="1:10" ht="20.25" customHeight="1">
      <c r="A596" s="726"/>
      <c r="B596" s="712"/>
      <c r="C596" s="139" t="s">
        <v>2322</v>
      </c>
      <c r="D596" s="139" t="s">
        <v>2144</v>
      </c>
      <c r="E596" s="138" t="s">
        <v>2268</v>
      </c>
      <c r="F596" s="124">
        <v>180</v>
      </c>
      <c r="G596" s="124">
        <v>180</v>
      </c>
      <c r="H596" s="109" t="s">
        <v>2107</v>
      </c>
      <c r="I596" s="98"/>
      <c r="J596" s="99"/>
    </row>
    <row r="597" spans="1:10" ht="20.25" customHeight="1">
      <c r="A597" s="726"/>
      <c r="B597" s="712"/>
      <c r="C597" s="139" t="s">
        <v>2405</v>
      </c>
      <c r="D597" s="139" t="s">
        <v>2406</v>
      </c>
      <c r="E597" s="138" t="s">
        <v>2268</v>
      </c>
      <c r="F597" s="124">
        <v>16</v>
      </c>
      <c r="G597" s="124">
        <v>16</v>
      </c>
      <c r="H597" s="109" t="s">
        <v>2102</v>
      </c>
      <c r="I597" s="98"/>
      <c r="J597" s="99"/>
    </row>
    <row r="598" spans="1:10" ht="20.25" customHeight="1">
      <c r="A598" s="726"/>
      <c r="B598" s="712"/>
      <c r="C598" s="139" t="s">
        <v>2508</v>
      </c>
      <c r="D598" s="139" t="s">
        <v>2509</v>
      </c>
      <c r="E598" s="138" t="s">
        <v>2268</v>
      </c>
      <c r="F598" s="124">
        <v>5</v>
      </c>
      <c r="G598" s="124">
        <v>5</v>
      </c>
      <c r="H598" s="109" t="s">
        <v>2102</v>
      </c>
      <c r="I598" s="98"/>
      <c r="J598" s="99"/>
    </row>
    <row r="599" spans="1:10" ht="20.25" customHeight="1">
      <c r="A599" s="726"/>
      <c r="B599" s="712"/>
      <c r="C599" s="139" t="s">
        <v>2462</v>
      </c>
      <c r="D599" s="139" t="s">
        <v>2463</v>
      </c>
      <c r="E599" s="138" t="s">
        <v>2268</v>
      </c>
      <c r="F599" s="124">
        <v>2</v>
      </c>
      <c r="G599" s="124">
        <v>2</v>
      </c>
      <c r="H599" s="109" t="s">
        <v>2107</v>
      </c>
      <c r="I599" s="98"/>
      <c r="J599" s="99"/>
    </row>
    <row r="600" spans="1:10" ht="20.25" customHeight="1">
      <c r="A600" s="726"/>
      <c r="B600" s="712"/>
      <c r="C600" s="139" t="s">
        <v>2510</v>
      </c>
      <c r="D600" s="139" t="s">
        <v>2511</v>
      </c>
      <c r="E600" s="138" t="s">
        <v>2268</v>
      </c>
      <c r="F600" s="124">
        <v>10</v>
      </c>
      <c r="G600" s="124">
        <v>10</v>
      </c>
      <c r="H600" s="109" t="s">
        <v>2107</v>
      </c>
      <c r="I600" s="98"/>
      <c r="J600" s="99"/>
    </row>
    <row r="601" spans="1:10" ht="20.25" customHeight="1">
      <c r="A601" s="726"/>
      <c r="B601" s="712"/>
      <c r="C601" s="139" t="s">
        <v>2512</v>
      </c>
      <c r="D601" s="139" t="s">
        <v>2513</v>
      </c>
      <c r="E601" s="138" t="s">
        <v>2268</v>
      </c>
      <c r="F601" s="124">
        <v>60</v>
      </c>
      <c r="G601" s="124">
        <v>60</v>
      </c>
      <c r="H601" s="109" t="s">
        <v>2107</v>
      </c>
      <c r="I601" s="98" t="s">
        <v>2514</v>
      </c>
      <c r="J601" s="99"/>
    </row>
    <row r="602" spans="1:10" ht="20.25" customHeight="1">
      <c r="A602" s="726"/>
      <c r="B602" s="712"/>
      <c r="C602" s="139" t="s">
        <v>2114</v>
      </c>
      <c r="D602" s="140" t="s">
        <v>2115</v>
      </c>
      <c r="E602" s="138" t="s">
        <v>2113</v>
      </c>
      <c r="F602" s="124"/>
      <c r="G602" s="124"/>
      <c r="H602" s="109" t="s">
        <v>2102</v>
      </c>
      <c r="I602" s="98" t="s">
        <v>2262</v>
      </c>
      <c r="J602" s="99"/>
    </row>
    <row r="603" spans="1:10" ht="20.25" customHeight="1">
      <c r="A603" s="726"/>
      <c r="B603" s="712"/>
      <c r="C603" s="139" t="s">
        <v>2175</v>
      </c>
      <c r="D603" s="140" t="s">
        <v>2258</v>
      </c>
      <c r="E603" s="138" t="s">
        <v>2113</v>
      </c>
      <c r="F603" s="124">
        <v>8</v>
      </c>
      <c r="G603" s="124">
        <v>8</v>
      </c>
      <c r="H603" s="109" t="s">
        <v>2102</v>
      </c>
      <c r="I603" s="98"/>
      <c r="J603" s="99"/>
    </row>
    <row r="604" spans="1:10" ht="20.25" customHeight="1">
      <c r="A604" s="726"/>
      <c r="B604" s="712"/>
      <c r="C604" s="106" t="s">
        <v>2123</v>
      </c>
      <c r="D604" s="107" t="s">
        <v>2124</v>
      </c>
      <c r="E604" s="81" t="s">
        <v>2113</v>
      </c>
      <c r="F604" s="124">
        <v>5</v>
      </c>
      <c r="G604" s="124">
        <v>5</v>
      </c>
      <c r="H604" s="79" t="s">
        <v>2102</v>
      </c>
      <c r="I604" s="109"/>
      <c r="J604" s="110"/>
    </row>
    <row r="605" spans="1:10" ht="20.25" customHeight="1">
      <c r="A605" s="726" t="s">
        <v>2458</v>
      </c>
      <c r="B605" s="712" t="s">
        <v>751</v>
      </c>
      <c r="C605" s="681" t="s">
        <v>2380</v>
      </c>
      <c r="D605" s="681" t="s">
        <v>2504</v>
      </c>
      <c r="E605" s="138" t="s">
        <v>2268</v>
      </c>
      <c r="F605" s="124">
        <v>60</v>
      </c>
      <c r="G605" s="124">
        <v>60</v>
      </c>
      <c r="H605" s="109" t="s">
        <v>1088</v>
      </c>
      <c r="I605" s="687" t="s">
        <v>2505</v>
      </c>
      <c r="J605" s="99"/>
    </row>
    <row r="606" spans="1:10" ht="20.25" customHeight="1">
      <c r="A606" s="726"/>
      <c r="B606" s="712"/>
      <c r="C606" s="681"/>
      <c r="D606" s="681"/>
      <c r="E606" s="138" t="s">
        <v>2268</v>
      </c>
      <c r="F606" s="124">
        <v>95</v>
      </c>
      <c r="G606" s="124">
        <v>95</v>
      </c>
      <c r="H606" s="109" t="s">
        <v>1089</v>
      </c>
      <c r="I606" s="687"/>
      <c r="J606" s="99"/>
    </row>
    <row r="607" spans="1:10" ht="20.25" customHeight="1">
      <c r="A607" s="726"/>
      <c r="B607" s="712"/>
      <c r="C607" s="139" t="s">
        <v>2506</v>
      </c>
      <c r="D607" s="139" t="s">
        <v>2211</v>
      </c>
      <c r="E607" s="138" t="s">
        <v>2268</v>
      </c>
      <c r="F607" s="124">
        <v>55</v>
      </c>
      <c r="G607" s="124">
        <v>55</v>
      </c>
      <c r="H607" s="109" t="s">
        <v>2102</v>
      </c>
      <c r="I607" s="98" t="s">
        <v>2507</v>
      </c>
      <c r="J607" s="99"/>
    </row>
    <row r="608" spans="1:10" ht="20.25" customHeight="1">
      <c r="A608" s="726"/>
      <c r="B608" s="712"/>
      <c r="C608" s="139" t="s">
        <v>2515</v>
      </c>
      <c r="D608" s="139" t="s">
        <v>2144</v>
      </c>
      <c r="E608" s="138" t="s">
        <v>2268</v>
      </c>
      <c r="F608" s="124">
        <v>180</v>
      </c>
      <c r="G608" s="124">
        <v>180</v>
      </c>
      <c r="H608" s="109" t="s">
        <v>2107</v>
      </c>
      <c r="I608" s="98"/>
      <c r="J608" s="99"/>
    </row>
    <row r="609" spans="1:10" ht="20.25" customHeight="1">
      <c r="A609" s="726"/>
      <c r="B609" s="712"/>
      <c r="C609" s="139" t="s">
        <v>2405</v>
      </c>
      <c r="D609" s="139" t="s">
        <v>2406</v>
      </c>
      <c r="E609" s="138" t="s">
        <v>2268</v>
      </c>
      <c r="F609" s="124">
        <v>16</v>
      </c>
      <c r="G609" s="124">
        <v>16</v>
      </c>
      <c r="H609" s="109" t="s">
        <v>2102</v>
      </c>
      <c r="I609" s="98"/>
      <c r="J609" s="99"/>
    </row>
    <row r="610" spans="1:10" ht="20.25" customHeight="1">
      <c r="A610" s="726"/>
      <c r="B610" s="712"/>
      <c r="C610" s="139" t="s">
        <v>2508</v>
      </c>
      <c r="D610" s="139" t="s">
        <v>2509</v>
      </c>
      <c r="E610" s="138" t="s">
        <v>2268</v>
      </c>
      <c r="F610" s="124">
        <v>5</v>
      </c>
      <c r="G610" s="124">
        <v>5</v>
      </c>
      <c r="H610" s="109" t="s">
        <v>2102</v>
      </c>
      <c r="I610" s="98"/>
      <c r="J610" s="99"/>
    </row>
    <row r="611" spans="1:10" ht="20.25" customHeight="1">
      <c r="A611" s="726"/>
      <c r="B611" s="712"/>
      <c r="C611" s="139" t="s">
        <v>2462</v>
      </c>
      <c r="D611" s="139" t="s">
        <v>2463</v>
      </c>
      <c r="E611" s="138" t="s">
        <v>2268</v>
      </c>
      <c r="F611" s="124">
        <v>2</v>
      </c>
      <c r="G611" s="124">
        <v>2</v>
      </c>
      <c r="H611" s="109" t="s">
        <v>2107</v>
      </c>
      <c r="I611" s="98"/>
      <c r="J611" s="99"/>
    </row>
    <row r="612" spans="1:10" ht="20.25" customHeight="1">
      <c r="A612" s="726"/>
      <c r="B612" s="712"/>
      <c r="C612" s="139" t="s">
        <v>2510</v>
      </c>
      <c r="D612" s="139" t="s">
        <v>2511</v>
      </c>
      <c r="E612" s="138" t="s">
        <v>2268</v>
      </c>
      <c r="F612" s="124">
        <v>10</v>
      </c>
      <c r="G612" s="124">
        <v>10</v>
      </c>
      <c r="H612" s="109" t="s">
        <v>2107</v>
      </c>
      <c r="I612" s="98"/>
      <c r="J612" s="99"/>
    </row>
    <row r="613" spans="1:10" ht="20.25" customHeight="1">
      <c r="A613" s="726"/>
      <c r="B613" s="712"/>
      <c r="C613" s="139" t="s">
        <v>2512</v>
      </c>
      <c r="D613" s="139" t="s">
        <v>2513</v>
      </c>
      <c r="E613" s="138" t="s">
        <v>2268</v>
      </c>
      <c r="F613" s="124">
        <v>60</v>
      </c>
      <c r="G613" s="124">
        <v>60</v>
      </c>
      <c r="H613" s="109" t="s">
        <v>2107</v>
      </c>
      <c r="I613" s="98"/>
      <c r="J613" s="99"/>
    </row>
    <row r="614" spans="1:10" ht="20.25" customHeight="1">
      <c r="A614" s="726"/>
      <c r="B614" s="712"/>
      <c r="C614" s="139" t="s">
        <v>2114</v>
      </c>
      <c r="D614" s="140" t="s">
        <v>2115</v>
      </c>
      <c r="E614" s="138" t="s">
        <v>2113</v>
      </c>
      <c r="F614" s="124"/>
      <c r="G614" s="124"/>
      <c r="H614" s="109" t="s">
        <v>2102</v>
      </c>
      <c r="I614" s="98" t="s">
        <v>2262</v>
      </c>
      <c r="J614" s="99"/>
    </row>
    <row r="615" spans="1:10" ht="20.25" customHeight="1">
      <c r="A615" s="726"/>
      <c r="B615" s="712"/>
      <c r="C615" s="139" t="s">
        <v>2175</v>
      </c>
      <c r="D615" s="140" t="s">
        <v>2258</v>
      </c>
      <c r="E615" s="138" t="s">
        <v>2113</v>
      </c>
      <c r="F615" s="124">
        <v>8</v>
      </c>
      <c r="G615" s="124">
        <v>8</v>
      </c>
      <c r="H615" s="109" t="s">
        <v>2102</v>
      </c>
      <c r="I615" s="98"/>
      <c r="J615" s="99"/>
    </row>
    <row r="616" spans="1:10" ht="20.25" customHeight="1">
      <c r="A616" s="726"/>
      <c r="B616" s="712"/>
      <c r="C616" s="106" t="s">
        <v>2123</v>
      </c>
      <c r="D616" s="107" t="s">
        <v>2124</v>
      </c>
      <c r="E616" s="81" t="s">
        <v>2113</v>
      </c>
      <c r="F616" s="124">
        <v>5</v>
      </c>
      <c r="G616" s="124">
        <v>5</v>
      </c>
      <c r="H616" s="79" t="s">
        <v>2102</v>
      </c>
      <c r="I616" s="109"/>
      <c r="J616" s="110"/>
    </row>
    <row r="617" spans="1:10" ht="20.25" customHeight="1">
      <c r="A617" s="726" t="s">
        <v>2458</v>
      </c>
      <c r="B617" s="712" t="s">
        <v>796</v>
      </c>
      <c r="C617" s="681" t="s">
        <v>2516</v>
      </c>
      <c r="D617" s="681" t="s">
        <v>2504</v>
      </c>
      <c r="E617" s="147" t="s">
        <v>2268</v>
      </c>
      <c r="F617" s="124">
        <v>60</v>
      </c>
      <c r="G617" s="124">
        <v>60</v>
      </c>
      <c r="H617" s="109" t="s">
        <v>1088</v>
      </c>
      <c r="I617" s="687" t="s">
        <v>2467</v>
      </c>
      <c r="J617" s="99"/>
    </row>
    <row r="618" spans="1:10" ht="20.25" customHeight="1">
      <c r="A618" s="726"/>
      <c r="B618" s="712"/>
      <c r="C618" s="681"/>
      <c r="D618" s="681"/>
      <c r="E618" s="147" t="s">
        <v>2268</v>
      </c>
      <c r="F618" s="124">
        <v>65</v>
      </c>
      <c r="G618" s="124">
        <v>65</v>
      </c>
      <c r="H618" s="109" t="s">
        <v>1089</v>
      </c>
      <c r="I618" s="687"/>
      <c r="J618" s="99"/>
    </row>
    <row r="619" spans="1:10" ht="20.25" customHeight="1">
      <c r="A619" s="726"/>
      <c r="B619" s="712"/>
      <c r="C619" s="139" t="s">
        <v>2143</v>
      </c>
      <c r="D619" s="139" t="s">
        <v>2144</v>
      </c>
      <c r="E619" s="147" t="s">
        <v>2268</v>
      </c>
      <c r="F619" s="124">
        <v>75</v>
      </c>
      <c r="G619" s="124">
        <v>75</v>
      </c>
      <c r="H619" s="109" t="s">
        <v>2107</v>
      </c>
      <c r="I619" s="98"/>
      <c r="J619" s="99"/>
    </row>
    <row r="620" spans="1:10" ht="20.25" customHeight="1">
      <c r="A620" s="726"/>
      <c r="B620" s="712"/>
      <c r="C620" s="109" t="s">
        <v>2517</v>
      </c>
      <c r="D620" s="148" t="s">
        <v>2350</v>
      </c>
      <c r="E620" s="147" t="s">
        <v>2268</v>
      </c>
      <c r="F620" s="124">
        <v>65</v>
      </c>
      <c r="G620" s="124">
        <v>65</v>
      </c>
      <c r="H620" s="109" t="s">
        <v>1089</v>
      </c>
      <c r="I620" s="98" t="s">
        <v>2518</v>
      </c>
      <c r="J620" s="99"/>
    </row>
    <row r="621" spans="1:10" ht="20.25" customHeight="1">
      <c r="A621" s="726"/>
      <c r="B621" s="712"/>
      <c r="C621" s="139" t="s">
        <v>2519</v>
      </c>
      <c r="D621" s="139" t="s">
        <v>2109</v>
      </c>
      <c r="E621" s="147" t="s">
        <v>2268</v>
      </c>
      <c r="F621" s="124">
        <v>50</v>
      </c>
      <c r="G621" s="124">
        <v>50</v>
      </c>
      <c r="H621" s="109" t="s">
        <v>2102</v>
      </c>
      <c r="I621" s="98"/>
      <c r="J621" s="99"/>
    </row>
    <row r="622" spans="1:10" ht="20.25" customHeight="1">
      <c r="A622" s="726"/>
      <c r="B622" s="712"/>
      <c r="C622" s="139" t="s">
        <v>2239</v>
      </c>
      <c r="D622" s="139" t="s">
        <v>2153</v>
      </c>
      <c r="E622" s="147" t="s">
        <v>2268</v>
      </c>
      <c r="F622" s="124">
        <v>43</v>
      </c>
      <c r="G622" s="124">
        <v>43</v>
      </c>
      <c r="H622" s="109" t="s">
        <v>2102</v>
      </c>
      <c r="I622" s="98"/>
      <c r="J622" s="99"/>
    </row>
    <row r="623" spans="1:10" ht="20.25" customHeight="1">
      <c r="A623" s="726"/>
      <c r="B623" s="712"/>
      <c r="C623" s="106" t="s">
        <v>2462</v>
      </c>
      <c r="D623" s="93" t="s">
        <v>2520</v>
      </c>
      <c r="E623" s="147" t="s">
        <v>2268</v>
      </c>
      <c r="F623" s="124">
        <v>50</v>
      </c>
      <c r="G623" s="124">
        <v>50</v>
      </c>
      <c r="H623" s="109" t="s">
        <v>2107</v>
      </c>
      <c r="I623" s="98"/>
      <c r="J623" s="99"/>
    </row>
    <row r="624" spans="1:10" ht="20.25" customHeight="1">
      <c r="A624" s="726"/>
      <c r="B624" s="712"/>
      <c r="C624" s="106" t="s">
        <v>2264</v>
      </c>
      <c r="D624" s="106" t="s">
        <v>2104</v>
      </c>
      <c r="E624" s="147" t="s">
        <v>2268</v>
      </c>
      <c r="F624" s="124">
        <v>50</v>
      </c>
      <c r="G624" s="124">
        <v>50</v>
      </c>
      <c r="H624" s="109" t="s">
        <v>2107</v>
      </c>
      <c r="I624" s="98"/>
      <c r="J624" s="99"/>
    </row>
    <row r="625" spans="1:10" ht="20.25" customHeight="1">
      <c r="A625" s="726"/>
      <c r="B625" s="712"/>
      <c r="C625" s="106" t="s">
        <v>2512</v>
      </c>
      <c r="D625" s="139" t="s">
        <v>2521</v>
      </c>
      <c r="E625" s="147" t="s">
        <v>2268</v>
      </c>
      <c r="F625" s="124">
        <v>65</v>
      </c>
      <c r="G625" s="124">
        <v>65</v>
      </c>
      <c r="H625" s="109" t="s">
        <v>2107</v>
      </c>
      <c r="I625" s="98" t="s">
        <v>2514</v>
      </c>
      <c r="J625" s="99"/>
    </row>
    <row r="626" spans="1:10" ht="20.25" customHeight="1">
      <c r="A626" s="726"/>
      <c r="B626" s="712"/>
      <c r="C626" s="106" t="s">
        <v>2522</v>
      </c>
      <c r="D626" s="140" t="s">
        <v>2523</v>
      </c>
      <c r="E626" s="147" t="s">
        <v>2268</v>
      </c>
      <c r="F626" s="124">
        <v>6.5000000000000002E-2</v>
      </c>
      <c r="G626" s="124">
        <v>6.5000000000000002E-2</v>
      </c>
      <c r="H626" s="109" t="s">
        <v>2524</v>
      </c>
      <c r="I626" s="98" t="s">
        <v>2525</v>
      </c>
      <c r="J626" s="99"/>
    </row>
    <row r="627" spans="1:10" ht="20.25" customHeight="1">
      <c r="A627" s="726"/>
      <c r="B627" s="712"/>
      <c r="C627" s="139" t="s">
        <v>2175</v>
      </c>
      <c r="D627" s="140" t="s">
        <v>2258</v>
      </c>
      <c r="E627" s="138" t="s">
        <v>2113</v>
      </c>
      <c r="F627" s="124">
        <v>8</v>
      </c>
      <c r="G627" s="124">
        <v>8</v>
      </c>
      <c r="H627" s="109" t="s">
        <v>2102</v>
      </c>
      <c r="I627" s="98"/>
      <c r="J627" s="99"/>
    </row>
    <row r="628" spans="1:10" ht="20.25" customHeight="1">
      <c r="A628" s="726"/>
      <c r="B628" s="712"/>
      <c r="C628" s="106" t="s">
        <v>2123</v>
      </c>
      <c r="D628" s="107" t="s">
        <v>2124</v>
      </c>
      <c r="E628" s="81" t="s">
        <v>2113</v>
      </c>
      <c r="F628" s="124">
        <v>5</v>
      </c>
      <c r="G628" s="124">
        <v>5</v>
      </c>
      <c r="H628" s="79" t="s">
        <v>2102</v>
      </c>
      <c r="I628" s="109"/>
      <c r="J628" s="110"/>
    </row>
    <row r="629" spans="1:10" ht="20.25" customHeight="1">
      <c r="A629" s="729" t="s">
        <v>2458</v>
      </c>
      <c r="B629" s="692" t="s">
        <v>777</v>
      </c>
      <c r="C629" s="139" t="s">
        <v>2099</v>
      </c>
      <c r="D629" s="139" t="s">
        <v>2100</v>
      </c>
      <c r="E629" s="138" t="s">
        <v>2268</v>
      </c>
      <c r="F629" s="124">
        <v>98</v>
      </c>
      <c r="G629" s="124">
        <v>98</v>
      </c>
      <c r="H629" s="109" t="s">
        <v>2102</v>
      </c>
      <c r="I629" s="98"/>
      <c r="J629" s="99"/>
    </row>
    <row r="630" spans="1:10" ht="20.25" customHeight="1">
      <c r="A630" s="729"/>
      <c r="B630" s="692"/>
      <c r="C630" s="139" t="s">
        <v>2462</v>
      </c>
      <c r="D630" s="139" t="s">
        <v>2463</v>
      </c>
      <c r="E630" s="138" t="s">
        <v>2268</v>
      </c>
      <c r="F630" s="124">
        <v>3.2</v>
      </c>
      <c r="G630" s="124">
        <v>3.2</v>
      </c>
      <c r="H630" s="109" t="s">
        <v>2102</v>
      </c>
      <c r="I630" s="98" t="s">
        <v>2526</v>
      </c>
      <c r="J630" s="99"/>
    </row>
    <row r="631" spans="1:10" ht="20.25" customHeight="1">
      <c r="A631" s="729"/>
      <c r="B631" s="692"/>
      <c r="C631" s="139" t="s">
        <v>2476</v>
      </c>
      <c r="D631" s="139" t="s">
        <v>2477</v>
      </c>
      <c r="E631" s="138" t="s">
        <v>2268</v>
      </c>
      <c r="F631" s="124">
        <v>50</v>
      </c>
      <c r="G631" s="124">
        <v>50</v>
      </c>
      <c r="H631" s="109" t="s">
        <v>2102</v>
      </c>
      <c r="I631" s="98"/>
      <c r="J631" s="99"/>
    </row>
    <row r="632" spans="1:10" ht="20.25" customHeight="1">
      <c r="A632" s="729"/>
      <c r="B632" s="692"/>
      <c r="C632" s="139" t="s">
        <v>2105</v>
      </c>
      <c r="D632" s="139" t="s">
        <v>2106</v>
      </c>
      <c r="E632" s="138" t="s">
        <v>2268</v>
      </c>
      <c r="F632" s="124">
        <v>50</v>
      </c>
      <c r="G632" s="124">
        <v>50</v>
      </c>
      <c r="H632" s="109" t="s">
        <v>2107</v>
      </c>
      <c r="I632" s="98"/>
      <c r="J632" s="99"/>
    </row>
    <row r="633" spans="1:10" ht="20.25" customHeight="1">
      <c r="A633" s="729"/>
      <c r="B633" s="692"/>
      <c r="C633" s="139" t="s">
        <v>2527</v>
      </c>
      <c r="D633" s="139" t="s">
        <v>2109</v>
      </c>
      <c r="E633" s="138" t="s">
        <v>2268</v>
      </c>
      <c r="F633" s="124">
        <v>5</v>
      </c>
      <c r="G633" s="124">
        <v>5</v>
      </c>
      <c r="H633" s="109" t="s">
        <v>2102</v>
      </c>
      <c r="I633" s="98"/>
      <c r="J633" s="99"/>
    </row>
    <row r="634" spans="1:10" ht="20.25" customHeight="1">
      <c r="A634" s="729"/>
      <c r="B634" s="692"/>
      <c r="C634" s="139" t="s">
        <v>2386</v>
      </c>
      <c r="D634" s="139" t="s">
        <v>2362</v>
      </c>
      <c r="E634" s="138" t="s">
        <v>2268</v>
      </c>
      <c r="F634" s="124">
        <v>47</v>
      </c>
      <c r="G634" s="124">
        <v>47</v>
      </c>
      <c r="H634" s="109" t="s">
        <v>2107</v>
      </c>
      <c r="I634" s="98"/>
      <c r="J634" s="99"/>
    </row>
    <row r="635" spans="1:10" ht="20.25" customHeight="1">
      <c r="A635" s="729"/>
      <c r="B635" s="692"/>
      <c r="C635" s="139" t="s">
        <v>2512</v>
      </c>
      <c r="D635" s="139" t="s">
        <v>2521</v>
      </c>
      <c r="E635" s="138" t="s">
        <v>2268</v>
      </c>
      <c r="F635" s="124">
        <v>45</v>
      </c>
      <c r="G635" s="124">
        <v>45</v>
      </c>
      <c r="H635" s="109" t="s">
        <v>2107</v>
      </c>
      <c r="I635" s="98"/>
      <c r="J635" s="99"/>
    </row>
    <row r="636" spans="1:10" ht="20.25" customHeight="1">
      <c r="A636" s="729"/>
      <c r="B636" s="692"/>
      <c r="C636" s="139" t="s">
        <v>2405</v>
      </c>
      <c r="D636" s="139" t="s">
        <v>2406</v>
      </c>
      <c r="E636" s="81" t="s">
        <v>2268</v>
      </c>
      <c r="F636" s="124"/>
      <c r="G636" s="124"/>
      <c r="H636" s="79"/>
      <c r="I636" s="98" t="s">
        <v>2262</v>
      </c>
      <c r="J636" s="99"/>
    </row>
    <row r="637" spans="1:10" ht="20.25" customHeight="1">
      <c r="A637" s="729"/>
      <c r="B637" s="692"/>
      <c r="C637" s="139" t="s">
        <v>2175</v>
      </c>
      <c r="D637" s="140" t="s">
        <v>2258</v>
      </c>
      <c r="E637" s="138" t="s">
        <v>2113</v>
      </c>
      <c r="F637" s="124">
        <v>8</v>
      </c>
      <c r="G637" s="124">
        <v>8</v>
      </c>
      <c r="H637" s="109" t="s">
        <v>2102</v>
      </c>
      <c r="I637" s="98"/>
      <c r="J637" s="99"/>
    </row>
    <row r="638" spans="1:10" ht="20.25" customHeight="1">
      <c r="A638" s="729"/>
      <c r="B638" s="692"/>
      <c r="C638" s="106" t="s">
        <v>2123</v>
      </c>
      <c r="D638" s="107" t="s">
        <v>2124</v>
      </c>
      <c r="E638" s="81" t="s">
        <v>2113</v>
      </c>
      <c r="F638" s="124">
        <v>5</v>
      </c>
      <c r="G638" s="124">
        <v>5</v>
      </c>
      <c r="H638" s="79" t="s">
        <v>2102</v>
      </c>
      <c r="I638" s="109"/>
      <c r="J638" s="110"/>
    </row>
    <row r="639" spans="1:10" ht="20.25" customHeight="1">
      <c r="A639" s="729" t="s">
        <v>2458</v>
      </c>
      <c r="B639" s="692" t="s">
        <v>814</v>
      </c>
      <c r="C639" s="139" t="s">
        <v>2528</v>
      </c>
      <c r="D639" s="139" t="s">
        <v>2142</v>
      </c>
      <c r="E639" s="81" t="s">
        <v>2529</v>
      </c>
      <c r="F639" s="124">
        <v>1700</v>
      </c>
      <c r="G639" s="124">
        <v>1700</v>
      </c>
      <c r="H639" s="109" t="s">
        <v>2427</v>
      </c>
      <c r="I639" s="98"/>
      <c r="J639" s="99"/>
    </row>
    <row r="640" spans="1:10" ht="20.25" customHeight="1">
      <c r="A640" s="729"/>
      <c r="B640" s="692"/>
      <c r="C640" s="139" t="s">
        <v>2105</v>
      </c>
      <c r="D640" s="139" t="s">
        <v>2106</v>
      </c>
      <c r="E640" s="81" t="s">
        <v>2529</v>
      </c>
      <c r="F640" s="124">
        <v>2500</v>
      </c>
      <c r="G640" s="124">
        <v>2500</v>
      </c>
      <c r="H640" s="109" t="s">
        <v>2107</v>
      </c>
      <c r="I640" s="98"/>
      <c r="J640" s="99"/>
    </row>
    <row r="641" spans="1:10" ht="20.25" customHeight="1">
      <c r="A641" s="729"/>
      <c r="B641" s="692"/>
      <c r="C641" s="139" t="s">
        <v>2530</v>
      </c>
      <c r="D641" s="139" t="s">
        <v>2100</v>
      </c>
      <c r="E641" s="81" t="s">
        <v>2113</v>
      </c>
      <c r="F641" s="124">
        <v>45</v>
      </c>
      <c r="G641" s="124">
        <v>45</v>
      </c>
      <c r="H641" s="109" t="s">
        <v>2427</v>
      </c>
      <c r="I641" s="98"/>
      <c r="J641" s="99"/>
    </row>
    <row r="642" spans="1:10" ht="20.25" customHeight="1">
      <c r="A642" s="729"/>
      <c r="B642" s="692"/>
      <c r="C642" s="139" t="s">
        <v>2531</v>
      </c>
      <c r="D642" s="140" t="s">
        <v>2142</v>
      </c>
      <c r="E642" s="81" t="s">
        <v>2113</v>
      </c>
      <c r="F642" s="124">
        <v>60</v>
      </c>
      <c r="G642" s="124">
        <v>60</v>
      </c>
      <c r="H642" s="109" t="s">
        <v>2107</v>
      </c>
      <c r="I642" s="98"/>
      <c r="J642" s="99"/>
    </row>
    <row r="643" spans="1:10" ht="20.25" customHeight="1">
      <c r="A643" s="729"/>
      <c r="B643" s="692"/>
      <c r="C643" s="139" t="s">
        <v>2175</v>
      </c>
      <c r="D643" s="140" t="s">
        <v>2258</v>
      </c>
      <c r="E643" s="138" t="s">
        <v>2113</v>
      </c>
      <c r="F643" s="124">
        <v>8</v>
      </c>
      <c r="G643" s="124">
        <v>8</v>
      </c>
      <c r="H643" s="109" t="s">
        <v>2102</v>
      </c>
      <c r="I643" s="98"/>
      <c r="J643" s="99"/>
    </row>
    <row r="644" spans="1:10" ht="20.25" customHeight="1">
      <c r="A644" s="729"/>
      <c r="B644" s="692"/>
      <c r="C644" s="106" t="s">
        <v>2123</v>
      </c>
      <c r="D644" s="107" t="s">
        <v>2124</v>
      </c>
      <c r="E644" s="81" t="s">
        <v>2113</v>
      </c>
      <c r="F644" s="124">
        <v>5</v>
      </c>
      <c r="G644" s="124">
        <v>5</v>
      </c>
      <c r="H644" s="79" t="s">
        <v>2102</v>
      </c>
      <c r="I644" s="109"/>
      <c r="J644" s="110"/>
    </row>
    <row r="645" spans="1:10" ht="20.25" customHeight="1">
      <c r="A645" s="726" t="s">
        <v>2532</v>
      </c>
      <c r="B645" s="692" t="s">
        <v>817</v>
      </c>
      <c r="C645" s="139" t="s">
        <v>2099</v>
      </c>
      <c r="D645" s="139" t="s">
        <v>2100</v>
      </c>
      <c r="E645" s="81" t="s">
        <v>2113</v>
      </c>
      <c r="F645" s="124">
        <v>55</v>
      </c>
      <c r="G645" s="124">
        <v>55</v>
      </c>
      <c r="H645" s="79" t="s">
        <v>2102</v>
      </c>
      <c r="I645" s="98" t="s">
        <v>2285</v>
      </c>
      <c r="J645" s="99"/>
    </row>
    <row r="646" spans="1:10" ht="20.25" customHeight="1">
      <c r="A646" s="726"/>
      <c r="B646" s="692"/>
      <c r="C646" s="139" t="s">
        <v>2380</v>
      </c>
      <c r="D646" s="139" t="s">
        <v>2504</v>
      </c>
      <c r="E646" s="81" t="s">
        <v>2113</v>
      </c>
      <c r="F646" s="124">
        <v>50</v>
      </c>
      <c r="G646" s="124">
        <v>50</v>
      </c>
      <c r="H646" s="79" t="s">
        <v>2102</v>
      </c>
      <c r="I646" s="98" t="s">
        <v>2285</v>
      </c>
      <c r="J646" s="99"/>
    </row>
    <row r="647" spans="1:10" ht="20.25" customHeight="1">
      <c r="A647" s="726"/>
      <c r="B647" s="692"/>
      <c r="C647" s="139" t="s">
        <v>2175</v>
      </c>
      <c r="D647" s="139" t="s">
        <v>2533</v>
      </c>
      <c r="E647" s="81" t="s">
        <v>2113</v>
      </c>
      <c r="F647" s="124">
        <v>135</v>
      </c>
      <c r="G647" s="124">
        <v>135</v>
      </c>
      <c r="H647" s="79" t="s">
        <v>2107</v>
      </c>
      <c r="I647" s="98"/>
      <c r="J647" s="99"/>
    </row>
    <row r="648" spans="1:10" ht="20.25" customHeight="1">
      <c r="A648" s="726"/>
      <c r="B648" s="692"/>
      <c r="C648" s="139" t="s">
        <v>2333</v>
      </c>
      <c r="D648" s="139" t="s">
        <v>2106</v>
      </c>
      <c r="E648" s="81" t="s">
        <v>2113</v>
      </c>
      <c r="F648" s="124">
        <v>140</v>
      </c>
      <c r="G648" s="124">
        <v>140</v>
      </c>
      <c r="H648" s="79" t="s">
        <v>2107</v>
      </c>
      <c r="I648" s="98"/>
      <c r="J648" s="99"/>
    </row>
    <row r="649" spans="1:10" ht="20.25" customHeight="1">
      <c r="A649" s="726"/>
      <c r="B649" s="692"/>
      <c r="C649" s="139" t="s">
        <v>2135</v>
      </c>
      <c r="D649" s="139" t="s">
        <v>2534</v>
      </c>
      <c r="E649" s="81" t="s">
        <v>2113</v>
      </c>
      <c r="F649" s="124">
        <v>55</v>
      </c>
      <c r="G649" s="124">
        <v>55</v>
      </c>
      <c r="H649" s="79" t="s">
        <v>2102</v>
      </c>
      <c r="I649" s="98" t="s">
        <v>2285</v>
      </c>
      <c r="J649" s="99"/>
    </row>
    <row r="650" spans="1:10" ht="20.25" customHeight="1">
      <c r="A650" s="726"/>
      <c r="B650" s="692"/>
      <c r="C650" s="139" t="s">
        <v>2175</v>
      </c>
      <c r="D650" s="140" t="s">
        <v>2258</v>
      </c>
      <c r="E650" s="138" t="s">
        <v>2113</v>
      </c>
      <c r="F650" s="124">
        <v>8</v>
      </c>
      <c r="G650" s="124">
        <v>8</v>
      </c>
      <c r="H650" s="109" t="s">
        <v>2102</v>
      </c>
      <c r="I650" s="98"/>
      <c r="J650" s="99"/>
    </row>
    <row r="651" spans="1:10" ht="20.25" customHeight="1">
      <c r="A651" s="726"/>
      <c r="B651" s="692"/>
      <c r="C651" s="106" t="s">
        <v>2123</v>
      </c>
      <c r="D651" s="107" t="s">
        <v>2124</v>
      </c>
      <c r="E651" s="81" t="s">
        <v>2113</v>
      </c>
      <c r="F651" s="124">
        <v>5</v>
      </c>
      <c r="G651" s="124">
        <v>5</v>
      </c>
      <c r="H651" s="79" t="s">
        <v>2102</v>
      </c>
      <c r="I651" s="149"/>
      <c r="J651" s="110"/>
    </row>
    <row r="652" spans="1:10" ht="20.25" customHeight="1">
      <c r="A652" s="726" t="s">
        <v>2458</v>
      </c>
      <c r="B652" s="712" t="s">
        <v>824</v>
      </c>
      <c r="C652" s="139" t="s">
        <v>2535</v>
      </c>
      <c r="D652" s="139" t="s">
        <v>2159</v>
      </c>
      <c r="E652" s="138" t="s">
        <v>2113</v>
      </c>
      <c r="F652" s="124">
        <v>60</v>
      </c>
      <c r="G652" s="124">
        <v>60</v>
      </c>
      <c r="H652" s="109" t="s">
        <v>2102</v>
      </c>
      <c r="I652" s="98" t="s">
        <v>2285</v>
      </c>
      <c r="J652" s="99"/>
    </row>
    <row r="653" spans="1:10" ht="20.25" customHeight="1">
      <c r="A653" s="726"/>
      <c r="B653" s="712"/>
      <c r="C653" s="139" t="s">
        <v>2143</v>
      </c>
      <c r="D653" s="139" t="s">
        <v>2155</v>
      </c>
      <c r="E653" s="138" t="s">
        <v>2113</v>
      </c>
      <c r="F653" s="124">
        <v>175</v>
      </c>
      <c r="G653" s="124">
        <v>175</v>
      </c>
      <c r="H653" s="109" t="s">
        <v>2107</v>
      </c>
      <c r="I653" s="98"/>
      <c r="J653" s="99"/>
    </row>
    <row r="654" spans="1:10" ht="20.25" customHeight="1">
      <c r="A654" s="726"/>
      <c r="B654" s="712"/>
      <c r="C654" s="139" t="s">
        <v>2175</v>
      </c>
      <c r="D654" s="140" t="s">
        <v>2258</v>
      </c>
      <c r="E654" s="138" t="s">
        <v>2113</v>
      </c>
      <c r="F654" s="124">
        <v>8</v>
      </c>
      <c r="G654" s="124">
        <v>8</v>
      </c>
      <c r="H654" s="109" t="s">
        <v>2102</v>
      </c>
      <c r="I654" s="98"/>
      <c r="J654" s="99"/>
    </row>
    <row r="655" spans="1:10" ht="20.25" customHeight="1">
      <c r="A655" s="726"/>
      <c r="B655" s="712"/>
      <c r="C655" s="106" t="s">
        <v>2123</v>
      </c>
      <c r="D655" s="107" t="s">
        <v>2124</v>
      </c>
      <c r="E655" s="81" t="s">
        <v>2113</v>
      </c>
      <c r="F655" s="124">
        <v>5</v>
      </c>
      <c r="G655" s="124">
        <v>5</v>
      </c>
      <c r="H655" s="79" t="s">
        <v>2102</v>
      </c>
      <c r="I655" s="109"/>
      <c r="J655" s="110"/>
    </row>
    <row r="656" spans="1:10" ht="20.25" customHeight="1">
      <c r="A656" s="726" t="s">
        <v>2458</v>
      </c>
      <c r="B656" s="712" t="s">
        <v>830</v>
      </c>
      <c r="C656" s="139" t="s">
        <v>2535</v>
      </c>
      <c r="D656" s="139" t="s">
        <v>2159</v>
      </c>
      <c r="E656" s="138" t="s">
        <v>2113</v>
      </c>
      <c r="F656" s="124">
        <v>30</v>
      </c>
      <c r="G656" s="124">
        <v>30</v>
      </c>
      <c r="H656" s="109" t="s">
        <v>2102</v>
      </c>
      <c r="I656" s="98" t="s">
        <v>2285</v>
      </c>
      <c r="J656" s="99"/>
    </row>
    <row r="657" spans="1:10" ht="20.25" customHeight="1">
      <c r="A657" s="726"/>
      <c r="B657" s="712"/>
      <c r="C657" s="139" t="s">
        <v>2536</v>
      </c>
      <c r="D657" s="139" t="s">
        <v>2537</v>
      </c>
      <c r="E657" s="138" t="s">
        <v>2113</v>
      </c>
      <c r="F657" s="124">
        <v>162</v>
      </c>
      <c r="G657" s="124">
        <v>162</v>
      </c>
      <c r="H657" s="109" t="s">
        <v>2107</v>
      </c>
      <c r="I657" s="98" t="s">
        <v>2538</v>
      </c>
      <c r="J657" s="99"/>
    </row>
    <row r="658" spans="1:10" ht="20.25" customHeight="1">
      <c r="A658" s="726"/>
      <c r="B658" s="712"/>
      <c r="C658" s="139" t="s">
        <v>2103</v>
      </c>
      <c r="D658" s="139" t="s">
        <v>2109</v>
      </c>
      <c r="E658" s="138" t="s">
        <v>2113</v>
      </c>
      <c r="F658" s="124">
        <v>11</v>
      </c>
      <c r="G658" s="124">
        <v>11</v>
      </c>
      <c r="H658" s="109" t="s">
        <v>2102</v>
      </c>
      <c r="I658" s="98" t="s">
        <v>2285</v>
      </c>
      <c r="J658" s="99"/>
    </row>
    <row r="659" spans="1:10" ht="20.25" customHeight="1">
      <c r="A659" s="726"/>
      <c r="B659" s="712"/>
      <c r="C659" s="139" t="s">
        <v>2099</v>
      </c>
      <c r="D659" s="139" t="s">
        <v>2100</v>
      </c>
      <c r="E659" s="138" t="s">
        <v>2113</v>
      </c>
      <c r="F659" s="124">
        <v>30</v>
      </c>
      <c r="G659" s="124">
        <v>30</v>
      </c>
      <c r="H659" s="109" t="s">
        <v>2102</v>
      </c>
      <c r="I659" s="98" t="s">
        <v>2285</v>
      </c>
      <c r="J659" s="99"/>
    </row>
    <row r="660" spans="1:10" ht="20.25" customHeight="1">
      <c r="A660" s="726"/>
      <c r="B660" s="712"/>
      <c r="C660" s="139" t="s">
        <v>2340</v>
      </c>
      <c r="D660" s="139" t="s">
        <v>2155</v>
      </c>
      <c r="E660" s="138" t="s">
        <v>2113</v>
      </c>
      <c r="F660" s="124">
        <v>158</v>
      </c>
      <c r="G660" s="124">
        <v>158</v>
      </c>
      <c r="H660" s="109" t="s">
        <v>2107</v>
      </c>
      <c r="I660" s="98"/>
      <c r="J660" s="99"/>
    </row>
    <row r="661" spans="1:10" ht="20.25" customHeight="1">
      <c r="A661" s="726"/>
      <c r="B661" s="712"/>
      <c r="C661" s="139" t="s">
        <v>2135</v>
      </c>
      <c r="D661" s="139" t="s">
        <v>2534</v>
      </c>
      <c r="E661" s="138" t="s">
        <v>2113</v>
      </c>
      <c r="F661" s="124">
        <v>25</v>
      </c>
      <c r="G661" s="124">
        <v>25</v>
      </c>
      <c r="H661" s="109" t="s">
        <v>2102</v>
      </c>
      <c r="I661" s="98" t="s">
        <v>2285</v>
      </c>
      <c r="J661" s="99"/>
    </row>
    <row r="662" spans="1:10" ht="20.25" customHeight="1">
      <c r="A662" s="726"/>
      <c r="B662" s="712"/>
      <c r="C662" s="139" t="s">
        <v>2539</v>
      </c>
      <c r="D662" s="139" t="s">
        <v>2540</v>
      </c>
      <c r="E662" s="138" t="s">
        <v>2113</v>
      </c>
      <c r="F662" s="124">
        <v>100</v>
      </c>
      <c r="G662" s="124">
        <v>100</v>
      </c>
      <c r="H662" s="109" t="s">
        <v>2107</v>
      </c>
      <c r="I662" s="98" t="s">
        <v>2541</v>
      </c>
      <c r="J662" s="99"/>
    </row>
    <row r="663" spans="1:10" ht="20.25" customHeight="1">
      <c r="A663" s="726"/>
      <c r="B663" s="712"/>
      <c r="C663" s="139" t="s">
        <v>2175</v>
      </c>
      <c r="D663" s="140" t="s">
        <v>2258</v>
      </c>
      <c r="E663" s="138" t="s">
        <v>2113</v>
      </c>
      <c r="F663" s="124">
        <v>8</v>
      </c>
      <c r="G663" s="124">
        <v>8</v>
      </c>
      <c r="H663" s="109" t="s">
        <v>2102</v>
      </c>
      <c r="I663" s="98"/>
      <c r="J663" s="99"/>
    </row>
    <row r="664" spans="1:10" ht="20.25" customHeight="1">
      <c r="A664" s="726"/>
      <c r="B664" s="712"/>
      <c r="C664" s="106" t="s">
        <v>2123</v>
      </c>
      <c r="D664" s="107" t="s">
        <v>2124</v>
      </c>
      <c r="E664" s="81" t="s">
        <v>2113</v>
      </c>
      <c r="F664" s="124">
        <v>5</v>
      </c>
      <c r="G664" s="124">
        <v>5</v>
      </c>
      <c r="H664" s="79" t="s">
        <v>2102</v>
      </c>
      <c r="I664" s="109"/>
      <c r="J664" s="110"/>
    </row>
    <row r="665" spans="1:10" ht="20.25" customHeight="1">
      <c r="A665" s="726" t="s">
        <v>2458</v>
      </c>
      <c r="B665" s="712" t="s">
        <v>801</v>
      </c>
      <c r="C665" s="139" t="s">
        <v>2542</v>
      </c>
      <c r="D665" s="139" t="s">
        <v>2370</v>
      </c>
      <c r="E665" s="138" t="s">
        <v>2268</v>
      </c>
      <c r="F665" s="124">
        <v>75</v>
      </c>
      <c r="G665" s="124">
        <v>75</v>
      </c>
      <c r="H665" s="109" t="s">
        <v>2102</v>
      </c>
      <c r="I665" s="98" t="s">
        <v>2543</v>
      </c>
      <c r="J665" s="99"/>
    </row>
    <row r="666" spans="1:10" ht="20.25" customHeight="1">
      <c r="A666" s="726"/>
      <c r="B666" s="712"/>
      <c r="C666" s="139" t="s">
        <v>2143</v>
      </c>
      <c r="D666" s="139" t="s">
        <v>2144</v>
      </c>
      <c r="E666" s="138" t="s">
        <v>2268</v>
      </c>
      <c r="F666" s="124">
        <v>80</v>
      </c>
      <c r="G666" s="124">
        <v>80</v>
      </c>
      <c r="H666" s="109" t="s">
        <v>2107</v>
      </c>
      <c r="I666" s="98"/>
      <c r="J666" s="99"/>
    </row>
    <row r="667" spans="1:10" ht="20.25" customHeight="1">
      <c r="A667" s="726"/>
      <c r="B667" s="712"/>
      <c r="C667" s="139" t="s">
        <v>2544</v>
      </c>
      <c r="D667" s="139" t="s">
        <v>2545</v>
      </c>
      <c r="E667" s="138" t="s">
        <v>2268</v>
      </c>
      <c r="F667" s="124">
        <v>12</v>
      </c>
      <c r="G667" s="124">
        <v>12</v>
      </c>
      <c r="H667" s="109" t="s">
        <v>2107</v>
      </c>
      <c r="I667" s="98"/>
      <c r="J667" s="99"/>
    </row>
    <row r="668" spans="1:10" ht="20.25" customHeight="1">
      <c r="A668" s="726"/>
      <c r="B668" s="712"/>
      <c r="C668" s="139" t="s">
        <v>2546</v>
      </c>
      <c r="D668" s="139" t="s">
        <v>2547</v>
      </c>
      <c r="E668" s="138" t="s">
        <v>2268</v>
      </c>
      <c r="F668" s="124">
        <v>10</v>
      </c>
      <c r="G668" s="124">
        <v>10</v>
      </c>
      <c r="H668" s="109" t="s">
        <v>2107</v>
      </c>
      <c r="I668" s="98"/>
      <c r="J668" s="99"/>
    </row>
    <row r="669" spans="1:10" ht="20.25" customHeight="1">
      <c r="A669" s="726"/>
      <c r="B669" s="712"/>
      <c r="C669" s="139" t="s">
        <v>2548</v>
      </c>
      <c r="D669" s="139" t="s">
        <v>2549</v>
      </c>
      <c r="E669" s="138" t="s">
        <v>2268</v>
      </c>
      <c r="F669" s="124">
        <v>15</v>
      </c>
      <c r="G669" s="124">
        <v>15</v>
      </c>
      <c r="H669" s="109" t="s">
        <v>2107</v>
      </c>
      <c r="I669" s="98"/>
      <c r="J669" s="99"/>
    </row>
    <row r="670" spans="1:10" ht="20.25" customHeight="1">
      <c r="A670" s="726"/>
      <c r="B670" s="712"/>
      <c r="C670" s="139" t="s">
        <v>2395</v>
      </c>
      <c r="D670" s="139" t="s">
        <v>2550</v>
      </c>
      <c r="E670" s="138" t="s">
        <v>2268</v>
      </c>
      <c r="F670" s="124">
        <v>5</v>
      </c>
      <c r="G670" s="124">
        <v>5</v>
      </c>
      <c r="H670" s="109" t="s">
        <v>2102</v>
      </c>
      <c r="I670" s="98" t="s">
        <v>2551</v>
      </c>
      <c r="J670" s="99"/>
    </row>
    <row r="671" spans="1:10" ht="20.25" customHeight="1">
      <c r="A671" s="726"/>
      <c r="B671" s="712"/>
      <c r="C671" s="139" t="s">
        <v>2405</v>
      </c>
      <c r="D671" s="139" t="s">
        <v>2406</v>
      </c>
      <c r="E671" s="138" t="s">
        <v>2268</v>
      </c>
      <c r="F671" s="124"/>
      <c r="G671" s="124"/>
      <c r="H671" s="109"/>
      <c r="I671" s="98" t="s">
        <v>2262</v>
      </c>
      <c r="J671" s="99"/>
    </row>
    <row r="672" spans="1:10" ht="20.25" customHeight="1">
      <c r="A672" s="726"/>
      <c r="B672" s="712"/>
      <c r="C672" s="139" t="s">
        <v>2552</v>
      </c>
      <c r="D672" s="139" t="s">
        <v>2553</v>
      </c>
      <c r="E672" s="138" t="s">
        <v>2268</v>
      </c>
      <c r="F672" s="124">
        <v>10</v>
      </c>
      <c r="G672" s="124">
        <v>10</v>
      </c>
      <c r="H672" s="109" t="s">
        <v>2102</v>
      </c>
      <c r="I672" s="98" t="s">
        <v>2514</v>
      </c>
      <c r="J672" s="99"/>
    </row>
    <row r="673" spans="1:10" ht="20.25" customHeight="1">
      <c r="A673" s="726"/>
      <c r="B673" s="712"/>
      <c r="C673" s="139" t="s">
        <v>2175</v>
      </c>
      <c r="D673" s="140" t="s">
        <v>2258</v>
      </c>
      <c r="E673" s="138" t="s">
        <v>2113</v>
      </c>
      <c r="F673" s="124">
        <v>8</v>
      </c>
      <c r="G673" s="124">
        <v>8</v>
      </c>
      <c r="H673" s="109" t="s">
        <v>2102</v>
      </c>
      <c r="I673" s="98"/>
      <c r="J673" s="99"/>
    </row>
    <row r="674" spans="1:10" ht="20.25" customHeight="1">
      <c r="A674" s="726"/>
      <c r="B674" s="712"/>
      <c r="C674" s="106" t="s">
        <v>2123</v>
      </c>
      <c r="D674" s="107" t="s">
        <v>2124</v>
      </c>
      <c r="E674" s="81" t="s">
        <v>2113</v>
      </c>
      <c r="F674" s="124">
        <v>5</v>
      </c>
      <c r="G674" s="124">
        <v>5</v>
      </c>
      <c r="H674" s="79" t="s">
        <v>2102</v>
      </c>
      <c r="I674" s="109"/>
      <c r="J674" s="110"/>
    </row>
    <row r="675" spans="1:10" ht="20.25" customHeight="1">
      <c r="A675" s="726" t="s">
        <v>2458</v>
      </c>
      <c r="B675" s="712" t="s">
        <v>788</v>
      </c>
      <c r="C675" s="139" t="s">
        <v>2099</v>
      </c>
      <c r="D675" s="139" t="s">
        <v>2100</v>
      </c>
      <c r="E675" s="138" t="s">
        <v>2268</v>
      </c>
      <c r="F675" s="124">
        <v>20</v>
      </c>
      <c r="G675" s="124">
        <v>20</v>
      </c>
      <c r="H675" s="109" t="s">
        <v>2102</v>
      </c>
      <c r="I675" s="98"/>
      <c r="J675" s="99"/>
    </row>
    <row r="676" spans="1:10" ht="20.25" customHeight="1">
      <c r="A676" s="726"/>
      <c r="B676" s="712"/>
      <c r="C676" s="139" t="s">
        <v>2554</v>
      </c>
      <c r="D676" s="139" t="s">
        <v>2504</v>
      </c>
      <c r="E676" s="138" t="s">
        <v>2268</v>
      </c>
      <c r="F676" s="124">
        <v>45</v>
      </c>
      <c r="G676" s="124">
        <v>45</v>
      </c>
      <c r="H676" s="109" t="s">
        <v>2102</v>
      </c>
      <c r="I676" s="98"/>
      <c r="J676" s="99"/>
    </row>
    <row r="677" spans="1:10" ht="20.25" customHeight="1">
      <c r="A677" s="726"/>
      <c r="B677" s="712"/>
      <c r="C677" s="139" t="s">
        <v>2470</v>
      </c>
      <c r="D677" s="139" t="s">
        <v>2211</v>
      </c>
      <c r="E677" s="138" t="s">
        <v>2268</v>
      </c>
      <c r="F677" s="124">
        <v>30</v>
      </c>
      <c r="G677" s="124">
        <v>30</v>
      </c>
      <c r="H677" s="109" t="s">
        <v>2102</v>
      </c>
      <c r="I677" s="98"/>
      <c r="J677" s="99"/>
    </row>
    <row r="678" spans="1:10" ht="20.25" customHeight="1">
      <c r="A678" s="726"/>
      <c r="B678" s="712"/>
      <c r="C678" s="139" t="s">
        <v>2322</v>
      </c>
      <c r="D678" s="139" t="s">
        <v>2144</v>
      </c>
      <c r="E678" s="138" t="s">
        <v>2268</v>
      </c>
      <c r="F678" s="124">
        <v>60</v>
      </c>
      <c r="G678" s="124">
        <v>60</v>
      </c>
      <c r="H678" s="109" t="s">
        <v>2107</v>
      </c>
      <c r="I678" s="98"/>
      <c r="J678" s="99"/>
    </row>
    <row r="679" spans="1:10" ht="20.25" customHeight="1">
      <c r="A679" s="726"/>
      <c r="B679" s="712"/>
      <c r="C679" s="139" t="s">
        <v>2555</v>
      </c>
      <c r="D679" s="139" t="s">
        <v>2556</v>
      </c>
      <c r="E679" s="138" t="s">
        <v>2268</v>
      </c>
      <c r="F679" s="124">
        <v>70</v>
      </c>
      <c r="G679" s="124">
        <v>70</v>
      </c>
      <c r="H679" s="109" t="s">
        <v>2107</v>
      </c>
      <c r="I679" s="98"/>
      <c r="J679" s="99"/>
    </row>
    <row r="680" spans="1:10" ht="20.25" customHeight="1">
      <c r="A680" s="726"/>
      <c r="B680" s="712"/>
      <c r="C680" s="139" t="s">
        <v>2103</v>
      </c>
      <c r="D680" s="139" t="s">
        <v>2104</v>
      </c>
      <c r="E680" s="138" t="s">
        <v>2268</v>
      </c>
      <c r="F680" s="124">
        <v>3.5000000000000003E-2</v>
      </c>
      <c r="G680" s="124">
        <v>3.5000000000000003E-2</v>
      </c>
      <c r="H680" s="109" t="s">
        <v>2524</v>
      </c>
      <c r="I680" s="98" t="s">
        <v>2557</v>
      </c>
      <c r="J680" s="99"/>
    </row>
    <row r="681" spans="1:10" ht="20.25" customHeight="1">
      <c r="A681" s="726"/>
      <c r="B681" s="712"/>
      <c r="C681" s="139" t="s">
        <v>2114</v>
      </c>
      <c r="D681" s="139" t="s">
        <v>2115</v>
      </c>
      <c r="E681" s="138" t="s">
        <v>2113</v>
      </c>
      <c r="F681" s="124">
        <v>35</v>
      </c>
      <c r="G681" s="124">
        <v>35</v>
      </c>
      <c r="H681" s="109" t="s">
        <v>2102</v>
      </c>
      <c r="I681" s="98"/>
      <c r="J681" s="99"/>
    </row>
    <row r="682" spans="1:10" ht="20.25" customHeight="1">
      <c r="A682" s="726"/>
      <c r="B682" s="712"/>
      <c r="C682" s="139" t="s">
        <v>2175</v>
      </c>
      <c r="D682" s="140" t="s">
        <v>2258</v>
      </c>
      <c r="E682" s="138" t="s">
        <v>2113</v>
      </c>
      <c r="F682" s="124">
        <v>8</v>
      </c>
      <c r="G682" s="124">
        <v>8</v>
      </c>
      <c r="H682" s="109" t="s">
        <v>2102</v>
      </c>
      <c r="I682" s="98"/>
      <c r="J682" s="99"/>
    </row>
    <row r="683" spans="1:10" ht="20.25" customHeight="1">
      <c r="A683" s="726"/>
      <c r="B683" s="712"/>
      <c r="C683" s="106" t="s">
        <v>2123</v>
      </c>
      <c r="D683" s="107" t="s">
        <v>2124</v>
      </c>
      <c r="E683" s="81" t="s">
        <v>2113</v>
      </c>
      <c r="F683" s="124">
        <v>5</v>
      </c>
      <c r="G683" s="124">
        <v>5</v>
      </c>
      <c r="H683" s="79" t="s">
        <v>2102</v>
      </c>
      <c r="I683" s="109"/>
      <c r="J683" s="110"/>
    </row>
    <row r="684" spans="1:10" ht="20.25" customHeight="1">
      <c r="A684" s="726" t="s">
        <v>2458</v>
      </c>
      <c r="B684" s="692" t="s">
        <v>912</v>
      </c>
      <c r="C684" s="139" t="s">
        <v>2158</v>
      </c>
      <c r="D684" s="139" t="s">
        <v>2504</v>
      </c>
      <c r="E684" s="138" t="s">
        <v>2558</v>
      </c>
      <c r="F684" s="124">
        <v>188</v>
      </c>
      <c r="G684" s="124">
        <v>188</v>
      </c>
      <c r="H684" s="109" t="s">
        <v>1089</v>
      </c>
      <c r="I684" s="98"/>
      <c r="J684" s="99"/>
    </row>
    <row r="685" spans="1:10" ht="20.25" customHeight="1">
      <c r="A685" s="726"/>
      <c r="B685" s="692"/>
      <c r="C685" s="681" t="s">
        <v>2099</v>
      </c>
      <c r="D685" s="681" t="s">
        <v>2100</v>
      </c>
      <c r="E685" s="138" t="s">
        <v>2558</v>
      </c>
      <c r="F685" s="124">
        <v>385</v>
      </c>
      <c r="G685" s="124">
        <v>385</v>
      </c>
      <c r="H685" s="109" t="s">
        <v>1088</v>
      </c>
      <c r="I685" s="687" t="s">
        <v>2559</v>
      </c>
      <c r="J685" s="99"/>
    </row>
    <row r="686" spans="1:10" ht="20.25" customHeight="1">
      <c r="A686" s="726"/>
      <c r="B686" s="692"/>
      <c r="C686" s="681"/>
      <c r="D686" s="681"/>
      <c r="E686" s="138" t="s">
        <v>2558</v>
      </c>
      <c r="F686" s="124">
        <v>650</v>
      </c>
      <c r="G686" s="124">
        <v>650</v>
      </c>
      <c r="H686" s="109" t="s">
        <v>1089</v>
      </c>
      <c r="I686" s="687"/>
      <c r="J686" s="99"/>
    </row>
    <row r="687" spans="1:10" ht="20.25" customHeight="1">
      <c r="A687" s="726"/>
      <c r="B687" s="692"/>
      <c r="C687" s="139" t="s">
        <v>2560</v>
      </c>
      <c r="D687" s="139" t="s">
        <v>2465</v>
      </c>
      <c r="E687" s="138" t="s">
        <v>2558</v>
      </c>
      <c r="F687" s="124">
        <v>625</v>
      </c>
      <c r="G687" s="124">
        <v>625</v>
      </c>
      <c r="H687" s="109" t="s">
        <v>2107</v>
      </c>
      <c r="I687" s="98"/>
      <c r="J687" s="99"/>
    </row>
    <row r="688" spans="1:10" ht="20.25" customHeight="1">
      <c r="A688" s="726"/>
      <c r="B688" s="692"/>
      <c r="C688" s="139" t="s">
        <v>2561</v>
      </c>
      <c r="D688" s="139" t="s">
        <v>2562</v>
      </c>
      <c r="E688" s="138" t="s">
        <v>2558</v>
      </c>
      <c r="F688" s="124">
        <v>95</v>
      </c>
      <c r="G688" s="124">
        <v>95</v>
      </c>
      <c r="H688" s="109" t="s">
        <v>2107</v>
      </c>
      <c r="I688" s="98"/>
      <c r="J688" s="99"/>
    </row>
    <row r="689" spans="1:10" ht="20.25" customHeight="1">
      <c r="A689" s="726"/>
      <c r="B689" s="692"/>
      <c r="C689" s="139" t="s">
        <v>2563</v>
      </c>
      <c r="D689" s="139" t="s">
        <v>2564</v>
      </c>
      <c r="E689" s="138" t="s">
        <v>2558</v>
      </c>
      <c r="F689" s="124">
        <v>65</v>
      </c>
      <c r="G689" s="124">
        <v>65</v>
      </c>
      <c r="H689" s="109" t="s">
        <v>2107</v>
      </c>
      <c r="I689" s="98"/>
      <c r="J689" s="99"/>
    </row>
    <row r="690" spans="1:10" ht="20.25" customHeight="1">
      <c r="A690" s="726"/>
      <c r="B690" s="692"/>
      <c r="C690" s="139" t="s">
        <v>2462</v>
      </c>
      <c r="D690" s="139" t="s">
        <v>2463</v>
      </c>
      <c r="E690" s="138" t="s">
        <v>2558</v>
      </c>
      <c r="F690" s="124">
        <v>65</v>
      </c>
      <c r="G690" s="124">
        <v>65</v>
      </c>
      <c r="H690" s="109" t="s">
        <v>2107</v>
      </c>
      <c r="I690" s="98"/>
      <c r="J690" s="99"/>
    </row>
    <row r="691" spans="1:10" ht="20.25" customHeight="1">
      <c r="A691" s="726"/>
      <c r="B691" s="692"/>
      <c r="C691" s="139" t="s">
        <v>2565</v>
      </c>
      <c r="D691" s="139" t="s">
        <v>2566</v>
      </c>
      <c r="E691" s="138" t="s">
        <v>2558</v>
      </c>
      <c r="F691" s="124">
        <v>49</v>
      </c>
      <c r="G691" s="124">
        <v>49</v>
      </c>
      <c r="H691" s="109" t="s">
        <v>2107</v>
      </c>
      <c r="I691" s="98"/>
      <c r="J691" s="99"/>
    </row>
    <row r="692" spans="1:10" ht="20.25" customHeight="1">
      <c r="A692" s="726"/>
      <c r="B692" s="692"/>
      <c r="C692" s="139" t="s">
        <v>2405</v>
      </c>
      <c r="D692" s="139" t="s">
        <v>2567</v>
      </c>
      <c r="E692" s="138" t="s">
        <v>2558</v>
      </c>
      <c r="F692" s="124"/>
      <c r="G692" s="124"/>
      <c r="H692" s="109"/>
      <c r="I692" s="98" t="s">
        <v>2262</v>
      </c>
      <c r="J692" s="99"/>
    </row>
    <row r="693" spans="1:10" ht="20.25" customHeight="1">
      <c r="A693" s="726"/>
      <c r="B693" s="692"/>
      <c r="C693" s="139" t="s">
        <v>2464</v>
      </c>
      <c r="D693" s="139" t="s">
        <v>2465</v>
      </c>
      <c r="E693" s="138" t="s">
        <v>2113</v>
      </c>
      <c r="F693" s="124">
        <v>40</v>
      </c>
      <c r="G693" s="124">
        <v>40</v>
      </c>
      <c r="H693" s="109" t="s">
        <v>2102</v>
      </c>
      <c r="I693" s="98"/>
      <c r="J693" s="99"/>
    </row>
    <row r="694" spans="1:10" ht="20.25" customHeight="1">
      <c r="A694" s="726"/>
      <c r="B694" s="692"/>
      <c r="C694" s="139" t="s">
        <v>2175</v>
      </c>
      <c r="D694" s="140" t="s">
        <v>2258</v>
      </c>
      <c r="E694" s="138" t="s">
        <v>2113</v>
      </c>
      <c r="F694" s="124">
        <v>8</v>
      </c>
      <c r="G694" s="124">
        <v>8</v>
      </c>
      <c r="H694" s="109" t="s">
        <v>2102</v>
      </c>
      <c r="I694" s="98"/>
      <c r="J694" s="99"/>
    </row>
    <row r="695" spans="1:10" ht="20.25" customHeight="1">
      <c r="A695" s="726"/>
      <c r="B695" s="692"/>
      <c r="C695" s="106" t="s">
        <v>2123</v>
      </c>
      <c r="D695" s="107" t="s">
        <v>2124</v>
      </c>
      <c r="E695" s="81" t="s">
        <v>2113</v>
      </c>
      <c r="F695" s="124">
        <v>5</v>
      </c>
      <c r="G695" s="124">
        <v>5</v>
      </c>
      <c r="H695" s="79" t="s">
        <v>2102</v>
      </c>
      <c r="I695" s="109"/>
      <c r="J695" s="110"/>
    </row>
    <row r="696" spans="1:10" ht="20.25" customHeight="1">
      <c r="A696" s="726" t="s">
        <v>2458</v>
      </c>
      <c r="B696" s="692" t="s">
        <v>914</v>
      </c>
      <c r="C696" s="139" t="s">
        <v>2158</v>
      </c>
      <c r="D696" s="139" t="s">
        <v>2504</v>
      </c>
      <c r="E696" s="138" t="s">
        <v>2558</v>
      </c>
      <c r="F696" s="124">
        <v>188</v>
      </c>
      <c r="G696" s="124">
        <v>188</v>
      </c>
      <c r="H696" s="109" t="s">
        <v>1089</v>
      </c>
      <c r="I696" s="98"/>
      <c r="J696" s="99"/>
    </row>
    <row r="697" spans="1:10" ht="20.25" customHeight="1">
      <c r="A697" s="726"/>
      <c r="B697" s="692"/>
      <c r="C697" s="681" t="s">
        <v>2099</v>
      </c>
      <c r="D697" s="681" t="s">
        <v>2100</v>
      </c>
      <c r="E697" s="138" t="s">
        <v>2558</v>
      </c>
      <c r="F697" s="124">
        <v>385</v>
      </c>
      <c r="G697" s="124">
        <v>385</v>
      </c>
      <c r="H697" s="109" t="s">
        <v>1088</v>
      </c>
      <c r="I697" s="687" t="s">
        <v>2559</v>
      </c>
      <c r="J697" s="99"/>
    </row>
    <row r="698" spans="1:10" ht="20.25" customHeight="1">
      <c r="A698" s="726"/>
      <c r="B698" s="692"/>
      <c r="C698" s="681"/>
      <c r="D698" s="681"/>
      <c r="E698" s="138" t="s">
        <v>2558</v>
      </c>
      <c r="F698" s="124">
        <v>650</v>
      </c>
      <c r="G698" s="124">
        <v>650</v>
      </c>
      <c r="H698" s="109" t="s">
        <v>1089</v>
      </c>
      <c r="I698" s="687"/>
      <c r="J698" s="99"/>
    </row>
    <row r="699" spans="1:10" ht="20.25" customHeight="1">
      <c r="A699" s="726"/>
      <c r="B699" s="692"/>
      <c r="C699" s="139" t="s">
        <v>2560</v>
      </c>
      <c r="D699" s="139" t="s">
        <v>2465</v>
      </c>
      <c r="E699" s="138" t="s">
        <v>2558</v>
      </c>
      <c r="F699" s="124">
        <v>625</v>
      </c>
      <c r="G699" s="124">
        <v>625</v>
      </c>
      <c r="H699" s="109" t="s">
        <v>2107</v>
      </c>
      <c r="I699" s="98"/>
      <c r="J699" s="99"/>
    </row>
    <row r="700" spans="1:10" ht="20.25" customHeight="1">
      <c r="A700" s="726"/>
      <c r="B700" s="692"/>
      <c r="C700" s="139" t="s">
        <v>2561</v>
      </c>
      <c r="D700" s="139" t="s">
        <v>2562</v>
      </c>
      <c r="E700" s="138" t="s">
        <v>2558</v>
      </c>
      <c r="F700" s="124">
        <v>95</v>
      </c>
      <c r="G700" s="124">
        <v>95</v>
      </c>
      <c r="H700" s="109" t="s">
        <v>2107</v>
      </c>
      <c r="I700" s="98"/>
      <c r="J700" s="99"/>
    </row>
    <row r="701" spans="1:10" ht="20.25" customHeight="1">
      <c r="A701" s="726"/>
      <c r="B701" s="692"/>
      <c r="C701" s="139" t="s">
        <v>2563</v>
      </c>
      <c r="D701" s="139" t="s">
        <v>2564</v>
      </c>
      <c r="E701" s="138" t="s">
        <v>2558</v>
      </c>
      <c r="F701" s="124">
        <v>65</v>
      </c>
      <c r="G701" s="124">
        <v>65</v>
      </c>
      <c r="H701" s="109" t="s">
        <v>2107</v>
      </c>
      <c r="I701" s="98"/>
      <c r="J701" s="99"/>
    </row>
    <row r="702" spans="1:10" ht="20.25" customHeight="1">
      <c r="A702" s="726"/>
      <c r="B702" s="692"/>
      <c r="C702" s="139" t="s">
        <v>2462</v>
      </c>
      <c r="D702" s="139" t="s">
        <v>2463</v>
      </c>
      <c r="E702" s="138" t="s">
        <v>2558</v>
      </c>
      <c r="F702" s="124">
        <v>65</v>
      </c>
      <c r="G702" s="124">
        <v>65</v>
      </c>
      <c r="H702" s="109" t="s">
        <v>2107</v>
      </c>
      <c r="I702" s="98"/>
      <c r="J702" s="99"/>
    </row>
    <row r="703" spans="1:10" ht="20.25" customHeight="1">
      <c r="A703" s="726"/>
      <c r="B703" s="692"/>
      <c r="C703" s="139" t="s">
        <v>2565</v>
      </c>
      <c r="D703" s="139" t="s">
        <v>2566</v>
      </c>
      <c r="E703" s="138" t="s">
        <v>2558</v>
      </c>
      <c r="F703" s="124">
        <v>49</v>
      </c>
      <c r="G703" s="124">
        <v>49</v>
      </c>
      <c r="H703" s="109" t="s">
        <v>2107</v>
      </c>
      <c r="I703" s="98"/>
      <c r="J703" s="99"/>
    </row>
    <row r="704" spans="1:10" ht="20.25" customHeight="1">
      <c r="A704" s="726"/>
      <c r="B704" s="692"/>
      <c r="C704" s="139" t="s">
        <v>2405</v>
      </c>
      <c r="D704" s="139" t="s">
        <v>2567</v>
      </c>
      <c r="E704" s="138" t="s">
        <v>2558</v>
      </c>
      <c r="F704" s="124"/>
      <c r="G704" s="124"/>
      <c r="H704" s="109"/>
      <c r="I704" s="98" t="s">
        <v>2262</v>
      </c>
      <c r="J704" s="99"/>
    </row>
    <row r="705" spans="1:10" ht="20.25" customHeight="1">
      <c r="A705" s="726"/>
      <c r="B705" s="692"/>
      <c r="C705" s="139" t="s">
        <v>2464</v>
      </c>
      <c r="D705" s="139" t="s">
        <v>2465</v>
      </c>
      <c r="E705" s="138" t="s">
        <v>2113</v>
      </c>
      <c r="F705" s="124">
        <v>40</v>
      </c>
      <c r="G705" s="124">
        <v>40</v>
      </c>
      <c r="H705" s="109" t="s">
        <v>2102</v>
      </c>
      <c r="I705" s="98"/>
      <c r="J705" s="99"/>
    </row>
    <row r="706" spans="1:10" ht="20.25" customHeight="1">
      <c r="A706" s="726"/>
      <c r="B706" s="692"/>
      <c r="C706" s="139" t="s">
        <v>2175</v>
      </c>
      <c r="D706" s="140" t="s">
        <v>2258</v>
      </c>
      <c r="E706" s="138" t="s">
        <v>2113</v>
      </c>
      <c r="F706" s="124">
        <v>8</v>
      </c>
      <c r="G706" s="124">
        <v>8</v>
      </c>
      <c r="H706" s="109" t="s">
        <v>2102</v>
      </c>
      <c r="I706" s="98"/>
      <c r="J706" s="99"/>
    </row>
    <row r="707" spans="1:10" ht="20.25" customHeight="1">
      <c r="A707" s="726"/>
      <c r="B707" s="692"/>
      <c r="C707" s="106" t="s">
        <v>2123</v>
      </c>
      <c r="D707" s="107" t="s">
        <v>2124</v>
      </c>
      <c r="E707" s="81" t="s">
        <v>2113</v>
      </c>
      <c r="F707" s="124">
        <v>5</v>
      </c>
      <c r="G707" s="124">
        <v>5</v>
      </c>
      <c r="H707" s="79" t="s">
        <v>2102</v>
      </c>
      <c r="I707" s="109"/>
      <c r="J707" s="110"/>
    </row>
    <row r="708" spans="1:10" ht="20.25" customHeight="1">
      <c r="A708" s="726" t="s">
        <v>2458</v>
      </c>
      <c r="B708" s="692" t="s">
        <v>917</v>
      </c>
      <c r="C708" s="139" t="s">
        <v>2333</v>
      </c>
      <c r="D708" s="139" t="s">
        <v>2106</v>
      </c>
      <c r="E708" s="138" t="s">
        <v>2568</v>
      </c>
      <c r="F708" s="124">
        <v>670</v>
      </c>
      <c r="G708" s="124">
        <v>670</v>
      </c>
      <c r="H708" s="109" t="s">
        <v>2107</v>
      </c>
      <c r="I708" s="98"/>
      <c r="J708" s="99"/>
    </row>
    <row r="709" spans="1:10" ht="20.25" customHeight="1">
      <c r="A709" s="726"/>
      <c r="B709" s="692"/>
      <c r="C709" s="139" t="s">
        <v>2158</v>
      </c>
      <c r="D709" s="139" t="s">
        <v>2504</v>
      </c>
      <c r="E709" s="138" t="s">
        <v>2568</v>
      </c>
      <c r="F709" s="124">
        <v>80</v>
      </c>
      <c r="G709" s="124">
        <v>80</v>
      </c>
      <c r="H709" s="109" t="s">
        <v>2102</v>
      </c>
      <c r="I709" s="98"/>
      <c r="J709" s="99"/>
    </row>
    <row r="710" spans="1:10" ht="20.25" customHeight="1">
      <c r="A710" s="726"/>
      <c r="B710" s="692"/>
      <c r="C710" s="681" t="s">
        <v>2099</v>
      </c>
      <c r="D710" s="681" t="s">
        <v>2100</v>
      </c>
      <c r="E710" s="138" t="s">
        <v>2568</v>
      </c>
      <c r="F710" s="124">
        <v>375</v>
      </c>
      <c r="G710" s="124">
        <v>375</v>
      </c>
      <c r="H710" s="109" t="s">
        <v>1088</v>
      </c>
      <c r="I710" s="686" t="s">
        <v>2238</v>
      </c>
      <c r="J710" s="99"/>
    </row>
    <row r="711" spans="1:10" ht="20.25" customHeight="1">
      <c r="A711" s="726"/>
      <c r="B711" s="692"/>
      <c r="C711" s="681"/>
      <c r="D711" s="681"/>
      <c r="E711" s="138" t="s">
        <v>2568</v>
      </c>
      <c r="F711" s="124">
        <v>740</v>
      </c>
      <c r="G711" s="124">
        <v>740</v>
      </c>
      <c r="H711" s="109" t="s">
        <v>1089</v>
      </c>
      <c r="I711" s="686"/>
      <c r="J711" s="99"/>
    </row>
    <row r="712" spans="1:10" ht="20.25" customHeight="1">
      <c r="A712" s="726"/>
      <c r="B712" s="692"/>
      <c r="C712" s="681"/>
      <c r="D712" s="681"/>
      <c r="E712" s="138" t="s">
        <v>2568</v>
      </c>
      <c r="F712" s="124">
        <v>740</v>
      </c>
      <c r="G712" s="124">
        <v>740</v>
      </c>
      <c r="H712" s="109" t="s">
        <v>2107</v>
      </c>
      <c r="I712" s="686"/>
      <c r="J712" s="99"/>
    </row>
    <row r="713" spans="1:10" ht="20.25" customHeight="1">
      <c r="A713" s="726"/>
      <c r="B713" s="692"/>
      <c r="C713" s="139" t="s">
        <v>2462</v>
      </c>
      <c r="D713" s="139" t="s">
        <v>2463</v>
      </c>
      <c r="E713" s="138" t="s">
        <v>2568</v>
      </c>
      <c r="F713" s="124">
        <v>30</v>
      </c>
      <c r="G713" s="124">
        <v>30</v>
      </c>
      <c r="H713" s="109" t="s">
        <v>2107</v>
      </c>
      <c r="I713" s="98"/>
      <c r="J713" s="99"/>
    </row>
    <row r="714" spans="1:10" ht="20.25" customHeight="1">
      <c r="A714" s="726"/>
      <c r="B714" s="692"/>
      <c r="C714" s="139" t="s">
        <v>2401</v>
      </c>
      <c r="D714" s="139" t="s">
        <v>2226</v>
      </c>
      <c r="E714" s="138" t="s">
        <v>2568</v>
      </c>
      <c r="F714" s="124">
        <v>45</v>
      </c>
      <c r="G714" s="124">
        <v>45</v>
      </c>
      <c r="H714" s="109" t="s">
        <v>1089</v>
      </c>
      <c r="I714" s="98" t="s">
        <v>2569</v>
      </c>
      <c r="J714" s="99"/>
    </row>
    <row r="715" spans="1:10" ht="20.25" customHeight="1">
      <c r="A715" s="726"/>
      <c r="B715" s="692"/>
      <c r="C715" s="139" t="s">
        <v>2570</v>
      </c>
      <c r="D715" s="139" t="s">
        <v>2564</v>
      </c>
      <c r="E715" s="138" t="s">
        <v>2568</v>
      </c>
      <c r="F715" s="124">
        <v>50</v>
      </c>
      <c r="G715" s="124">
        <v>50</v>
      </c>
      <c r="H715" s="109" t="s">
        <v>2107</v>
      </c>
      <c r="I715" s="98"/>
      <c r="J715" s="99"/>
    </row>
    <row r="716" spans="1:10" ht="20.25" customHeight="1">
      <c r="A716" s="726"/>
      <c r="B716" s="692"/>
      <c r="C716" s="139" t="s">
        <v>2560</v>
      </c>
      <c r="D716" s="139" t="s">
        <v>2571</v>
      </c>
      <c r="E716" s="138" t="s">
        <v>2568</v>
      </c>
      <c r="F716" s="124">
        <v>10</v>
      </c>
      <c r="G716" s="124">
        <v>10</v>
      </c>
      <c r="H716" s="109" t="s">
        <v>2102</v>
      </c>
      <c r="I716" s="98" t="s">
        <v>2541</v>
      </c>
      <c r="J716" s="99"/>
    </row>
    <row r="717" spans="1:10" ht="20.25" customHeight="1">
      <c r="A717" s="726"/>
      <c r="B717" s="692"/>
      <c r="C717" s="139" t="s">
        <v>2405</v>
      </c>
      <c r="D717" s="139" t="s">
        <v>2567</v>
      </c>
      <c r="E717" s="138" t="s">
        <v>2568</v>
      </c>
      <c r="F717" s="124"/>
      <c r="G717" s="124"/>
      <c r="H717" s="109"/>
      <c r="I717" s="98" t="s">
        <v>2262</v>
      </c>
      <c r="J717" s="99"/>
    </row>
    <row r="718" spans="1:10" ht="20.25" customHeight="1">
      <c r="A718" s="726"/>
      <c r="B718" s="692"/>
      <c r="C718" s="139" t="s">
        <v>2572</v>
      </c>
      <c r="D718" s="139" t="s">
        <v>2317</v>
      </c>
      <c r="E718" s="138" t="s">
        <v>2113</v>
      </c>
      <c r="F718" s="124">
        <v>40</v>
      </c>
      <c r="G718" s="124">
        <v>40</v>
      </c>
      <c r="H718" s="109" t="s">
        <v>2102</v>
      </c>
      <c r="I718" s="98"/>
      <c r="J718" s="99"/>
    </row>
    <row r="719" spans="1:10" ht="20.25" customHeight="1">
      <c r="A719" s="726"/>
      <c r="B719" s="692"/>
      <c r="C719" s="139" t="s">
        <v>2464</v>
      </c>
      <c r="D719" s="139" t="s">
        <v>2465</v>
      </c>
      <c r="E719" s="138" t="s">
        <v>2113</v>
      </c>
      <c r="F719" s="124">
        <v>15</v>
      </c>
      <c r="G719" s="124">
        <v>15</v>
      </c>
      <c r="H719" s="109" t="s">
        <v>2102</v>
      </c>
      <c r="I719" s="98"/>
      <c r="J719" s="99"/>
    </row>
    <row r="720" spans="1:10" ht="20.25" customHeight="1">
      <c r="A720" s="726"/>
      <c r="B720" s="692"/>
      <c r="C720" s="139" t="s">
        <v>2175</v>
      </c>
      <c r="D720" s="140" t="s">
        <v>2258</v>
      </c>
      <c r="E720" s="138" t="s">
        <v>2113</v>
      </c>
      <c r="F720" s="124">
        <v>8</v>
      </c>
      <c r="G720" s="124">
        <v>8</v>
      </c>
      <c r="H720" s="109" t="s">
        <v>2102</v>
      </c>
      <c r="I720" s="98"/>
      <c r="J720" s="99"/>
    </row>
    <row r="721" spans="1:10" ht="20.25" customHeight="1">
      <c r="A721" s="726"/>
      <c r="B721" s="692"/>
      <c r="C721" s="106" t="s">
        <v>2123</v>
      </c>
      <c r="D721" s="107" t="s">
        <v>2124</v>
      </c>
      <c r="E721" s="81" t="s">
        <v>2113</v>
      </c>
      <c r="F721" s="124">
        <v>5</v>
      </c>
      <c r="G721" s="124">
        <v>5</v>
      </c>
      <c r="H721" s="79" t="s">
        <v>2102</v>
      </c>
      <c r="I721" s="109"/>
      <c r="J721" s="110"/>
    </row>
    <row r="722" spans="1:10" ht="20.25" customHeight="1">
      <c r="A722" s="726" t="s">
        <v>2458</v>
      </c>
      <c r="B722" s="692" t="s">
        <v>934</v>
      </c>
      <c r="C722" s="681" t="s">
        <v>2573</v>
      </c>
      <c r="D722" s="681" t="s">
        <v>2100</v>
      </c>
      <c r="E722" s="138" t="s">
        <v>2268</v>
      </c>
      <c r="F722" s="124">
        <v>12.5</v>
      </c>
      <c r="G722" s="124">
        <v>12.5</v>
      </c>
      <c r="H722" s="109" t="s">
        <v>2574</v>
      </c>
      <c r="I722" s="687" t="s">
        <v>2575</v>
      </c>
      <c r="J722" s="99"/>
    </row>
    <row r="723" spans="1:10" ht="20.25" customHeight="1">
      <c r="A723" s="726"/>
      <c r="B723" s="692"/>
      <c r="C723" s="681"/>
      <c r="D723" s="681"/>
      <c r="E723" s="138" t="s">
        <v>2268</v>
      </c>
      <c r="F723" s="124">
        <v>125</v>
      </c>
      <c r="G723" s="124">
        <v>125</v>
      </c>
      <c r="H723" s="109" t="s">
        <v>2576</v>
      </c>
      <c r="I723" s="687"/>
      <c r="J723" s="99"/>
    </row>
    <row r="724" spans="1:10" ht="20.25" customHeight="1">
      <c r="A724" s="726"/>
      <c r="B724" s="692"/>
      <c r="C724" s="139" t="s">
        <v>2577</v>
      </c>
      <c r="D724" s="139" t="s">
        <v>2578</v>
      </c>
      <c r="E724" s="138" t="s">
        <v>2268</v>
      </c>
      <c r="F724" s="124">
        <v>25</v>
      </c>
      <c r="G724" s="124">
        <v>25</v>
      </c>
      <c r="H724" s="109" t="s">
        <v>2102</v>
      </c>
      <c r="I724" s="98" t="s">
        <v>2579</v>
      </c>
      <c r="J724" s="99"/>
    </row>
    <row r="725" spans="1:10" ht="20.25" customHeight="1">
      <c r="A725" s="726"/>
      <c r="B725" s="692"/>
      <c r="C725" s="139" t="s">
        <v>2580</v>
      </c>
      <c r="D725" s="139" t="s">
        <v>2581</v>
      </c>
      <c r="E725" s="138" t="s">
        <v>2268</v>
      </c>
      <c r="F725" s="124">
        <v>24</v>
      </c>
      <c r="G725" s="124">
        <v>24</v>
      </c>
      <c r="H725" s="109" t="s">
        <v>2582</v>
      </c>
      <c r="I725" s="98"/>
      <c r="J725" s="99"/>
    </row>
    <row r="726" spans="1:10" ht="20.25" customHeight="1">
      <c r="A726" s="726"/>
      <c r="B726" s="692"/>
      <c r="C726" s="139" t="s">
        <v>2583</v>
      </c>
      <c r="D726" s="139" t="s">
        <v>2109</v>
      </c>
      <c r="E726" s="138" t="s">
        <v>2268</v>
      </c>
      <c r="F726" s="124">
        <v>3.3</v>
      </c>
      <c r="G726" s="124">
        <v>3.3</v>
      </c>
      <c r="H726" s="109" t="s">
        <v>1089</v>
      </c>
      <c r="I726" s="98" t="s">
        <v>2371</v>
      </c>
      <c r="J726" s="99"/>
    </row>
    <row r="727" spans="1:10" ht="20.25" customHeight="1">
      <c r="A727" s="726"/>
      <c r="B727" s="692"/>
      <c r="C727" s="139" t="s">
        <v>2584</v>
      </c>
      <c r="D727" s="139" t="s">
        <v>2585</v>
      </c>
      <c r="E727" s="138" t="s">
        <v>2268</v>
      </c>
      <c r="F727" s="124">
        <v>65</v>
      </c>
      <c r="G727" s="124">
        <v>65</v>
      </c>
      <c r="H727" s="109" t="s">
        <v>2107</v>
      </c>
      <c r="I727" s="98"/>
      <c r="J727" s="99"/>
    </row>
    <row r="728" spans="1:10" ht="20.25" customHeight="1">
      <c r="A728" s="726"/>
      <c r="B728" s="692"/>
      <c r="C728" s="139" t="s">
        <v>2493</v>
      </c>
      <c r="D728" s="139" t="s">
        <v>2117</v>
      </c>
      <c r="E728" s="138" t="s">
        <v>2268</v>
      </c>
      <c r="F728" s="124">
        <v>63</v>
      </c>
      <c r="G728" s="124">
        <v>63</v>
      </c>
      <c r="H728" s="109" t="s">
        <v>2107</v>
      </c>
      <c r="I728" s="98"/>
      <c r="J728" s="99"/>
    </row>
    <row r="729" spans="1:10" ht="20.25" customHeight="1">
      <c r="A729" s="726"/>
      <c r="B729" s="692"/>
      <c r="C729" s="139" t="s">
        <v>2236</v>
      </c>
      <c r="D729" s="139" t="s">
        <v>2463</v>
      </c>
      <c r="E729" s="138" t="s">
        <v>2268</v>
      </c>
      <c r="F729" s="124">
        <v>20</v>
      </c>
      <c r="G729" s="124">
        <v>20</v>
      </c>
      <c r="H729" s="109" t="s">
        <v>2107</v>
      </c>
      <c r="I729" s="98"/>
      <c r="J729" s="99"/>
    </row>
    <row r="730" spans="1:10" ht="20.25" customHeight="1">
      <c r="A730" s="726"/>
      <c r="B730" s="692"/>
      <c r="C730" s="139" t="s">
        <v>2586</v>
      </c>
      <c r="D730" s="139" t="s">
        <v>2587</v>
      </c>
      <c r="E730" s="138" t="s">
        <v>2268</v>
      </c>
      <c r="F730" s="124">
        <v>10</v>
      </c>
      <c r="G730" s="124">
        <v>10</v>
      </c>
      <c r="H730" s="109" t="s">
        <v>2107</v>
      </c>
      <c r="I730" s="98"/>
      <c r="J730" s="99"/>
    </row>
    <row r="731" spans="1:10" ht="20.25" customHeight="1">
      <c r="A731" s="726"/>
      <c r="B731" s="692"/>
      <c r="C731" s="139" t="s">
        <v>2464</v>
      </c>
      <c r="D731" s="106" t="s">
        <v>2496</v>
      </c>
      <c r="E731" s="138" t="s">
        <v>2113</v>
      </c>
      <c r="F731" s="124">
        <v>40</v>
      </c>
      <c r="G731" s="124">
        <v>40</v>
      </c>
      <c r="H731" s="109" t="s">
        <v>2102</v>
      </c>
      <c r="I731" s="98"/>
      <c r="J731" s="99"/>
    </row>
    <row r="732" spans="1:10" ht="20.25" customHeight="1">
      <c r="A732" s="726"/>
      <c r="B732" s="692"/>
      <c r="C732" s="139" t="s">
        <v>2588</v>
      </c>
      <c r="D732" s="139" t="s">
        <v>2276</v>
      </c>
      <c r="E732" s="138" t="s">
        <v>2268</v>
      </c>
      <c r="F732" s="124">
        <v>28</v>
      </c>
      <c r="G732" s="124">
        <v>28</v>
      </c>
      <c r="H732" s="109" t="s">
        <v>2107</v>
      </c>
      <c r="I732" s="98"/>
      <c r="J732" s="99"/>
    </row>
    <row r="733" spans="1:10" ht="20.25" customHeight="1">
      <c r="A733" s="726"/>
      <c r="B733" s="692"/>
      <c r="C733" s="139" t="s">
        <v>2589</v>
      </c>
      <c r="D733" s="139" t="s">
        <v>2184</v>
      </c>
      <c r="E733" s="81" t="s">
        <v>2268</v>
      </c>
      <c r="F733" s="124"/>
      <c r="G733" s="124"/>
      <c r="H733" s="79"/>
      <c r="I733" s="98" t="s">
        <v>2590</v>
      </c>
      <c r="J733" s="99"/>
    </row>
    <row r="734" spans="1:10" ht="20.25" customHeight="1">
      <c r="A734" s="726"/>
      <c r="B734" s="692"/>
      <c r="C734" s="139" t="s">
        <v>2175</v>
      </c>
      <c r="D734" s="140" t="s">
        <v>2258</v>
      </c>
      <c r="E734" s="138" t="s">
        <v>2113</v>
      </c>
      <c r="F734" s="124">
        <v>8</v>
      </c>
      <c r="G734" s="124">
        <v>8</v>
      </c>
      <c r="H734" s="109" t="s">
        <v>2102</v>
      </c>
      <c r="I734" s="98"/>
      <c r="J734" s="99"/>
    </row>
    <row r="735" spans="1:10" ht="20.25" customHeight="1">
      <c r="A735" s="726"/>
      <c r="B735" s="692"/>
      <c r="C735" s="106" t="s">
        <v>2123</v>
      </c>
      <c r="D735" s="107" t="s">
        <v>2124</v>
      </c>
      <c r="E735" s="81" t="s">
        <v>2113</v>
      </c>
      <c r="F735" s="124">
        <v>5</v>
      </c>
      <c r="G735" s="124">
        <v>5</v>
      </c>
      <c r="H735" s="79" t="s">
        <v>2102</v>
      </c>
      <c r="I735" s="109"/>
      <c r="J735" s="110"/>
    </row>
    <row r="736" spans="1:10" ht="20.25" customHeight="1">
      <c r="A736" s="726" t="s">
        <v>2458</v>
      </c>
      <c r="B736" s="692" t="s">
        <v>927</v>
      </c>
      <c r="C736" s="681" t="s">
        <v>2099</v>
      </c>
      <c r="D736" s="681" t="s">
        <v>2100</v>
      </c>
      <c r="E736" s="138" t="s">
        <v>2591</v>
      </c>
      <c r="F736" s="124">
        <v>475</v>
      </c>
      <c r="G736" s="124">
        <v>475</v>
      </c>
      <c r="H736" s="109" t="s">
        <v>1088</v>
      </c>
      <c r="I736" s="687" t="s">
        <v>2592</v>
      </c>
      <c r="J736" s="99"/>
    </row>
    <row r="737" spans="1:10" ht="20.25" customHeight="1">
      <c r="A737" s="726"/>
      <c r="B737" s="692"/>
      <c r="C737" s="681"/>
      <c r="D737" s="681"/>
      <c r="E737" s="138" t="s">
        <v>2591</v>
      </c>
      <c r="F737" s="124">
        <v>590</v>
      </c>
      <c r="G737" s="124">
        <v>590</v>
      </c>
      <c r="H737" s="109" t="s">
        <v>1089</v>
      </c>
      <c r="I737" s="687"/>
      <c r="J737" s="99"/>
    </row>
    <row r="738" spans="1:10" ht="20.25" customHeight="1">
      <c r="A738" s="726"/>
      <c r="B738" s="692"/>
      <c r="C738" s="139" t="s">
        <v>2462</v>
      </c>
      <c r="D738" s="139" t="s">
        <v>2463</v>
      </c>
      <c r="E738" s="138" t="s">
        <v>2591</v>
      </c>
      <c r="F738" s="124">
        <v>120</v>
      </c>
      <c r="G738" s="124">
        <v>120</v>
      </c>
      <c r="H738" s="109" t="s">
        <v>2107</v>
      </c>
      <c r="I738" s="98"/>
      <c r="J738" s="99"/>
    </row>
    <row r="739" spans="1:10" ht="20.25" customHeight="1">
      <c r="A739" s="726"/>
      <c r="B739" s="692"/>
      <c r="C739" s="139" t="s">
        <v>2593</v>
      </c>
      <c r="D739" s="139" t="s">
        <v>2594</v>
      </c>
      <c r="E739" s="138" t="s">
        <v>2591</v>
      </c>
      <c r="F739" s="124">
        <v>120</v>
      </c>
      <c r="G739" s="124">
        <v>120</v>
      </c>
      <c r="H739" s="109" t="s">
        <v>2107</v>
      </c>
      <c r="I739" s="98"/>
      <c r="J739" s="99"/>
    </row>
    <row r="740" spans="1:10" ht="20.25" customHeight="1">
      <c r="A740" s="726"/>
      <c r="B740" s="692"/>
      <c r="C740" s="139" t="s">
        <v>2380</v>
      </c>
      <c r="D740" s="139" t="s">
        <v>2504</v>
      </c>
      <c r="E740" s="138" t="s">
        <v>2591</v>
      </c>
      <c r="F740" s="124">
        <v>206</v>
      </c>
      <c r="G740" s="124">
        <v>206</v>
      </c>
      <c r="H740" s="109" t="s">
        <v>1089</v>
      </c>
      <c r="I740" s="98"/>
      <c r="J740" s="99"/>
    </row>
    <row r="741" spans="1:10" ht="20.25" customHeight="1">
      <c r="A741" s="726"/>
      <c r="B741" s="692"/>
      <c r="C741" s="139" t="s">
        <v>2401</v>
      </c>
      <c r="D741" s="139" t="s">
        <v>2226</v>
      </c>
      <c r="E741" s="138" t="s">
        <v>2591</v>
      </c>
      <c r="F741" s="124">
        <v>75</v>
      </c>
      <c r="G741" s="124">
        <v>75</v>
      </c>
      <c r="H741" s="109" t="s">
        <v>1089</v>
      </c>
      <c r="I741" s="98"/>
      <c r="J741" s="99"/>
    </row>
    <row r="742" spans="1:10" ht="20.25" customHeight="1">
      <c r="A742" s="726"/>
      <c r="B742" s="692"/>
      <c r="C742" s="139" t="s">
        <v>2405</v>
      </c>
      <c r="D742" s="139" t="s">
        <v>2567</v>
      </c>
      <c r="E742" s="138" t="s">
        <v>2591</v>
      </c>
      <c r="F742" s="124"/>
      <c r="G742" s="124"/>
      <c r="H742" s="109"/>
      <c r="I742" s="98" t="s">
        <v>2262</v>
      </c>
      <c r="J742" s="99"/>
    </row>
    <row r="743" spans="1:10" ht="20.25" customHeight="1">
      <c r="A743" s="726"/>
      <c r="B743" s="692"/>
      <c r="C743" s="139" t="s">
        <v>2105</v>
      </c>
      <c r="D743" s="139" t="s">
        <v>2106</v>
      </c>
      <c r="E743" s="138" t="s">
        <v>2591</v>
      </c>
      <c r="F743" s="124">
        <v>590</v>
      </c>
      <c r="G743" s="124">
        <v>590</v>
      </c>
      <c r="H743" s="109" t="s">
        <v>2107</v>
      </c>
      <c r="I743" s="98"/>
      <c r="J743" s="99"/>
    </row>
    <row r="744" spans="1:10" ht="20.25" customHeight="1">
      <c r="A744" s="726"/>
      <c r="B744" s="692"/>
      <c r="C744" s="139" t="s">
        <v>2464</v>
      </c>
      <c r="D744" s="106" t="s">
        <v>2496</v>
      </c>
      <c r="E744" s="138" t="s">
        <v>2113</v>
      </c>
      <c r="F744" s="124">
        <v>35</v>
      </c>
      <c r="G744" s="124">
        <v>35</v>
      </c>
      <c r="H744" s="109" t="s">
        <v>2102</v>
      </c>
      <c r="I744" s="98"/>
      <c r="J744" s="99"/>
    </row>
    <row r="745" spans="1:10" ht="20.25" customHeight="1">
      <c r="A745" s="726"/>
      <c r="B745" s="692"/>
      <c r="C745" s="139" t="s">
        <v>2595</v>
      </c>
      <c r="D745" s="139" t="s">
        <v>2594</v>
      </c>
      <c r="E745" s="138" t="s">
        <v>2113</v>
      </c>
      <c r="F745" s="124">
        <v>15</v>
      </c>
      <c r="G745" s="124">
        <v>15</v>
      </c>
      <c r="H745" s="109" t="s">
        <v>2107</v>
      </c>
      <c r="I745" s="98"/>
      <c r="J745" s="99"/>
    </row>
    <row r="746" spans="1:10" ht="20.25" customHeight="1">
      <c r="A746" s="726"/>
      <c r="B746" s="692"/>
      <c r="C746" s="139" t="s">
        <v>2175</v>
      </c>
      <c r="D746" s="140" t="s">
        <v>2258</v>
      </c>
      <c r="E746" s="138" t="s">
        <v>2113</v>
      </c>
      <c r="F746" s="124">
        <v>8</v>
      </c>
      <c r="G746" s="124">
        <v>8</v>
      </c>
      <c r="H746" s="109" t="s">
        <v>2102</v>
      </c>
      <c r="I746" s="98"/>
      <c r="J746" s="99"/>
    </row>
    <row r="747" spans="1:10" ht="20.25" customHeight="1">
      <c r="A747" s="726"/>
      <c r="B747" s="692"/>
      <c r="C747" s="106" t="s">
        <v>2123</v>
      </c>
      <c r="D747" s="107" t="s">
        <v>2124</v>
      </c>
      <c r="E747" s="81" t="s">
        <v>2113</v>
      </c>
      <c r="F747" s="124">
        <v>5</v>
      </c>
      <c r="G747" s="124">
        <v>5</v>
      </c>
      <c r="H747" s="79" t="s">
        <v>2102</v>
      </c>
      <c r="I747" s="109"/>
      <c r="J747" s="110"/>
    </row>
    <row r="748" spans="1:10" ht="20.25" customHeight="1">
      <c r="A748" s="729" t="s">
        <v>2596</v>
      </c>
      <c r="B748" s="692" t="s">
        <v>2597</v>
      </c>
      <c r="C748" s="681" t="s">
        <v>2210</v>
      </c>
      <c r="D748" s="694" t="s">
        <v>2211</v>
      </c>
      <c r="E748" s="138" t="s">
        <v>2268</v>
      </c>
      <c r="F748" s="124">
        <v>78</v>
      </c>
      <c r="G748" s="124">
        <v>78</v>
      </c>
      <c r="H748" s="109" t="s">
        <v>2102</v>
      </c>
      <c r="I748" s="150" t="s">
        <v>2598</v>
      </c>
      <c r="J748" s="99"/>
    </row>
    <row r="749" spans="1:10" ht="20.25" customHeight="1">
      <c r="A749" s="729"/>
      <c r="B749" s="692"/>
      <c r="C749" s="681"/>
      <c r="D749" s="694"/>
      <c r="E749" s="138" t="s">
        <v>2268</v>
      </c>
      <c r="F749" s="124">
        <v>74</v>
      </c>
      <c r="G749" s="124">
        <v>74</v>
      </c>
      <c r="H749" s="109" t="s">
        <v>2102</v>
      </c>
      <c r="I749" s="150" t="s">
        <v>2599</v>
      </c>
      <c r="J749" s="151"/>
    </row>
    <row r="750" spans="1:10" ht="20.25" customHeight="1">
      <c r="A750" s="729"/>
      <c r="B750" s="692"/>
      <c r="C750" s="139" t="s">
        <v>2154</v>
      </c>
      <c r="D750" s="140" t="s">
        <v>2144</v>
      </c>
      <c r="E750" s="138" t="s">
        <v>2268</v>
      </c>
      <c r="F750" s="124">
        <v>135</v>
      </c>
      <c r="G750" s="124">
        <v>135</v>
      </c>
      <c r="H750" s="109" t="s">
        <v>2107</v>
      </c>
      <c r="I750" s="98"/>
      <c r="J750" s="99"/>
    </row>
    <row r="751" spans="1:10" ht="20.25" customHeight="1">
      <c r="A751" s="726" t="s">
        <v>2600</v>
      </c>
      <c r="B751" s="692" t="s">
        <v>595</v>
      </c>
      <c r="C751" s="681" t="s">
        <v>2099</v>
      </c>
      <c r="D751" s="681" t="s">
        <v>2100</v>
      </c>
      <c r="E751" s="138" t="s">
        <v>2268</v>
      </c>
      <c r="F751" s="124">
        <v>71</v>
      </c>
      <c r="G751" s="124">
        <v>71</v>
      </c>
      <c r="H751" s="109" t="s">
        <v>1089</v>
      </c>
      <c r="I751" s="687" t="s">
        <v>2601</v>
      </c>
      <c r="J751" s="99"/>
    </row>
    <row r="752" spans="1:10" ht="20.25" customHeight="1">
      <c r="A752" s="726"/>
      <c r="B752" s="692"/>
      <c r="C752" s="681"/>
      <c r="D752" s="681"/>
      <c r="E752" s="138" t="s">
        <v>2268</v>
      </c>
      <c r="F752" s="124">
        <v>28</v>
      </c>
      <c r="G752" s="124">
        <v>28</v>
      </c>
      <c r="H752" s="109" t="s">
        <v>1088</v>
      </c>
      <c r="I752" s="687"/>
      <c r="J752" s="99"/>
    </row>
    <row r="753" spans="1:10" ht="20.25" customHeight="1">
      <c r="A753" s="726"/>
      <c r="B753" s="692"/>
      <c r="C753" s="139" t="s">
        <v>2105</v>
      </c>
      <c r="D753" s="139" t="s">
        <v>2106</v>
      </c>
      <c r="E753" s="138" t="s">
        <v>2268</v>
      </c>
      <c r="F753" s="124">
        <v>89</v>
      </c>
      <c r="G753" s="124">
        <v>89</v>
      </c>
      <c r="H753" s="109" t="s">
        <v>2107</v>
      </c>
      <c r="I753" s="98"/>
      <c r="J753" s="99"/>
    </row>
    <row r="754" spans="1:10" ht="20.25" customHeight="1">
      <c r="A754" s="726"/>
      <c r="B754" s="692"/>
      <c r="C754" s="139" t="s">
        <v>2602</v>
      </c>
      <c r="D754" s="139" t="s">
        <v>2603</v>
      </c>
      <c r="E754" s="138" t="s">
        <v>2268</v>
      </c>
      <c r="F754" s="124">
        <v>3.96</v>
      </c>
      <c r="G754" s="124">
        <v>3.96</v>
      </c>
      <c r="H754" s="109" t="s">
        <v>1089</v>
      </c>
      <c r="I754" s="98" t="s">
        <v>2604</v>
      </c>
      <c r="J754" s="99"/>
    </row>
    <row r="755" spans="1:10" ht="20.25" customHeight="1">
      <c r="A755" s="726"/>
      <c r="B755" s="692"/>
      <c r="C755" s="139" t="s">
        <v>2588</v>
      </c>
      <c r="D755" s="139" t="s">
        <v>2276</v>
      </c>
      <c r="E755" s="138" t="s">
        <v>2268</v>
      </c>
      <c r="F755" s="124">
        <v>60</v>
      </c>
      <c r="G755" s="124">
        <v>60</v>
      </c>
      <c r="H755" s="109" t="s">
        <v>2107</v>
      </c>
      <c r="I755" s="98"/>
      <c r="J755" s="99"/>
    </row>
    <row r="756" spans="1:10" ht="20.25" customHeight="1">
      <c r="A756" s="726"/>
      <c r="B756" s="692"/>
      <c r="C756" s="139" t="s">
        <v>2462</v>
      </c>
      <c r="D756" s="139" t="s">
        <v>2463</v>
      </c>
      <c r="E756" s="138" t="s">
        <v>2268</v>
      </c>
      <c r="F756" s="124">
        <v>5</v>
      </c>
      <c r="G756" s="124">
        <v>5</v>
      </c>
      <c r="H756" s="109" t="s">
        <v>2107</v>
      </c>
      <c r="I756" s="98"/>
      <c r="J756" s="99"/>
    </row>
    <row r="757" spans="1:10" ht="20.25" customHeight="1">
      <c r="A757" s="726"/>
      <c r="B757" s="692"/>
      <c r="C757" s="139" t="s">
        <v>2605</v>
      </c>
      <c r="D757" s="139" t="s">
        <v>2606</v>
      </c>
      <c r="E757" s="138" t="s">
        <v>2268</v>
      </c>
      <c r="F757" s="124">
        <v>16</v>
      </c>
      <c r="G757" s="124">
        <v>16</v>
      </c>
      <c r="H757" s="109" t="s">
        <v>2102</v>
      </c>
      <c r="I757" s="98" t="s">
        <v>2607</v>
      </c>
      <c r="J757" s="99"/>
    </row>
    <row r="758" spans="1:10" ht="20.25" customHeight="1">
      <c r="A758" s="726"/>
      <c r="B758" s="692"/>
      <c r="C758" s="139" t="s">
        <v>2103</v>
      </c>
      <c r="D758" s="139" t="s">
        <v>2104</v>
      </c>
      <c r="E758" s="138" t="s">
        <v>2268</v>
      </c>
      <c r="F758" s="124">
        <v>38</v>
      </c>
      <c r="G758" s="124">
        <v>38</v>
      </c>
      <c r="H758" s="109" t="s">
        <v>2102</v>
      </c>
      <c r="I758" s="98" t="s">
        <v>2604</v>
      </c>
      <c r="J758" s="99"/>
    </row>
    <row r="759" spans="1:10" ht="20.25" customHeight="1">
      <c r="A759" s="726"/>
      <c r="B759" s="692"/>
      <c r="C759" s="139" t="s">
        <v>2287</v>
      </c>
      <c r="D759" s="139" t="s">
        <v>2266</v>
      </c>
      <c r="E759" s="138" t="s">
        <v>2268</v>
      </c>
      <c r="F759" s="124">
        <v>65</v>
      </c>
      <c r="G759" s="124">
        <v>65</v>
      </c>
      <c r="H759" s="109" t="s">
        <v>2107</v>
      </c>
      <c r="I759" s="98"/>
      <c r="J759" s="99"/>
    </row>
    <row r="760" spans="1:10" ht="20.25" customHeight="1">
      <c r="A760" s="726"/>
      <c r="B760" s="692"/>
      <c r="C760" s="139" t="s">
        <v>2608</v>
      </c>
      <c r="D760" s="140" t="s">
        <v>2545</v>
      </c>
      <c r="E760" s="138" t="s">
        <v>2268</v>
      </c>
      <c r="F760" s="124">
        <v>27</v>
      </c>
      <c r="G760" s="124">
        <v>27</v>
      </c>
      <c r="H760" s="109" t="s">
        <v>2107</v>
      </c>
      <c r="I760" s="98"/>
      <c r="J760" s="99"/>
    </row>
    <row r="761" spans="1:10" ht="20.25" customHeight="1">
      <c r="A761" s="726"/>
      <c r="B761" s="692"/>
      <c r="C761" s="139" t="s">
        <v>2609</v>
      </c>
      <c r="D761" s="140" t="s">
        <v>2610</v>
      </c>
      <c r="E761" s="138" t="s">
        <v>2268</v>
      </c>
      <c r="F761" s="124">
        <v>61</v>
      </c>
      <c r="G761" s="124">
        <v>61</v>
      </c>
      <c r="H761" s="109" t="s">
        <v>2102</v>
      </c>
      <c r="I761" s="98" t="s">
        <v>2604</v>
      </c>
      <c r="J761" s="99"/>
    </row>
    <row r="762" spans="1:10" ht="20.25" customHeight="1">
      <c r="A762" s="726"/>
      <c r="B762" s="692"/>
      <c r="C762" s="139" t="s">
        <v>2611</v>
      </c>
      <c r="D762" s="139" t="s">
        <v>2612</v>
      </c>
      <c r="E762" s="138" t="s">
        <v>2268</v>
      </c>
      <c r="F762" s="124">
        <v>19</v>
      </c>
      <c r="G762" s="124">
        <v>19</v>
      </c>
      <c r="H762" s="109" t="s">
        <v>2102</v>
      </c>
      <c r="I762" s="98" t="s">
        <v>2604</v>
      </c>
      <c r="J762" s="99"/>
    </row>
    <row r="763" spans="1:10" ht="20.25" customHeight="1">
      <c r="A763" s="726"/>
      <c r="B763" s="692"/>
      <c r="C763" s="139" t="s">
        <v>2613</v>
      </c>
      <c r="D763" s="139" t="s">
        <v>2614</v>
      </c>
      <c r="E763" s="138" t="s">
        <v>2268</v>
      </c>
      <c r="F763" s="124">
        <v>70</v>
      </c>
      <c r="G763" s="124">
        <v>70</v>
      </c>
      <c r="H763" s="109" t="s">
        <v>2107</v>
      </c>
      <c r="I763" s="98"/>
      <c r="J763" s="99"/>
    </row>
    <row r="764" spans="1:10" ht="20.25" customHeight="1">
      <c r="A764" s="726"/>
      <c r="B764" s="692"/>
      <c r="C764" s="139" t="s">
        <v>2405</v>
      </c>
      <c r="D764" s="139" t="s">
        <v>2406</v>
      </c>
      <c r="E764" s="138" t="s">
        <v>2268</v>
      </c>
      <c r="F764" s="124"/>
      <c r="G764" s="124"/>
      <c r="H764" s="79"/>
      <c r="I764" s="98" t="s">
        <v>2262</v>
      </c>
      <c r="J764" s="99"/>
    </row>
    <row r="765" spans="1:10" ht="20.25" customHeight="1">
      <c r="A765" s="726"/>
      <c r="B765" s="692"/>
      <c r="C765" s="139" t="s">
        <v>2349</v>
      </c>
      <c r="D765" s="140" t="s">
        <v>2350</v>
      </c>
      <c r="E765" s="138" t="s">
        <v>2268</v>
      </c>
      <c r="F765" s="124"/>
      <c r="G765" s="124"/>
      <c r="H765" s="79"/>
      <c r="I765" s="98" t="s">
        <v>2615</v>
      </c>
      <c r="J765" s="99"/>
    </row>
    <row r="766" spans="1:10" ht="20.25" customHeight="1">
      <c r="A766" s="726"/>
      <c r="B766" s="692"/>
      <c r="C766" s="139" t="s">
        <v>2589</v>
      </c>
      <c r="D766" s="139" t="s">
        <v>2616</v>
      </c>
      <c r="E766" s="81" t="s">
        <v>2268</v>
      </c>
      <c r="F766" s="124"/>
      <c r="G766" s="124"/>
      <c r="H766" s="79"/>
      <c r="I766" s="152" t="s">
        <v>2590</v>
      </c>
      <c r="J766" s="126"/>
    </row>
    <row r="767" spans="1:10" ht="20.25" customHeight="1">
      <c r="A767" s="726"/>
      <c r="B767" s="692"/>
      <c r="C767" s="139" t="s">
        <v>2175</v>
      </c>
      <c r="D767" s="140" t="s">
        <v>2258</v>
      </c>
      <c r="E767" s="138" t="s">
        <v>2113</v>
      </c>
      <c r="F767" s="124">
        <v>8</v>
      </c>
      <c r="G767" s="124">
        <v>8</v>
      </c>
      <c r="H767" s="109" t="s">
        <v>2102</v>
      </c>
      <c r="I767" s="152"/>
      <c r="J767" s="126"/>
    </row>
    <row r="768" spans="1:10" ht="20.25" customHeight="1">
      <c r="A768" s="726"/>
      <c r="B768" s="692"/>
      <c r="C768" s="106" t="s">
        <v>2123</v>
      </c>
      <c r="D768" s="107" t="s">
        <v>2124</v>
      </c>
      <c r="E768" s="81" t="s">
        <v>2113</v>
      </c>
      <c r="F768" s="124">
        <v>5</v>
      </c>
      <c r="G768" s="124">
        <v>5</v>
      </c>
      <c r="H768" s="79" t="s">
        <v>2102</v>
      </c>
      <c r="I768" s="152"/>
      <c r="J768" s="126"/>
    </row>
    <row r="769" spans="1:10" ht="20.25" customHeight="1">
      <c r="A769" s="726"/>
      <c r="B769" s="692"/>
      <c r="C769" s="747" t="s">
        <v>2617</v>
      </c>
      <c r="D769" s="702" t="s">
        <v>2618</v>
      </c>
      <c r="E769" s="81" t="s">
        <v>2268</v>
      </c>
      <c r="F769" s="124">
        <v>8.5</v>
      </c>
      <c r="G769" s="124">
        <v>8.5</v>
      </c>
      <c r="H769" s="79" t="s">
        <v>1089</v>
      </c>
      <c r="I769" s="152" t="s">
        <v>2619</v>
      </c>
      <c r="J769" s="126"/>
    </row>
    <row r="770" spans="1:10" ht="20.25" customHeight="1">
      <c r="A770" s="726"/>
      <c r="B770" s="692"/>
      <c r="C770" s="748"/>
      <c r="D770" s="703"/>
      <c r="E770" s="81" t="s">
        <v>2268</v>
      </c>
      <c r="F770" s="124">
        <v>3</v>
      </c>
      <c r="G770" s="124">
        <v>3</v>
      </c>
      <c r="H770" s="79" t="s">
        <v>1088</v>
      </c>
      <c r="I770" s="152" t="s">
        <v>2619</v>
      </c>
      <c r="J770" s="126"/>
    </row>
    <row r="771" spans="1:10" ht="20.25" customHeight="1">
      <c r="A771" s="726" t="s">
        <v>2600</v>
      </c>
      <c r="B771" s="692" t="s">
        <v>587</v>
      </c>
      <c r="C771" s="681" t="s">
        <v>2099</v>
      </c>
      <c r="D771" s="681" t="s">
        <v>2100</v>
      </c>
      <c r="E771" s="138" t="s">
        <v>2268</v>
      </c>
      <c r="F771" s="124">
        <v>71</v>
      </c>
      <c r="G771" s="124">
        <v>71</v>
      </c>
      <c r="H771" s="109" t="s">
        <v>1089</v>
      </c>
      <c r="I771" s="687" t="s">
        <v>2601</v>
      </c>
      <c r="J771" s="99"/>
    </row>
    <row r="772" spans="1:10" ht="20.25" customHeight="1">
      <c r="A772" s="726"/>
      <c r="B772" s="692"/>
      <c r="C772" s="681"/>
      <c r="D772" s="681"/>
      <c r="E772" s="138" t="s">
        <v>2268</v>
      </c>
      <c r="F772" s="124">
        <v>28</v>
      </c>
      <c r="G772" s="124">
        <v>28</v>
      </c>
      <c r="H772" s="109" t="s">
        <v>1088</v>
      </c>
      <c r="I772" s="687"/>
      <c r="J772" s="99"/>
    </row>
    <row r="773" spans="1:10" ht="20.25" customHeight="1">
      <c r="A773" s="726"/>
      <c r="B773" s="692"/>
      <c r="C773" s="139" t="s">
        <v>2105</v>
      </c>
      <c r="D773" s="139" t="s">
        <v>2106</v>
      </c>
      <c r="E773" s="138" t="s">
        <v>2268</v>
      </c>
      <c r="F773" s="124">
        <v>89</v>
      </c>
      <c r="G773" s="124">
        <v>89</v>
      </c>
      <c r="H773" s="109" t="s">
        <v>2107</v>
      </c>
      <c r="I773" s="98"/>
      <c r="J773" s="99"/>
    </row>
    <row r="774" spans="1:10" ht="20.25" customHeight="1">
      <c r="A774" s="726"/>
      <c r="B774" s="692"/>
      <c r="C774" s="139" t="s">
        <v>2602</v>
      </c>
      <c r="D774" s="139" t="s">
        <v>2603</v>
      </c>
      <c r="E774" s="138" t="s">
        <v>2268</v>
      </c>
      <c r="F774" s="124">
        <v>3.96</v>
      </c>
      <c r="G774" s="124">
        <v>3.96</v>
      </c>
      <c r="H774" s="109" t="s">
        <v>1089</v>
      </c>
      <c r="I774" s="98" t="s">
        <v>2604</v>
      </c>
      <c r="J774" s="99"/>
    </row>
    <row r="775" spans="1:10" ht="20.25" customHeight="1">
      <c r="A775" s="726"/>
      <c r="B775" s="692"/>
      <c r="C775" s="139" t="s">
        <v>2588</v>
      </c>
      <c r="D775" s="139" t="s">
        <v>2276</v>
      </c>
      <c r="E775" s="138" t="s">
        <v>2268</v>
      </c>
      <c r="F775" s="124">
        <v>60</v>
      </c>
      <c r="G775" s="124">
        <v>60</v>
      </c>
      <c r="H775" s="109" t="s">
        <v>2107</v>
      </c>
      <c r="I775" s="98"/>
      <c r="J775" s="99"/>
    </row>
    <row r="776" spans="1:10" ht="20.25" customHeight="1">
      <c r="A776" s="726"/>
      <c r="B776" s="692"/>
      <c r="C776" s="139" t="s">
        <v>2462</v>
      </c>
      <c r="D776" s="139" t="s">
        <v>2463</v>
      </c>
      <c r="E776" s="138" t="s">
        <v>2268</v>
      </c>
      <c r="F776" s="124">
        <v>5</v>
      </c>
      <c r="G776" s="124">
        <v>5</v>
      </c>
      <c r="H776" s="109" t="s">
        <v>2107</v>
      </c>
      <c r="I776" s="98"/>
      <c r="J776" s="99"/>
    </row>
    <row r="777" spans="1:10" ht="20.25" customHeight="1">
      <c r="A777" s="726"/>
      <c r="B777" s="692"/>
      <c r="C777" s="139" t="s">
        <v>2605</v>
      </c>
      <c r="D777" s="139" t="s">
        <v>2606</v>
      </c>
      <c r="E777" s="138" t="s">
        <v>2268</v>
      </c>
      <c r="F777" s="124">
        <v>16</v>
      </c>
      <c r="G777" s="124">
        <v>16</v>
      </c>
      <c r="H777" s="109" t="s">
        <v>2102</v>
      </c>
      <c r="I777" s="98" t="s">
        <v>2607</v>
      </c>
      <c r="J777" s="99"/>
    </row>
    <row r="778" spans="1:10" ht="20.25" customHeight="1">
      <c r="A778" s="726"/>
      <c r="B778" s="692"/>
      <c r="C778" s="139" t="s">
        <v>2103</v>
      </c>
      <c r="D778" s="139" t="s">
        <v>2104</v>
      </c>
      <c r="E778" s="138" t="s">
        <v>2268</v>
      </c>
      <c r="F778" s="124">
        <v>38</v>
      </c>
      <c r="G778" s="124">
        <v>38</v>
      </c>
      <c r="H778" s="109" t="s">
        <v>2102</v>
      </c>
      <c r="I778" s="98" t="s">
        <v>2604</v>
      </c>
      <c r="J778" s="99"/>
    </row>
    <row r="779" spans="1:10" ht="20.25" customHeight="1">
      <c r="A779" s="726"/>
      <c r="B779" s="692"/>
      <c r="C779" s="139" t="s">
        <v>2287</v>
      </c>
      <c r="D779" s="139" t="s">
        <v>2266</v>
      </c>
      <c r="E779" s="138" t="s">
        <v>2268</v>
      </c>
      <c r="F779" s="124">
        <v>65</v>
      </c>
      <c r="G779" s="124">
        <v>65</v>
      </c>
      <c r="H779" s="109" t="s">
        <v>2107</v>
      </c>
      <c r="I779" s="98"/>
      <c r="J779" s="99"/>
    </row>
    <row r="780" spans="1:10" ht="20.25" customHeight="1">
      <c r="A780" s="726"/>
      <c r="B780" s="692"/>
      <c r="C780" s="139" t="s">
        <v>2608</v>
      </c>
      <c r="D780" s="140" t="s">
        <v>2545</v>
      </c>
      <c r="E780" s="138" t="s">
        <v>2268</v>
      </c>
      <c r="F780" s="124">
        <v>27</v>
      </c>
      <c r="G780" s="124">
        <v>27</v>
      </c>
      <c r="H780" s="109" t="s">
        <v>2107</v>
      </c>
      <c r="I780" s="98"/>
      <c r="J780" s="99"/>
    </row>
    <row r="781" spans="1:10" ht="20.25" customHeight="1">
      <c r="A781" s="726"/>
      <c r="B781" s="692"/>
      <c r="C781" s="139" t="s">
        <v>2609</v>
      </c>
      <c r="D781" s="140" t="s">
        <v>2610</v>
      </c>
      <c r="E781" s="138" t="s">
        <v>2268</v>
      </c>
      <c r="F781" s="124">
        <v>61</v>
      </c>
      <c r="G781" s="124">
        <v>61</v>
      </c>
      <c r="H781" s="109" t="s">
        <v>2102</v>
      </c>
      <c r="I781" s="98" t="s">
        <v>2604</v>
      </c>
      <c r="J781" s="99"/>
    </row>
    <row r="782" spans="1:10" ht="20.25" customHeight="1">
      <c r="A782" s="726"/>
      <c r="B782" s="692"/>
      <c r="C782" s="139" t="s">
        <v>2611</v>
      </c>
      <c r="D782" s="139" t="s">
        <v>2612</v>
      </c>
      <c r="E782" s="138" t="s">
        <v>2268</v>
      </c>
      <c r="F782" s="124">
        <v>19</v>
      </c>
      <c r="G782" s="124">
        <v>19</v>
      </c>
      <c r="H782" s="109" t="s">
        <v>2102</v>
      </c>
      <c r="I782" s="98" t="s">
        <v>2604</v>
      </c>
      <c r="J782" s="99"/>
    </row>
    <row r="783" spans="1:10" ht="20.25" customHeight="1">
      <c r="A783" s="726"/>
      <c r="B783" s="692"/>
      <c r="C783" s="139" t="s">
        <v>2613</v>
      </c>
      <c r="D783" s="139" t="s">
        <v>2614</v>
      </c>
      <c r="E783" s="138" t="s">
        <v>2268</v>
      </c>
      <c r="F783" s="124">
        <v>70</v>
      </c>
      <c r="G783" s="124">
        <v>70</v>
      </c>
      <c r="H783" s="109" t="s">
        <v>2107</v>
      </c>
      <c r="I783" s="98"/>
      <c r="J783" s="99"/>
    </row>
    <row r="784" spans="1:10" ht="20.25" customHeight="1">
      <c r="A784" s="726"/>
      <c r="B784" s="692"/>
      <c r="C784" s="139" t="s">
        <v>2405</v>
      </c>
      <c r="D784" s="139" t="s">
        <v>2406</v>
      </c>
      <c r="E784" s="138" t="s">
        <v>2268</v>
      </c>
      <c r="F784" s="124"/>
      <c r="G784" s="124"/>
      <c r="H784" s="79"/>
      <c r="I784" s="98" t="s">
        <v>2262</v>
      </c>
      <c r="J784" s="99"/>
    </row>
    <row r="785" spans="1:10" ht="20.25" customHeight="1">
      <c r="A785" s="726"/>
      <c r="B785" s="692"/>
      <c r="C785" s="139" t="s">
        <v>2349</v>
      </c>
      <c r="D785" s="140" t="s">
        <v>2350</v>
      </c>
      <c r="E785" s="138" t="s">
        <v>2268</v>
      </c>
      <c r="F785" s="124"/>
      <c r="G785" s="124"/>
      <c r="H785" s="79"/>
      <c r="I785" s="98" t="s">
        <v>2615</v>
      </c>
      <c r="J785" s="99"/>
    </row>
    <row r="786" spans="1:10" ht="20.25" customHeight="1">
      <c r="A786" s="726"/>
      <c r="B786" s="692"/>
      <c r="C786" s="139" t="s">
        <v>2589</v>
      </c>
      <c r="D786" s="139" t="s">
        <v>2616</v>
      </c>
      <c r="E786" s="81" t="s">
        <v>2268</v>
      </c>
      <c r="F786" s="124"/>
      <c r="G786" s="124"/>
      <c r="H786" s="79"/>
      <c r="I786" s="152" t="s">
        <v>2590</v>
      </c>
      <c r="J786" s="126"/>
    </row>
    <row r="787" spans="1:10" ht="20.25" customHeight="1">
      <c r="A787" s="726"/>
      <c r="B787" s="692"/>
      <c r="C787" s="139" t="s">
        <v>2175</v>
      </c>
      <c r="D787" s="140" t="s">
        <v>2258</v>
      </c>
      <c r="E787" s="138" t="s">
        <v>2113</v>
      </c>
      <c r="F787" s="124">
        <v>8</v>
      </c>
      <c r="G787" s="124">
        <v>8</v>
      </c>
      <c r="H787" s="109" t="s">
        <v>2102</v>
      </c>
      <c r="I787" s="152"/>
      <c r="J787" s="126"/>
    </row>
    <row r="788" spans="1:10" ht="20.25" customHeight="1">
      <c r="A788" s="726"/>
      <c r="B788" s="692"/>
      <c r="C788" s="106" t="s">
        <v>2123</v>
      </c>
      <c r="D788" s="107" t="s">
        <v>2124</v>
      </c>
      <c r="E788" s="81" t="s">
        <v>2113</v>
      </c>
      <c r="F788" s="124">
        <v>5</v>
      </c>
      <c r="G788" s="124">
        <v>5</v>
      </c>
      <c r="H788" s="79" t="s">
        <v>2102</v>
      </c>
      <c r="I788" s="152"/>
      <c r="J788" s="126"/>
    </row>
    <row r="789" spans="1:10" ht="20.25" customHeight="1">
      <c r="A789" s="726"/>
      <c r="B789" s="692"/>
      <c r="C789" s="747" t="s">
        <v>2617</v>
      </c>
      <c r="D789" s="702" t="s">
        <v>2618</v>
      </c>
      <c r="E789" s="81" t="s">
        <v>2268</v>
      </c>
      <c r="F789" s="124">
        <v>8.5</v>
      </c>
      <c r="G789" s="124">
        <v>8.5</v>
      </c>
      <c r="H789" s="79" t="s">
        <v>1089</v>
      </c>
      <c r="I789" s="152" t="s">
        <v>2619</v>
      </c>
      <c r="J789" s="126"/>
    </row>
    <row r="790" spans="1:10" ht="20.25" customHeight="1">
      <c r="A790" s="726"/>
      <c r="B790" s="692"/>
      <c r="C790" s="748"/>
      <c r="D790" s="703"/>
      <c r="E790" s="81" t="s">
        <v>2268</v>
      </c>
      <c r="F790" s="124">
        <v>3</v>
      </c>
      <c r="G790" s="124">
        <v>3</v>
      </c>
      <c r="H790" s="79" t="s">
        <v>1088</v>
      </c>
      <c r="I790" s="152" t="s">
        <v>2619</v>
      </c>
      <c r="J790" s="110"/>
    </row>
    <row r="791" spans="1:10" ht="20.25" customHeight="1">
      <c r="A791" s="726" t="s">
        <v>2596</v>
      </c>
      <c r="B791" s="692" t="s">
        <v>624</v>
      </c>
      <c r="C791" s="139" t="s">
        <v>2620</v>
      </c>
      <c r="D791" s="139" t="s">
        <v>2621</v>
      </c>
      <c r="E791" s="138" t="s">
        <v>2268</v>
      </c>
      <c r="F791" s="124">
        <v>50</v>
      </c>
      <c r="G791" s="124">
        <v>50</v>
      </c>
      <c r="H791" s="109" t="s">
        <v>2107</v>
      </c>
      <c r="I791" s="98"/>
      <c r="J791" s="99"/>
    </row>
    <row r="792" spans="1:10" ht="20.25" customHeight="1">
      <c r="A792" s="726"/>
      <c r="B792" s="692"/>
      <c r="C792" s="139" t="s">
        <v>2622</v>
      </c>
      <c r="D792" s="139" t="s">
        <v>2211</v>
      </c>
      <c r="E792" s="138" t="s">
        <v>2268</v>
      </c>
      <c r="F792" s="124">
        <v>165</v>
      </c>
      <c r="G792" s="124">
        <v>155</v>
      </c>
      <c r="H792" s="109" t="s">
        <v>1089</v>
      </c>
      <c r="I792" s="146" t="s">
        <v>2623</v>
      </c>
      <c r="J792" s="153"/>
    </row>
    <row r="793" spans="1:10" ht="20.25" customHeight="1">
      <c r="A793" s="726"/>
      <c r="B793" s="692"/>
      <c r="C793" s="139" t="s">
        <v>2099</v>
      </c>
      <c r="D793" s="139" t="s">
        <v>2100</v>
      </c>
      <c r="E793" s="138" t="s">
        <v>2268</v>
      </c>
      <c r="F793" s="124">
        <v>25</v>
      </c>
      <c r="G793" s="124">
        <v>25</v>
      </c>
      <c r="H793" s="109" t="s">
        <v>2102</v>
      </c>
      <c r="I793" s="98" t="s">
        <v>2624</v>
      </c>
      <c r="J793" s="99"/>
    </row>
    <row r="794" spans="1:10" ht="20.25" customHeight="1">
      <c r="A794" s="726"/>
      <c r="B794" s="692"/>
      <c r="C794" s="139" t="s">
        <v>2625</v>
      </c>
      <c r="D794" s="139" t="s">
        <v>2626</v>
      </c>
      <c r="E794" s="138" t="s">
        <v>2268</v>
      </c>
      <c r="F794" s="124">
        <v>55</v>
      </c>
      <c r="G794" s="124">
        <v>50</v>
      </c>
      <c r="H794" s="109" t="s">
        <v>1089</v>
      </c>
      <c r="I794" s="146" t="s">
        <v>2623</v>
      </c>
      <c r="J794" s="153"/>
    </row>
    <row r="795" spans="1:10" ht="20.25" customHeight="1">
      <c r="A795" s="726"/>
      <c r="B795" s="692"/>
      <c r="C795" s="139" t="s">
        <v>2627</v>
      </c>
      <c r="D795" s="139" t="s">
        <v>2144</v>
      </c>
      <c r="E795" s="138" t="s">
        <v>2268</v>
      </c>
      <c r="F795" s="124">
        <v>95</v>
      </c>
      <c r="G795" s="124">
        <v>90</v>
      </c>
      <c r="H795" s="109" t="s">
        <v>2107</v>
      </c>
      <c r="I795" s="98"/>
      <c r="J795" s="99"/>
    </row>
    <row r="796" spans="1:10" ht="20.25" customHeight="1">
      <c r="A796" s="726"/>
      <c r="B796" s="692"/>
      <c r="C796" s="139" t="s">
        <v>2628</v>
      </c>
      <c r="D796" s="139" t="s">
        <v>2629</v>
      </c>
      <c r="E796" s="138" t="s">
        <v>2268</v>
      </c>
      <c r="F796" s="124">
        <v>55</v>
      </c>
      <c r="G796" s="124">
        <v>35</v>
      </c>
      <c r="H796" s="109" t="s">
        <v>2107</v>
      </c>
      <c r="I796" s="98"/>
      <c r="J796" s="99"/>
    </row>
    <row r="797" spans="1:10" ht="20.25" customHeight="1">
      <c r="A797" s="726"/>
      <c r="B797" s="692"/>
      <c r="C797" s="139" t="s">
        <v>2630</v>
      </c>
      <c r="D797" s="139" t="s">
        <v>2235</v>
      </c>
      <c r="E797" s="138" t="s">
        <v>2268</v>
      </c>
      <c r="F797" s="124">
        <v>85</v>
      </c>
      <c r="G797" s="124">
        <v>85</v>
      </c>
      <c r="H797" s="109" t="s">
        <v>2107</v>
      </c>
      <c r="I797" s="98"/>
      <c r="J797" s="99"/>
    </row>
    <row r="798" spans="1:10" ht="20.25" customHeight="1">
      <c r="A798" s="726"/>
      <c r="B798" s="692"/>
      <c r="C798" s="139" t="s">
        <v>2631</v>
      </c>
      <c r="D798" s="139" t="s">
        <v>2632</v>
      </c>
      <c r="E798" s="138" t="s">
        <v>2113</v>
      </c>
      <c r="F798" s="124">
        <v>20</v>
      </c>
      <c r="G798" s="124">
        <v>20</v>
      </c>
      <c r="H798" s="109" t="s">
        <v>2102</v>
      </c>
      <c r="I798" s="98"/>
      <c r="J798" s="99"/>
    </row>
    <row r="799" spans="1:10" ht="20.25" customHeight="1">
      <c r="A799" s="726"/>
      <c r="B799" s="692"/>
      <c r="C799" s="139" t="s">
        <v>2405</v>
      </c>
      <c r="D799" s="139" t="s">
        <v>2406</v>
      </c>
      <c r="E799" s="81" t="s">
        <v>2268</v>
      </c>
      <c r="F799" s="124"/>
      <c r="G799" s="124"/>
      <c r="H799" s="79"/>
      <c r="I799" s="98" t="s">
        <v>2262</v>
      </c>
      <c r="J799" s="99"/>
    </row>
    <row r="800" spans="1:10" ht="20.25" customHeight="1">
      <c r="A800" s="726"/>
      <c r="B800" s="692"/>
      <c r="C800" s="139" t="s">
        <v>2633</v>
      </c>
      <c r="D800" s="139" t="s">
        <v>2523</v>
      </c>
      <c r="E800" s="138" t="s">
        <v>2268</v>
      </c>
      <c r="F800" s="124">
        <v>15</v>
      </c>
      <c r="G800" s="124">
        <v>15</v>
      </c>
      <c r="H800" s="79" t="s">
        <v>2634</v>
      </c>
      <c r="I800" s="146" t="s">
        <v>2635</v>
      </c>
      <c r="J800" s="153"/>
    </row>
    <row r="801" spans="1:10" ht="20.25" customHeight="1">
      <c r="A801" s="726"/>
      <c r="B801" s="692"/>
      <c r="C801" s="139" t="s">
        <v>2175</v>
      </c>
      <c r="D801" s="140" t="s">
        <v>2258</v>
      </c>
      <c r="E801" s="138" t="s">
        <v>2113</v>
      </c>
      <c r="F801" s="124">
        <v>8</v>
      </c>
      <c r="G801" s="124">
        <v>8</v>
      </c>
      <c r="H801" s="109" t="s">
        <v>2102</v>
      </c>
      <c r="I801" s="146"/>
      <c r="J801" s="153"/>
    </row>
    <row r="802" spans="1:10" ht="20.25" customHeight="1">
      <c r="A802" s="726"/>
      <c r="B802" s="692"/>
      <c r="C802" s="106" t="s">
        <v>2123</v>
      </c>
      <c r="D802" s="107" t="s">
        <v>2124</v>
      </c>
      <c r="E802" s="81" t="s">
        <v>2113</v>
      </c>
      <c r="F802" s="124">
        <v>5</v>
      </c>
      <c r="G802" s="124">
        <v>5</v>
      </c>
      <c r="H802" s="79" t="s">
        <v>2102</v>
      </c>
      <c r="I802" s="109"/>
      <c r="J802" s="110"/>
    </row>
    <row r="803" spans="1:10" ht="20.25" customHeight="1">
      <c r="A803" s="726" t="s">
        <v>2600</v>
      </c>
      <c r="B803" s="692" t="s">
        <v>2636</v>
      </c>
      <c r="C803" s="139" t="s">
        <v>2637</v>
      </c>
      <c r="D803" s="139" t="s">
        <v>2638</v>
      </c>
      <c r="E803" s="138" t="s">
        <v>2268</v>
      </c>
      <c r="F803" s="124">
        <v>145</v>
      </c>
      <c r="G803" s="124">
        <v>145</v>
      </c>
      <c r="H803" s="109" t="s">
        <v>2107</v>
      </c>
      <c r="I803" s="98"/>
      <c r="J803" s="99"/>
    </row>
    <row r="804" spans="1:10" ht="20.25" customHeight="1">
      <c r="A804" s="726"/>
      <c r="B804" s="692"/>
      <c r="C804" s="681" t="s">
        <v>2099</v>
      </c>
      <c r="D804" s="681" t="s">
        <v>2100</v>
      </c>
      <c r="E804" s="138" t="s">
        <v>2268</v>
      </c>
      <c r="F804" s="124">
        <v>155</v>
      </c>
      <c r="G804" s="124">
        <v>155</v>
      </c>
      <c r="H804" s="109" t="s">
        <v>1089</v>
      </c>
      <c r="I804" s="687" t="s">
        <v>2639</v>
      </c>
      <c r="J804" s="99"/>
    </row>
    <row r="805" spans="1:10" ht="20.25" customHeight="1">
      <c r="A805" s="726"/>
      <c r="B805" s="692"/>
      <c r="C805" s="681"/>
      <c r="D805" s="681"/>
      <c r="E805" s="138" t="s">
        <v>2268</v>
      </c>
      <c r="F805" s="124">
        <v>55</v>
      </c>
      <c r="G805" s="124">
        <v>55</v>
      </c>
      <c r="H805" s="109" t="s">
        <v>1088</v>
      </c>
      <c r="I805" s="687"/>
      <c r="J805" s="99"/>
    </row>
    <row r="806" spans="1:10" ht="20.25" customHeight="1">
      <c r="A806" s="726"/>
      <c r="B806" s="692"/>
      <c r="C806" s="139" t="s">
        <v>2462</v>
      </c>
      <c r="D806" s="139" t="s">
        <v>2463</v>
      </c>
      <c r="E806" s="138" t="s">
        <v>2268</v>
      </c>
      <c r="F806" s="124">
        <v>8</v>
      </c>
      <c r="G806" s="124">
        <v>8</v>
      </c>
      <c r="H806" s="109" t="s">
        <v>2107</v>
      </c>
      <c r="I806" s="98"/>
      <c r="J806" s="99"/>
    </row>
    <row r="807" spans="1:10" ht="20.25" customHeight="1">
      <c r="A807" s="726"/>
      <c r="B807" s="692"/>
      <c r="C807" s="139" t="s">
        <v>2319</v>
      </c>
      <c r="D807" s="139" t="s">
        <v>2504</v>
      </c>
      <c r="E807" s="138" t="s">
        <v>2268</v>
      </c>
      <c r="F807" s="124">
        <v>50</v>
      </c>
      <c r="G807" s="124">
        <v>45</v>
      </c>
      <c r="H807" s="109" t="s">
        <v>2102</v>
      </c>
      <c r="I807" s="98"/>
      <c r="J807" s="99"/>
    </row>
    <row r="808" spans="1:10" ht="20.25" customHeight="1">
      <c r="A808" s="726"/>
      <c r="B808" s="692"/>
      <c r="C808" s="139" t="s">
        <v>2640</v>
      </c>
      <c r="D808" s="139" t="s">
        <v>2100</v>
      </c>
      <c r="E808" s="138" t="s">
        <v>2268</v>
      </c>
      <c r="F808" s="124">
        <v>1.5</v>
      </c>
      <c r="G808" s="124">
        <v>1.5</v>
      </c>
      <c r="H808" s="109" t="s">
        <v>1089</v>
      </c>
      <c r="I808" s="98" t="s">
        <v>2641</v>
      </c>
      <c r="J808" s="99"/>
    </row>
    <row r="809" spans="1:10" ht="20.25" customHeight="1">
      <c r="A809" s="726"/>
      <c r="B809" s="692"/>
      <c r="C809" s="139" t="s">
        <v>2175</v>
      </c>
      <c r="D809" s="139" t="s">
        <v>2226</v>
      </c>
      <c r="E809" s="138" t="s">
        <v>2268</v>
      </c>
      <c r="F809" s="124">
        <v>50</v>
      </c>
      <c r="G809" s="124">
        <v>50</v>
      </c>
      <c r="H809" s="109" t="s">
        <v>2102</v>
      </c>
      <c r="I809" s="98"/>
      <c r="J809" s="99"/>
    </row>
    <row r="810" spans="1:10" ht="20.25" customHeight="1">
      <c r="A810" s="726"/>
      <c r="B810" s="692"/>
      <c r="C810" s="139" t="s">
        <v>2148</v>
      </c>
      <c r="D810" s="140" t="s">
        <v>2258</v>
      </c>
      <c r="E810" s="138" t="s">
        <v>2113</v>
      </c>
      <c r="F810" s="124">
        <v>8</v>
      </c>
      <c r="G810" s="124">
        <v>8</v>
      </c>
      <c r="H810" s="109" t="s">
        <v>2102</v>
      </c>
      <c r="I810" s="98"/>
      <c r="J810" s="99"/>
    </row>
    <row r="811" spans="1:10" ht="20.25" customHeight="1">
      <c r="A811" s="726"/>
      <c r="B811" s="692"/>
      <c r="C811" s="106" t="s">
        <v>2123</v>
      </c>
      <c r="D811" s="107" t="s">
        <v>2124</v>
      </c>
      <c r="E811" s="81" t="s">
        <v>2113</v>
      </c>
      <c r="F811" s="124">
        <v>5</v>
      </c>
      <c r="G811" s="124">
        <v>5</v>
      </c>
      <c r="H811" s="79" t="s">
        <v>2102</v>
      </c>
      <c r="I811" s="109"/>
      <c r="J811" s="110"/>
    </row>
    <row r="812" spans="1:10" ht="20.25" customHeight="1">
      <c r="A812" s="726" t="s">
        <v>2600</v>
      </c>
      <c r="B812" s="692" t="s">
        <v>654</v>
      </c>
      <c r="C812" s="139" t="s">
        <v>2105</v>
      </c>
      <c r="D812" s="139" t="s">
        <v>2106</v>
      </c>
      <c r="E812" s="138" t="s">
        <v>2113</v>
      </c>
      <c r="F812" s="124">
        <v>44</v>
      </c>
      <c r="G812" s="124">
        <v>44</v>
      </c>
      <c r="H812" s="109" t="s">
        <v>2107</v>
      </c>
      <c r="I812" s="98"/>
      <c r="J812" s="99"/>
    </row>
    <row r="813" spans="1:10" ht="20.25" customHeight="1">
      <c r="A813" s="726"/>
      <c r="B813" s="692"/>
      <c r="C813" s="139" t="s">
        <v>2143</v>
      </c>
      <c r="D813" s="139" t="s">
        <v>2144</v>
      </c>
      <c r="E813" s="138" t="s">
        <v>2113</v>
      </c>
      <c r="F813" s="124">
        <v>20</v>
      </c>
      <c r="G813" s="124">
        <v>20</v>
      </c>
      <c r="H813" s="109" t="s">
        <v>2107</v>
      </c>
      <c r="I813" s="98"/>
      <c r="J813" s="99"/>
    </row>
    <row r="814" spans="1:10" ht="20.25" customHeight="1">
      <c r="A814" s="726"/>
      <c r="B814" s="692"/>
      <c r="C814" s="139" t="s">
        <v>2116</v>
      </c>
      <c r="D814" s="139" t="s">
        <v>2117</v>
      </c>
      <c r="E814" s="138" t="s">
        <v>2113</v>
      </c>
      <c r="F814" s="124">
        <v>11</v>
      </c>
      <c r="G814" s="124">
        <v>11</v>
      </c>
      <c r="H814" s="109" t="s">
        <v>2107</v>
      </c>
      <c r="I814" s="98"/>
      <c r="J814" s="99"/>
    </row>
    <row r="815" spans="1:10" ht="20.25" customHeight="1">
      <c r="A815" s="726"/>
      <c r="B815" s="692"/>
      <c r="C815" s="139" t="s">
        <v>2210</v>
      </c>
      <c r="D815" s="139" t="s">
        <v>2211</v>
      </c>
      <c r="E815" s="138" t="s">
        <v>2113</v>
      </c>
      <c r="F815" s="124">
        <v>20</v>
      </c>
      <c r="G815" s="124">
        <v>20</v>
      </c>
      <c r="H815" s="109" t="s">
        <v>2102</v>
      </c>
      <c r="I815" s="98" t="s">
        <v>2642</v>
      </c>
      <c r="J815" s="99"/>
    </row>
    <row r="816" spans="1:10" ht="20.25" customHeight="1">
      <c r="A816" s="726"/>
      <c r="B816" s="692"/>
      <c r="C816" s="139" t="s">
        <v>2643</v>
      </c>
      <c r="D816" s="139" t="s">
        <v>2534</v>
      </c>
      <c r="E816" s="138" t="s">
        <v>2113</v>
      </c>
      <c r="F816" s="124">
        <v>65</v>
      </c>
      <c r="G816" s="124">
        <v>65</v>
      </c>
      <c r="H816" s="109" t="s">
        <v>2102</v>
      </c>
      <c r="I816" s="98"/>
      <c r="J816" s="99"/>
    </row>
    <row r="817" spans="1:10" ht="20.25" customHeight="1">
      <c r="A817" s="726"/>
      <c r="B817" s="692"/>
      <c r="C817" s="139" t="s">
        <v>2644</v>
      </c>
      <c r="D817" s="139" t="s">
        <v>2645</v>
      </c>
      <c r="E817" s="138" t="s">
        <v>2113</v>
      </c>
      <c r="F817" s="124">
        <v>2.5</v>
      </c>
      <c r="G817" s="124">
        <v>2.5</v>
      </c>
      <c r="H817" s="109" t="s">
        <v>2107</v>
      </c>
      <c r="I817" s="98"/>
      <c r="J817" s="99"/>
    </row>
    <row r="818" spans="1:10" ht="20.25" customHeight="1">
      <c r="A818" s="726"/>
      <c r="B818" s="692"/>
      <c r="C818" s="139" t="s">
        <v>2646</v>
      </c>
      <c r="D818" s="139" t="s">
        <v>2616</v>
      </c>
      <c r="E818" s="138" t="s">
        <v>2113</v>
      </c>
      <c r="F818" s="124"/>
      <c r="G818" s="124"/>
      <c r="H818" s="79"/>
      <c r="I818" s="98" t="s">
        <v>2647</v>
      </c>
      <c r="J818" s="99"/>
    </row>
    <row r="819" spans="1:10" ht="20.25" customHeight="1">
      <c r="A819" s="726"/>
      <c r="B819" s="692"/>
      <c r="C819" s="139" t="s">
        <v>2405</v>
      </c>
      <c r="D819" s="139" t="s">
        <v>2406</v>
      </c>
      <c r="E819" s="81" t="s">
        <v>2113</v>
      </c>
      <c r="F819" s="124"/>
      <c r="G819" s="124"/>
      <c r="H819" s="79"/>
      <c r="I819" s="98" t="s">
        <v>2262</v>
      </c>
      <c r="J819" s="99"/>
    </row>
    <row r="820" spans="1:10" ht="20.25" customHeight="1">
      <c r="A820" s="726"/>
      <c r="B820" s="692"/>
      <c r="C820" s="139" t="s">
        <v>2175</v>
      </c>
      <c r="D820" s="140" t="s">
        <v>2258</v>
      </c>
      <c r="E820" s="138" t="s">
        <v>2113</v>
      </c>
      <c r="F820" s="124">
        <v>8</v>
      </c>
      <c r="G820" s="124">
        <v>8</v>
      </c>
      <c r="H820" s="109" t="s">
        <v>2102</v>
      </c>
      <c r="I820" s="98"/>
      <c r="J820" s="99"/>
    </row>
    <row r="821" spans="1:10" ht="20.25" customHeight="1">
      <c r="A821" s="726"/>
      <c r="B821" s="692"/>
      <c r="C821" s="106" t="s">
        <v>2123</v>
      </c>
      <c r="D821" s="107" t="s">
        <v>2124</v>
      </c>
      <c r="E821" s="81" t="s">
        <v>2113</v>
      </c>
      <c r="F821" s="124">
        <v>5</v>
      </c>
      <c r="G821" s="124">
        <v>5</v>
      </c>
      <c r="H821" s="79" t="s">
        <v>2102</v>
      </c>
      <c r="I821" s="109"/>
      <c r="J821" s="110"/>
    </row>
    <row r="822" spans="1:10" ht="20.25" customHeight="1">
      <c r="A822" s="726" t="s">
        <v>2600</v>
      </c>
      <c r="B822" s="692" t="s">
        <v>647</v>
      </c>
      <c r="C822" s="146" t="s">
        <v>2099</v>
      </c>
      <c r="D822" s="146" t="s">
        <v>2100</v>
      </c>
      <c r="E822" s="138" t="s">
        <v>2113</v>
      </c>
      <c r="F822" s="124">
        <v>25</v>
      </c>
      <c r="G822" s="124">
        <v>25</v>
      </c>
      <c r="H822" s="109" t="s">
        <v>1089</v>
      </c>
      <c r="I822" s="98" t="s">
        <v>2648</v>
      </c>
      <c r="J822" s="99"/>
    </row>
    <row r="823" spans="1:10" ht="20.25" customHeight="1">
      <c r="A823" s="726"/>
      <c r="B823" s="692"/>
      <c r="C823" s="146" t="s">
        <v>2649</v>
      </c>
      <c r="D823" s="146" t="s">
        <v>2650</v>
      </c>
      <c r="E823" s="138" t="s">
        <v>2113</v>
      </c>
      <c r="F823" s="124">
        <v>2.5</v>
      </c>
      <c r="G823" s="124">
        <v>2.5</v>
      </c>
      <c r="H823" s="109" t="s">
        <v>2102</v>
      </c>
      <c r="I823" s="98" t="s">
        <v>2526</v>
      </c>
      <c r="J823" s="99"/>
    </row>
    <row r="824" spans="1:10" ht="20.25" customHeight="1">
      <c r="A824" s="726"/>
      <c r="B824" s="692"/>
      <c r="C824" s="687" t="s">
        <v>2651</v>
      </c>
      <c r="D824" s="695" t="s">
        <v>2350</v>
      </c>
      <c r="E824" s="138" t="s">
        <v>2113</v>
      </c>
      <c r="F824" s="124">
        <v>12</v>
      </c>
      <c r="G824" s="124">
        <v>12</v>
      </c>
      <c r="H824" s="109" t="s">
        <v>2102</v>
      </c>
      <c r="I824" s="98" t="s">
        <v>2652</v>
      </c>
      <c r="J824" s="99"/>
    </row>
    <row r="825" spans="1:10" ht="20.25" customHeight="1">
      <c r="A825" s="726"/>
      <c r="B825" s="692"/>
      <c r="C825" s="687"/>
      <c r="D825" s="695"/>
      <c r="E825" s="138" t="s">
        <v>2113</v>
      </c>
      <c r="F825" s="124">
        <v>10</v>
      </c>
      <c r="G825" s="124">
        <v>10</v>
      </c>
      <c r="H825" s="109" t="s">
        <v>2102</v>
      </c>
      <c r="I825" s="98" t="s">
        <v>2653</v>
      </c>
      <c r="J825" s="99"/>
    </row>
    <row r="826" spans="1:10" ht="20.25" customHeight="1">
      <c r="A826" s="726"/>
      <c r="B826" s="692"/>
      <c r="C826" s="687"/>
      <c r="D826" s="695"/>
      <c r="E826" s="138" t="s">
        <v>2113</v>
      </c>
      <c r="F826" s="124">
        <v>9</v>
      </c>
      <c r="G826" s="124">
        <v>9</v>
      </c>
      <c r="H826" s="109" t="s">
        <v>2102</v>
      </c>
      <c r="I826" s="98" t="s">
        <v>2654</v>
      </c>
      <c r="J826" s="99"/>
    </row>
    <row r="827" spans="1:10" ht="20.25" customHeight="1">
      <c r="A827" s="726"/>
      <c r="B827" s="692"/>
      <c r="C827" s="139" t="s">
        <v>2655</v>
      </c>
      <c r="D827" s="139" t="s">
        <v>2656</v>
      </c>
      <c r="E827" s="138" t="s">
        <v>2113</v>
      </c>
      <c r="F827" s="124">
        <v>12</v>
      </c>
      <c r="G827" s="124">
        <v>12</v>
      </c>
      <c r="H827" s="109" t="s">
        <v>2107</v>
      </c>
      <c r="I827" s="98"/>
      <c r="J827" s="99"/>
    </row>
    <row r="828" spans="1:10" ht="20.25" customHeight="1">
      <c r="A828" s="726"/>
      <c r="B828" s="692"/>
      <c r="C828" s="139" t="s">
        <v>2105</v>
      </c>
      <c r="D828" s="139" t="s">
        <v>2106</v>
      </c>
      <c r="E828" s="138" t="s">
        <v>2113</v>
      </c>
      <c r="F828" s="124">
        <v>15</v>
      </c>
      <c r="G828" s="124">
        <v>15</v>
      </c>
      <c r="H828" s="109" t="s">
        <v>2107</v>
      </c>
      <c r="I828" s="98"/>
      <c r="J828" s="99"/>
    </row>
    <row r="829" spans="1:10" ht="20.25" customHeight="1">
      <c r="A829" s="726"/>
      <c r="B829" s="692"/>
      <c r="C829" s="139" t="s">
        <v>2657</v>
      </c>
      <c r="D829" s="139" t="s">
        <v>2658</v>
      </c>
      <c r="E829" s="138" t="s">
        <v>2113</v>
      </c>
      <c r="F829" s="124">
        <v>15</v>
      </c>
      <c r="G829" s="124">
        <v>15</v>
      </c>
      <c r="H829" s="109" t="s">
        <v>2107</v>
      </c>
      <c r="I829" s="98"/>
      <c r="J829" s="99"/>
    </row>
    <row r="830" spans="1:10" ht="20.25" customHeight="1">
      <c r="A830" s="726"/>
      <c r="B830" s="692"/>
      <c r="C830" s="139" t="s">
        <v>2659</v>
      </c>
      <c r="D830" s="139" t="s">
        <v>2660</v>
      </c>
      <c r="E830" s="138" t="s">
        <v>2113</v>
      </c>
      <c r="F830" s="124">
        <v>37</v>
      </c>
      <c r="G830" s="124">
        <v>37</v>
      </c>
      <c r="H830" s="109" t="s">
        <v>2107</v>
      </c>
      <c r="I830" s="98"/>
      <c r="J830" s="99"/>
    </row>
    <row r="831" spans="1:10" ht="20.25" customHeight="1">
      <c r="A831" s="726"/>
      <c r="B831" s="692"/>
      <c r="C831" s="139" t="s">
        <v>2386</v>
      </c>
      <c r="D831" s="140" t="s">
        <v>2362</v>
      </c>
      <c r="E831" s="138" t="s">
        <v>2113</v>
      </c>
      <c r="F831" s="124">
        <v>15</v>
      </c>
      <c r="G831" s="124">
        <v>15</v>
      </c>
      <c r="H831" s="109" t="s">
        <v>1089</v>
      </c>
      <c r="I831" s="98" t="s">
        <v>2648</v>
      </c>
      <c r="J831" s="99"/>
    </row>
    <row r="832" spans="1:10" ht="20.25" customHeight="1">
      <c r="A832" s="729" t="s">
        <v>2596</v>
      </c>
      <c r="B832" s="717" t="s">
        <v>605</v>
      </c>
      <c r="C832" s="139" t="s">
        <v>2661</v>
      </c>
      <c r="D832" s="139" t="s">
        <v>2534</v>
      </c>
      <c r="E832" s="138" t="s">
        <v>2268</v>
      </c>
      <c r="F832" s="124">
        <v>45</v>
      </c>
      <c r="G832" s="124">
        <v>27</v>
      </c>
      <c r="H832" s="109" t="s">
        <v>2102</v>
      </c>
      <c r="I832" s="98" t="s">
        <v>2648</v>
      </c>
      <c r="J832" s="99"/>
    </row>
    <row r="833" spans="1:10" ht="20.25" customHeight="1">
      <c r="A833" s="729"/>
      <c r="B833" s="717"/>
      <c r="C833" s="139" t="s">
        <v>2662</v>
      </c>
      <c r="D833" s="139" t="s">
        <v>2266</v>
      </c>
      <c r="E833" s="138" t="s">
        <v>2268</v>
      </c>
      <c r="F833" s="124">
        <v>41</v>
      </c>
      <c r="G833" s="124">
        <v>30</v>
      </c>
      <c r="H833" s="109" t="s">
        <v>2102</v>
      </c>
      <c r="I833" s="98" t="s">
        <v>2648</v>
      </c>
      <c r="J833" s="99"/>
    </row>
    <row r="834" spans="1:10" ht="20.25" customHeight="1">
      <c r="A834" s="729"/>
      <c r="B834" s="717"/>
      <c r="C834" s="139" t="s">
        <v>2462</v>
      </c>
      <c r="D834" s="79" t="s">
        <v>2663</v>
      </c>
      <c r="E834" s="138" t="s">
        <v>2268</v>
      </c>
      <c r="F834" s="124">
        <v>5</v>
      </c>
      <c r="G834" s="124">
        <v>0</v>
      </c>
      <c r="H834" s="109" t="s">
        <v>2102</v>
      </c>
      <c r="I834" s="98"/>
      <c r="J834" s="99"/>
    </row>
    <row r="835" spans="1:10" ht="20.25" customHeight="1">
      <c r="A835" s="729"/>
      <c r="B835" s="717"/>
      <c r="C835" s="139" t="s">
        <v>2383</v>
      </c>
      <c r="D835" s="139" t="s">
        <v>2144</v>
      </c>
      <c r="E835" s="138" t="s">
        <v>2268</v>
      </c>
      <c r="F835" s="124">
        <v>25</v>
      </c>
      <c r="G835" s="124">
        <v>0</v>
      </c>
      <c r="H835" s="109" t="s">
        <v>2107</v>
      </c>
      <c r="I835" s="98"/>
      <c r="J835" s="99"/>
    </row>
    <row r="836" spans="1:10" ht="20.25" customHeight="1">
      <c r="A836" s="729"/>
      <c r="B836" s="717"/>
      <c r="C836" s="139" t="s">
        <v>2651</v>
      </c>
      <c r="D836" s="140" t="s">
        <v>2350</v>
      </c>
      <c r="E836" s="138" t="s">
        <v>2268</v>
      </c>
      <c r="F836" s="124">
        <v>4</v>
      </c>
      <c r="G836" s="124">
        <v>4</v>
      </c>
      <c r="H836" s="109" t="s">
        <v>2102</v>
      </c>
      <c r="I836" s="98"/>
      <c r="J836" s="99"/>
    </row>
    <row r="837" spans="1:10" ht="20.25" customHeight="1">
      <c r="A837" s="729"/>
      <c r="B837" s="717"/>
      <c r="C837" s="139" t="s">
        <v>2664</v>
      </c>
      <c r="D837" s="139" t="s">
        <v>2665</v>
      </c>
      <c r="E837" s="138" t="s">
        <v>2268</v>
      </c>
      <c r="F837" s="124">
        <v>0</v>
      </c>
      <c r="G837" s="124">
        <v>0</v>
      </c>
      <c r="H837" s="109"/>
      <c r="I837" s="98" t="s">
        <v>2666</v>
      </c>
      <c r="J837" s="99"/>
    </row>
    <row r="838" spans="1:10" ht="20.25" customHeight="1">
      <c r="A838" s="729"/>
      <c r="B838" s="717"/>
      <c r="C838" s="139" t="s">
        <v>2175</v>
      </c>
      <c r="D838" s="140" t="s">
        <v>2258</v>
      </c>
      <c r="E838" s="138" t="s">
        <v>2113</v>
      </c>
      <c r="F838" s="124">
        <v>8</v>
      </c>
      <c r="G838" s="124">
        <v>8</v>
      </c>
      <c r="H838" s="109" t="s">
        <v>2102</v>
      </c>
      <c r="I838" s="98"/>
      <c r="J838" s="99"/>
    </row>
    <row r="839" spans="1:10" ht="20.25" customHeight="1">
      <c r="A839" s="729"/>
      <c r="B839" s="717"/>
      <c r="C839" s="106" t="s">
        <v>2123</v>
      </c>
      <c r="D839" s="107" t="s">
        <v>2124</v>
      </c>
      <c r="E839" s="81" t="s">
        <v>2113</v>
      </c>
      <c r="F839" s="124">
        <v>5</v>
      </c>
      <c r="G839" s="124">
        <v>5</v>
      </c>
      <c r="H839" s="79" t="s">
        <v>2102</v>
      </c>
      <c r="I839" s="98" t="s">
        <v>2648</v>
      </c>
      <c r="J839" s="110"/>
    </row>
    <row r="840" spans="1:10" ht="20.25" customHeight="1">
      <c r="A840" s="726" t="s">
        <v>2667</v>
      </c>
      <c r="B840" s="692" t="s">
        <v>668</v>
      </c>
      <c r="C840" s="139" t="s">
        <v>2470</v>
      </c>
      <c r="D840" s="139" t="s">
        <v>2211</v>
      </c>
      <c r="E840" s="138" t="s">
        <v>2113</v>
      </c>
      <c r="F840" s="124">
        <v>38</v>
      </c>
      <c r="G840" s="124">
        <v>38</v>
      </c>
      <c r="H840" s="109" t="s">
        <v>2102</v>
      </c>
      <c r="I840" s="98"/>
      <c r="J840" s="99"/>
    </row>
    <row r="841" spans="1:10" ht="20.25" customHeight="1">
      <c r="A841" s="726"/>
      <c r="B841" s="692"/>
      <c r="C841" s="146" t="s">
        <v>2143</v>
      </c>
      <c r="D841" s="146" t="s">
        <v>2235</v>
      </c>
      <c r="E841" s="138" t="s">
        <v>2113</v>
      </c>
      <c r="F841" s="124">
        <v>30</v>
      </c>
      <c r="G841" s="124">
        <v>30</v>
      </c>
      <c r="H841" s="109" t="s">
        <v>2107</v>
      </c>
      <c r="I841" s="98"/>
      <c r="J841" s="99"/>
    </row>
    <row r="842" spans="1:10" ht="20.25" customHeight="1">
      <c r="A842" s="726"/>
      <c r="B842" s="692"/>
      <c r="C842" s="139" t="s">
        <v>2175</v>
      </c>
      <c r="D842" s="140" t="s">
        <v>2258</v>
      </c>
      <c r="E842" s="138" t="s">
        <v>2113</v>
      </c>
      <c r="F842" s="124">
        <v>8</v>
      </c>
      <c r="G842" s="124">
        <v>8</v>
      </c>
      <c r="H842" s="109" t="s">
        <v>2102</v>
      </c>
      <c r="I842" s="98"/>
      <c r="J842" s="99"/>
    </row>
    <row r="843" spans="1:10" ht="20.25" customHeight="1">
      <c r="A843" s="726"/>
      <c r="B843" s="692"/>
      <c r="C843" s="106" t="s">
        <v>2123</v>
      </c>
      <c r="D843" s="107" t="s">
        <v>2124</v>
      </c>
      <c r="E843" s="81" t="s">
        <v>2113</v>
      </c>
      <c r="F843" s="124">
        <v>5</v>
      </c>
      <c r="G843" s="124">
        <v>5</v>
      </c>
      <c r="H843" s="79" t="s">
        <v>2102</v>
      </c>
      <c r="I843" s="109"/>
      <c r="J843" s="110"/>
    </row>
    <row r="844" spans="1:10" ht="20.25" customHeight="1">
      <c r="A844" s="726" t="s">
        <v>2667</v>
      </c>
      <c r="B844" s="692" t="s">
        <v>678</v>
      </c>
      <c r="C844" s="139" t="s">
        <v>2470</v>
      </c>
      <c r="D844" s="139" t="s">
        <v>2211</v>
      </c>
      <c r="E844" s="138" t="s">
        <v>2113</v>
      </c>
      <c r="F844" s="124">
        <v>25</v>
      </c>
      <c r="G844" s="124">
        <v>25</v>
      </c>
      <c r="H844" s="109" t="s">
        <v>2102</v>
      </c>
      <c r="I844" s="98"/>
      <c r="J844" s="99"/>
    </row>
    <row r="845" spans="1:10" ht="20.25" customHeight="1">
      <c r="A845" s="726"/>
      <c r="B845" s="692"/>
      <c r="C845" s="146" t="s">
        <v>2143</v>
      </c>
      <c r="D845" s="146" t="s">
        <v>2235</v>
      </c>
      <c r="E845" s="138" t="s">
        <v>2113</v>
      </c>
      <c r="F845" s="124">
        <v>30</v>
      </c>
      <c r="G845" s="124">
        <v>30</v>
      </c>
      <c r="H845" s="109" t="s">
        <v>2107</v>
      </c>
      <c r="I845" s="98"/>
      <c r="J845" s="99"/>
    </row>
    <row r="846" spans="1:10" ht="20.25" customHeight="1">
      <c r="A846" s="726"/>
      <c r="B846" s="692"/>
      <c r="C846" s="139" t="s">
        <v>2175</v>
      </c>
      <c r="D846" s="140" t="s">
        <v>2258</v>
      </c>
      <c r="E846" s="138" t="s">
        <v>2113</v>
      </c>
      <c r="F846" s="124">
        <v>8</v>
      </c>
      <c r="G846" s="124">
        <v>8</v>
      </c>
      <c r="H846" s="109" t="s">
        <v>2102</v>
      </c>
      <c r="I846" s="98"/>
      <c r="J846" s="99"/>
    </row>
    <row r="847" spans="1:10" ht="20.25" customHeight="1">
      <c r="A847" s="726"/>
      <c r="B847" s="692"/>
      <c r="C847" s="106" t="s">
        <v>2123</v>
      </c>
      <c r="D847" s="107" t="s">
        <v>2124</v>
      </c>
      <c r="E847" s="81" t="s">
        <v>2113</v>
      </c>
      <c r="F847" s="124">
        <v>5</v>
      </c>
      <c r="G847" s="124">
        <v>5</v>
      </c>
      <c r="H847" s="79" t="s">
        <v>2102</v>
      </c>
      <c r="I847" s="109"/>
      <c r="J847" s="110"/>
    </row>
    <row r="848" spans="1:10" ht="20.25" customHeight="1">
      <c r="A848" s="726" t="s">
        <v>2667</v>
      </c>
      <c r="B848" s="692" t="s">
        <v>713</v>
      </c>
      <c r="C848" s="139" t="s">
        <v>2609</v>
      </c>
      <c r="D848" s="139" t="s">
        <v>2668</v>
      </c>
      <c r="E848" s="138" t="s">
        <v>2113</v>
      </c>
      <c r="F848" s="124">
        <v>37</v>
      </c>
      <c r="G848" s="124">
        <v>20</v>
      </c>
      <c r="H848" s="109" t="s">
        <v>2102</v>
      </c>
      <c r="I848" s="98"/>
      <c r="J848" s="99"/>
    </row>
    <row r="849" spans="1:10" ht="20.25" customHeight="1">
      <c r="A849" s="726"/>
      <c r="B849" s="692"/>
      <c r="C849" s="139" t="s">
        <v>2669</v>
      </c>
      <c r="D849" s="139" t="s">
        <v>2534</v>
      </c>
      <c r="E849" s="138" t="s">
        <v>2113</v>
      </c>
      <c r="F849" s="124">
        <v>1</v>
      </c>
      <c r="G849" s="124">
        <v>1</v>
      </c>
      <c r="H849" s="109" t="s">
        <v>2102</v>
      </c>
      <c r="I849" s="98"/>
      <c r="J849" s="99"/>
    </row>
    <row r="850" spans="1:10" ht="20.25" customHeight="1">
      <c r="A850" s="726"/>
      <c r="B850" s="692"/>
      <c r="C850" s="139" t="s">
        <v>2322</v>
      </c>
      <c r="D850" s="139" t="s">
        <v>2144</v>
      </c>
      <c r="E850" s="138" t="s">
        <v>2113</v>
      </c>
      <c r="F850" s="124">
        <v>66</v>
      </c>
      <c r="G850" s="124">
        <v>33</v>
      </c>
      <c r="H850" s="109" t="s">
        <v>2107</v>
      </c>
      <c r="I850" s="98"/>
      <c r="J850" s="99"/>
    </row>
    <row r="851" spans="1:10" ht="20.25" customHeight="1">
      <c r="A851" s="726"/>
      <c r="B851" s="692"/>
      <c r="C851" s="139" t="s">
        <v>2216</v>
      </c>
      <c r="D851" s="139" t="s">
        <v>2106</v>
      </c>
      <c r="E851" s="138" t="s">
        <v>2113</v>
      </c>
      <c r="F851" s="124">
        <v>55</v>
      </c>
      <c r="G851" s="124">
        <v>0</v>
      </c>
      <c r="H851" s="109" t="s">
        <v>2107</v>
      </c>
      <c r="I851" s="98"/>
      <c r="J851" s="99"/>
    </row>
    <row r="852" spans="1:10" ht="20.25" customHeight="1">
      <c r="A852" s="726"/>
      <c r="B852" s="692"/>
      <c r="C852" s="139" t="s">
        <v>2670</v>
      </c>
      <c r="D852" s="139" t="s">
        <v>2235</v>
      </c>
      <c r="E852" s="138" t="s">
        <v>2113</v>
      </c>
      <c r="F852" s="124">
        <v>5.5</v>
      </c>
      <c r="G852" s="124">
        <v>3.3</v>
      </c>
      <c r="H852" s="109" t="s">
        <v>2107</v>
      </c>
      <c r="I852" s="98"/>
      <c r="J852" s="99"/>
    </row>
    <row r="853" spans="1:10" ht="20.25" customHeight="1">
      <c r="A853" s="726"/>
      <c r="B853" s="692"/>
      <c r="C853" s="139" t="s">
        <v>2644</v>
      </c>
      <c r="D853" s="139" t="s">
        <v>2645</v>
      </c>
      <c r="E853" s="138" t="s">
        <v>2113</v>
      </c>
      <c r="F853" s="124">
        <v>4</v>
      </c>
      <c r="G853" s="124">
        <v>4</v>
      </c>
      <c r="H853" s="109" t="s">
        <v>2107</v>
      </c>
      <c r="I853" s="98"/>
      <c r="J853" s="99"/>
    </row>
    <row r="854" spans="1:10" ht="20.25" customHeight="1">
      <c r="A854" s="726"/>
      <c r="B854" s="692"/>
      <c r="C854" s="139" t="s">
        <v>2671</v>
      </c>
      <c r="D854" s="139" t="s">
        <v>2362</v>
      </c>
      <c r="E854" s="138" t="s">
        <v>2113</v>
      </c>
      <c r="F854" s="124">
        <v>5</v>
      </c>
      <c r="G854" s="124">
        <v>5</v>
      </c>
      <c r="H854" s="109" t="s">
        <v>2102</v>
      </c>
      <c r="I854" s="98" t="s">
        <v>2394</v>
      </c>
      <c r="J854" s="99"/>
    </row>
    <row r="855" spans="1:10" ht="20.25" customHeight="1">
      <c r="A855" s="726"/>
      <c r="B855" s="692"/>
      <c r="C855" s="139" t="s">
        <v>2672</v>
      </c>
      <c r="D855" s="139" t="s">
        <v>2668</v>
      </c>
      <c r="E855" s="138" t="s">
        <v>2113</v>
      </c>
      <c r="F855" s="124">
        <v>25</v>
      </c>
      <c r="G855" s="124">
        <v>25</v>
      </c>
      <c r="H855" s="109" t="s">
        <v>2107</v>
      </c>
      <c r="I855" s="98" t="s">
        <v>2394</v>
      </c>
      <c r="J855" s="99"/>
    </row>
    <row r="856" spans="1:10" ht="20.25" customHeight="1">
      <c r="A856" s="726"/>
      <c r="B856" s="692"/>
      <c r="C856" s="681" t="s">
        <v>2158</v>
      </c>
      <c r="D856" s="681" t="s">
        <v>2578</v>
      </c>
      <c r="E856" s="138" t="s">
        <v>2113</v>
      </c>
      <c r="F856" s="124">
        <v>11</v>
      </c>
      <c r="G856" s="124"/>
      <c r="H856" s="109" t="s">
        <v>2102</v>
      </c>
      <c r="I856" s="109" t="s">
        <v>2673</v>
      </c>
      <c r="J856" s="154"/>
    </row>
    <row r="857" spans="1:10" ht="20.25" customHeight="1">
      <c r="A857" s="726"/>
      <c r="B857" s="692"/>
      <c r="C857" s="681"/>
      <c r="D857" s="681"/>
      <c r="E857" s="138" t="s">
        <v>2113</v>
      </c>
      <c r="F857" s="124">
        <v>6</v>
      </c>
      <c r="G857" s="124"/>
      <c r="H857" s="109" t="s">
        <v>2102</v>
      </c>
      <c r="I857" s="109" t="s">
        <v>2674</v>
      </c>
      <c r="J857" s="154"/>
    </row>
    <row r="858" spans="1:10" ht="20.25" customHeight="1">
      <c r="A858" s="726"/>
      <c r="B858" s="692"/>
      <c r="C858" s="681"/>
      <c r="D858" s="681"/>
      <c r="E858" s="138" t="s">
        <v>2113</v>
      </c>
      <c r="F858" s="124">
        <v>3</v>
      </c>
      <c r="G858" s="124"/>
      <c r="H858" s="109" t="s">
        <v>2102</v>
      </c>
      <c r="I858" s="109" t="s">
        <v>2675</v>
      </c>
      <c r="J858" s="154"/>
    </row>
    <row r="859" spans="1:10" ht="20.25" customHeight="1">
      <c r="A859" s="726"/>
      <c r="B859" s="692"/>
      <c r="C859" s="139" t="s">
        <v>2589</v>
      </c>
      <c r="D859" s="139" t="s">
        <v>2616</v>
      </c>
      <c r="E859" s="81" t="s">
        <v>2113</v>
      </c>
      <c r="F859" s="124"/>
      <c r="G859" s="124"/>
      <c r="H859" s="79"/>
      <c r="I859" s="98" t="s">
        <v>2590</v>
      </c>
      <c r="J859" s="99"/>
    </row>
    <row r="860" spans="1:10" ht="20.25" customHeight="1">
      <c r="A860" s="726"/>
      <c r="B860" s="692"/>
      <c r="C860" s="139" t="s">
        <v>2175</v>
      </c>
      <c r="D860" s="140" t="s">
        <v>2258</v>
      </c>
      <c r="E860" s="138" t="s">
        <v>2113</v>
      </c>
      <c r="F860" s="124">
        <v>8</v>
      </c>
      <c r="G860" s="124">
        <v>8</v>
      </c>
      <c r="H860" s="109" t="s">
        <v>2102</v>
      </c>
      <c r="I860" s="98"/>
      <c r="J860" s="99"/>
    </row>
    <row r="861" spans="1:10" ht="20.25" customHeight="1">
      <c r="A861" s="726"/>
      <c r="B861" s="692"/>
      <c r="C861" s="106" t="s">
        <v>2123</v>
      </c>
      <c r="D861" s="107" t="s">
        <v>2124</v>
      </c>
      <c r="E861" s="81" t="s">
        <v>2113</v>
      </c>
      <c r="F861" s="124">
        <v>5</v>
      </c>
      <c r="G861" s="124">
        <v>5</v>
      </c>
      <c r="H861" s="79" t="s">
        <v>2102</v>
      </c>
      <c r="I861" s="109"/>
      <c r="J861" s="110"/>
    </row>
    <row r="862" spans="1:10" ht="20.25" customHeight="1">
      <c r="A862" s="730" t="s">
        <v>2667</v>
      </c>
      <c r="B862" s="709" t="s">
        <v>687</v>
      </c>
      <c r="C862" s="139" t="s">
        <v>2099</v>
      </c>
      <c r="D862" s="139" t="s">
        <v>2100</v>
      </c>
      <c r="E862" s="138" t="s">
        <v>2113</v>
      </c>
      <c r="F862" s="124">
        <v>85</v>
      </c>
      <c r="G862" s="124">
        <v>62</v>
      </c>
      <c r="H862" s="109" t="s">
        <v>2102</v>
      </c>
      <c r="I862" s="98"/>
      <c r="J862" s="99"/>
    </row>
    <row r="863" spans="1:10" ht="20.25" customHeight="1">
      <c r="A863" s="731"/>
      <c r="B863" s="710"/>
      <c r="C863" s="139" t="s">
        <v>2676</v>
      </c>
      <c r="D863" s="139" t="s">
        <v>2534</v>
      </c>
      <c r="E863" s="138" t="s">
        <v>2113</v>
      </c>
      <c r="F863" s="124">
        <v>60</v>
      </c>
      <c r="G863" s="124">
        <v>60</v>
      </c>
      <c r="H863" s="109" t="s">
        <v>2102</v>
      </c>
      <c r="I863" s="98"/>
      <c r="J863" s="99"/>
    </row>
    <row r="864" spans="1:10" ht="20.25" customHeight="1">
      <c r="A864" s="731"/>
      <c r="B864" s="710"/>
      <c r="C864" s="139" t="s">
        <v>2380</v>
      </c>
      <c r="D864" s="139" t="s">
        <v>2504</v>
      </c>
      <c r="E864" s="138" t="s">
        <v>2113</v>
      </c>
      <c r="F864" s="124">
        <v>40</v>
      </c>
      <c r="G864" s="124">
        <v>0</v>
      </c>
      <c r="H864" s="109" t="s">
        <v>2107</v>
      </c>
      <c r="I864" s="98"/>
      <c r="J864" s="99"/>
    </row>
    <row r="865" spans="1:10" ht="20.25" customHeight="1">
      <c r="A865" s="731"/>
      <c r="B865" s="710"/>
      <c r="C865" s="139" t="s">
        <v>2143</v>
      </c>
      <c r="D865" s="139" t="s">
        <v>2144</v>
      </c>
      <c r="E865" s="138" t="s">
        <v>2113</v>
      </c>
      <c r="F865" s="124">
        <v>180</v>
      </c>
      <c r="G865" s="124">
        <v>80</v>
      </c>
      <c r="H865" s="109" t="s">
        <v>2107</v>
      </c>
      <c r="I865" s="98"/>
      <c r="J865" s="99"/>
    </row>
    <row r="866" spans="1:10" ht="20.25" customHeight="1">
      <c r="A866" s="731"/>
      <c r="B866" s="710"/>
      <c r="C866" s="139" t="s">
        <v>2677</v>
      </c>
      <c r="D866" s="139" t="s">
        <v>2678</v>
      </c>
      <c r="E866" s="138" t="s">
        <v>2113</v>
      </c>
      <c r="F866" s="124">
        <v>180</v>
      </c>
      <c r="G866" s="124">
        <v>0</v>
      </c>
      <c r="H866" s="109" t="s">
        <v>2107</v>
      </c>
      <c r="I866" s="98"/>
      <c r="J866" s="99"/>
    </row>
    <row r="867" spans="1:10" ht="20.25" customHeight="1">
      <c r="A867" s="731"/>
      <c r="B867" s="710"/>
      <c r="C867" s="139" t="s">
        <v>2679</v>
      </c>
      <c r="D867" s="139" t="s">
        <v>2680</v>
      </c>
      <c r="E867" s="138" t="s">
        <v>2113</v>
      </c>
      <c r="F867" s="124">
        <v>16</v>
      </c>
      <c r="G867" s="124">
        <v>16</v>
      </c>
      <c r="H867" s="109" t="s">
        <v>2107</v>
      </c>
      <c r="I867" s="98"/>
      <c r="J867" s="99"/>
    </row>
    <row r="868" spans="1:10" ht="20.25" customHeight="1">
      <c r="A868" s="731"/>
      <c r="B868" s="710"/>
      <c r="C868" s="139" t="s">
        <v>2462</v>
      </c>
      <c r="D868" s="139" t="s">
        <v>2463</v>
      </c>
      <c r="E868" s="138" t="s">
        <v>2113</v>
      </c>
      <c r="F868" s="124">
        <v>33</v>
      </c>
      <c r="G868" s="124">
        <v>33</v>
      </c>
      <c r="H868" s="109" t="s">
        <v>2107</v>
      </c>
      <c r="I868" s="98"/>
      <c r="J868" s="99"/>
    </row>
    <row r="869" spans="1:10" ht="20.25" customHeight="1">
      <c r="A869" s="731"/>
      <c r="B869" s="710"/>
      <c r="C869" s="139" t="s">
        <v>2681</v>
      </c>
      <c r="D869" s="139" t="s">
        <v>2480</v>
      </c>
      <c r="E869" s="138" t="s">
        <v>2113</v>
      </c>
      <c r="F869" s="124">
        <v>25</v>
      </c>
      <c r="G869" s="124">
        <v>25</v>
      </c>
      <c r="H869" s="109" t="s">
        <v>2107</v>
      </c>
      <c r="I869" s="98"/>
      <c r="J869" s="99"/>
    </row>
    <row r="870" spans="1:10" ht="20.25" customHeight="1">
      <c r="A870" s="731"/>
      <c r="B870" s="710"/>
      <c r="C870" s="139" t="s">
        <v>2114</v>
      </c>
      <c r="D870" s="139" t="s">
        <v>2115</v>
      </c>
      <c r="E870" s="81" t="s">
        <v>2113</v>
      </c>
      <c r="F870" s="124">
        <v>20</v>
      </c>
      <c r="G870" s="124">
        <v>10</v>
      </c>
      <c r="H870" s="79" t="s">
        <v>2102</v>
      </c>
      <c r="I870" s="98"/>
      <c r="J870" s="99"/>
    </row>
    <row r="871" spans="1:10" ht="20.25" customHeight="1">
      <c r="A871" s="731"/>
      <c r="B871" s="710"/>
      <c r="C871" s="139" t="s">
        <v>2682</v>
      </c>
      <c r="D871" s="139" t="s">
        <v>2523</v>
      </c>
      <c r="E871" s="81" t="s">
        <v>2113</v>
      </c>
      <c r="F871" s="124">
        <v>24</v>
      </c>
      <c r="G871" s="124"/>
      <c r="H871" s="79" t="s">
        <v>2102</v>
      </c>
      <c r="I871" s="98"/>
      <c r="J871" s="99"/>
    </row>
    <row r="872" spans="1:10" ht="20.25" customHeight="1">
      <c r="A872" s="731"/>
      <c r="B872" s="710"/>
      <c r="C872" s="139" t="s">
        <v>2589</v>
      </c>
      <c r="D872" s="139" t="s">
        <v>2616</v>
      </c>
      <c r="E872" s="81" t="s">
        <v>2113</v>
      </c>
      <c r="F872" s="124"/>
      <c r="G872" s="124"/>
      <c r="H872" s="79"/>
      <c r="I872" s="98" t="s">
        <v>2590</v>
      </c>
      <c r="J872" s="99"/>
    </row>
    <row r="873" spans="1:10" ht="20.25" customHeight="1">
      <c r="A873" s="731"/>
      <c r="B873" s="710"/>
      <c r="C873" s="139" t="s">
        <v>2175</v>
      </c>
      <c r="D873" s="140" t="s">
        <v>2258</v>
      </c>
      <c r="E873" s="138" t="s">
        <v>2113</v>
      </c>
      <c r="F873" s="124">
        <v>8</v>
      </c>
      <c r="G873" s="124">
        <v>8</v>
      </c>
      <c r="H873" s="109" t="s">
        <v>2102</v>
      </c>
      <c r="I873" s="98"/>
      <c r="J873" s="99"/>
    </row>
    <row r="874" spans="1:10" ht="20.25" customHeight="1">
      <c r="A874" s="731"/>
      <c r="B874" s="710"/>
      <c r="C874" s="106" t="s">
        <v>2123</v>
      </c>
      <c r="D874" s="107" t="s">
        <v>2124</v>
      </c>
      <c r="E874" s="81" t="s">
        <v>2113</v>
      </c>
      <c r="F874" s="124">
        <v>5</v>
      </c>
      <c r="G874" s="124">
        <v>5</v>
      </c>
      <c r="H874" s="79" t="s">
        <v>2102</v>
      </c>
      <c r="I874" s="109"/>
      <c r="J874" s="110"/>
    </row>
    <row r="875" spans="1:10" ht="20.25" customHeight="1">
      <c r="A875" s="732"/>
      <c r="B875" s="711"/>
      <c r="C875" s="106" t="s">
        <v>2512</v>
      </c>
      <c r="D875" s="107" t="s">
        <v>2556</v>
      </c>
      <c r="E875" s="81" t="s">
        <v>2113</v>
      </c>
      <c r="F875" s="124">
        <v>88</v>
      </c>
      <c r="G875" s="124">
        <v>88</v>
      </c>
      <c r="H875" s="79" t="s">
        <v>2107</v>
      </c>
      <c r="I875" s="109" t="s">
        <v>2514</v>
      </c>
      <c r="J875" s="110"/>
    </row>
    <row r="876" spans="1:10" ht="20.25" customHeight="1">
      <c r="A876" s="726" t="s">
        <v>2667</v>
      </c>
      <c r="B876" s="692" t="s">
        <v>706</v>
      </c>
      <c r="C876" s="139" t="s">
        <v>2099</v>
      </c>
      <c r="D876" s="139" t="s">
        <v>2100</v>
      </c>
      <c r="E876" s="138" t="s">
        <v>2113</v>
      </c>
      <c r="F876" s="124">
        <v>85</v>
      </c>
      <c r="G876" s="124">
        <v>62</v>
      </c>
      <c r="H876" s="109" t="s">
        <v>2102</v>
      </c>
      <c r="I876" s="98" t="s">
        <v>2683</v>
      </c>
      <c r="J876" s="99"/>
    </row>
    <row r="877" spans="1:10" ht="20.25" customHeight="1">
      <c r="A877" s="726"/>
      <c r="B877" s="692"/>
      <c r="C877" s="139" t="s">
        <v>2676</v>
      </c>
      <c r="D877" s="139" t="s">
        <v>2534</v>
      </c>
      <c r="E877" s="138" t="s">
        <v>2113</v>
      </c>
      <c r="F877" s="124">
        <v>60</v>
      </c>
      <c r="G877" s="124">
        <v>60</v>
      </c>
      <c r="H877" s="109" t="s">
        <v>2102</v>
      </c>
      <c r="I877" s="98"/>
      <c r="J877" s="99"/>
    </row>
    <row r="878" spans="1:10" ht="20.25" customHeight="1">
      <c r="A878" s="726"/>
      <c r="B878" s="692"/>
      <c r="C878" s="139" t="s">
        <v>2380</v>
      </c>
      <c r="D878" s="139" t="s">
        <v>2504</v>
      </c>
      <c r="E878" s="138" t="s">
        <v>2113</v>
      </c>
      <c r="F878" s="124">
        <v>40</v>
      </c>
      <c r="G878" s="124">
        <v>0</v>
      </c>
      <c r="H878" s="109" t="s">
        <v>2107</v>
      </c>
      <c r="I878" s="98"/>
      <c r="J878" s="99"/>
    </row>
    <row r="879" spans="1:10" ht="20.25" customHeight="1">
      <c r="A879" s="726"/>
      <c r="B879" s="692"/>
      <c r="C879" s="139" t="s">
        <v>2143</v>
      </c>
      <c r="D879" s="139" t="s">
        <v>2144</v>
      </c>
      <c r="E879" s="138" t="s">
        <v>2113</v>
      </c>
      <c r="F879" s="124">
        <v>180</v>
      </c>
      <c r="G879" s="124">
        <v>80</v>
      </c>
      <c r="H879" s="109" t="s">
        <v>2107</v>
      </c>
      <c r="I879" s="98"/>
      <c r="J879" s="99"/>
    </row>
    <row r="880" spans="1:10" ht="20.25" customHeight="1">
      <c r="A880" s="726"/>
      <c r="B880" s="692"/>
      <c r="C880" s="139" t="s">
        <v>2677</v>
      </c>
      <c r="D880" s="139" t="s">
        <v>2678</v>
      </c>
      <c r="E880" s="138" t="s">
        <v>2113</v>
      </c>
      <c r="F880" s="124">
        <v>180</v>
      </c>
      <c r="G880" s="124">
        <v>0</v>
      </c>
      <c r="H880" s="109" t="s">
        <v>2107</v>
      </c>
      <c r="I880" s="98"/>
      <c r="J880" s="99"/>
    </row>
    <row r="881" spans="1:10" ht="20.25" customHeight="1">
      <c r="A881" s="726"/>
      <c r="B881" s="692"/>
      <c r="C881" s="139" t="s">
        <v>2679</v>
      </c>
      <c r="D881" s="139" t="s">
        <v>2680</v>
      </c>
      <c r="E881" s="138" t="s">
        <v>2113</v>
      </c>
      <c r="F881" s="124">
        <v>16</v>
      </c>
      <c r="G881" s="124">
        <v>16</v>
      </c>
      <c r="H881" s="109" t="s">
        <v>2107</v>
      </c>
      <c r="I881" s="98"/>
      <c r="J881" s="99"/>
    </row>
    <row r="882" spans="1:10" ht="20.25" customHeight="1">
      <c r="A882" s="726"/>
      <c r="B882" s="692"/>
      <c r="C882" s="139" t="s">
        <v>2462</v>
      </c>
      <c r="D882" s="139" t="s">
        <v>2463</v>
      </c>
      <c r="E882" s="138" t="s">
        <v>2113</v>
      </c>
      <c r="F882" s="124">
        <v>33</v>
      </c>
      <c r="G882" s="124">
        <v>33</v>
      </c>
      <c r="H882" s="109" t="s">
        <v>2107</v>
      </c>
      <c r="I882" s="98"/>
      <c r="J882" s="99"/>
    </row>
    <row r="883" spans="1:10" ht="20.25" customHeight="1">
      <c r="A883" s="726"/>
      <c r="B883" s="692"/>
      <c r="C883" s="139" t="s">
        <v>2681</v>
      </c>
      <c r="D883" s="139" t="s">
        <v>2480</v>
      </c>
      <c r="E883" s="138" t="s">
        <v>2113</v>
      </c>
      <c r="F883" s="124">
        <v>25</v>
      </c>
      <c r="G883" s="124">
        <v>25</v>
      </c>
      <c r="H883" s="109" t="s">
        <v>2107</v>
      </c>
      <c r="I883" s="98"/>
      <c r="J883" s="99"/>
    </row>
    <row r="884" spans="1:10" ht="20.25" customHeight="1">
      <c r="A884" s="726"/>
      <c r="B884" s="692"/>
      <c r="C884" s="139" t="s">
        <v>2114</v>
      </c>
      <c r="D884" s="139" t="s">
        <v>2115</v>
      </c>
      <c r="E884" s="81" t="s">
        <v>2113</v>
      </c>
      <c r="F884" s="124">
        <v>20</v>
      </c>
      <c r="G884" s="124">
        <v>10</v>
      </c>
      <c r="H884" s="79" t="s">
        <v>2102</v>
      </c>
      <c r="I884" s="98"/>
      <c r="J884" s="99"/>
    </row>
    <row r="885" spans="1:10" ht="20.25" customHeight="1">
      <c r="A885" s="726"/>
      <c r="B885" s="692"/>
      <c r="C885" s="139" t="s">
        <v>2682</v>
      </c>
      <c r="D885" s="139" t="s">
        <v>2523</v>
      </c>
      <c r="E885" s="81" t="s">
        <v>2113</v>
      </c>
      <c r="F885" s="124">
        <v>24</v>
      </c>
      <c r="G885" s="124"/>
      <c r="H885" s="79" t="s">
        <v>2102</v>
      </c>
      <c r="I885" s="98"/>
      <c r="J885" s="99"/>
    </row>
    <row r="886" spans="1:10" ht="20.25" customHeight="1">
      <c r="A886" s="726"/>
      <c r="B886" s="692"/>
      <c r="C886" s="139" t="s">
        <v>2589</v>
      </c>
      <c r="D886" s="139" t="s">
        <v>2616</v>
      </c>
      <c r="E886" s="81" t="s">
        <v>2113</v>
      </c>
      <c r="F886" s="124"/>
      <c r="G886" s="124"/>
      <c r="H886" s="79"/>
      <c r="I886" s="98" t="s">
        <v>2590</v>
      </c>
      <c r="J886" s="99"/>
    </row>
    <row r="887" spans="1:10" ht="20.25" customHeight="1">
      <c r="A887" s="726"/>
      <c r="B887" s="692"/>
      <c r="C887" s="139" t="s">
        <v>2175</v>
      </c>
      <c r="D887" s="140" t="s">
        <v>2258</v>
      </c>
      <c r="E887" s="138" t="s">
        <v>2113</v>
      </c>
      <c r="F887" s="124">
        <v>8</v>
      </c>
      <c r="G887" s="124">
        <v>8</v>
      </c>
      <c r="H887" s="109" t="s">
        <v>2102</v>
      </c>
      <c r="I887" s="98"/>
      <c r="J887" s="99"/>
    </row>
    <row r="888" spans="1:10" ht="20.25" customHeight="1">
      <c r="A888" s="726"/>
      <c r="B888" s="692"/>
      <c r="C888" s="106" t="s">
        <v>2123</v>
      </c>
      <c r="D888" s="107" t="s">
        <v>2124</v>
      </c>
      <c r="E888" s="81" t="s">
        <v>2113</v>
      </c>
      <c r="F888" s="124">
        <v>5</v>
      </c>
      <c r="G888" s="124">
        <v>5</v>
      </c>
      <c r="H888" s="79" t="s">
        <v>2102</v>
      </c>
      <c r="I888" s="109"/>
      <c r="J888" s="110"/>
    </row>
    <row r="889" spans="1:10" ht="20.25" customHeight="1">
      <c r="A889" s="726" t="s">
        <v>2667</v>
      </c>
      <c r="B889" s="692" t="s">
        <v>2684</v>
      </c>
      <c r="C889" s="139" t="s">
        <v>2099</v>
      </c>
      <c r="D889" s="139" t="s">
        <v>2100</v>
      </c>
      <c r="E889" s="138" t="s">
        <v>2113</v>
      </c>
      <c r="F889" s="124">
        <v>45</v>
      </c>
      <c r="G889" s="124">
        <v>45</v>
      </c>
      <c r="H889" s="109" t="s">
        <v>2102</v>
      </c>
      <c r="I889" s="98"/>
      <c r="J889" s="99"/>
    </row>
    <row r="890" spans="1:10" ht="20.25" customHeight="1">
      <c r="A890" s="726"/>
      <c r="B890" s="692"/>
      <c r="C890" s="109" t="s">
        <v>2685</v>
      </c>
      <c r="D890" s="109" t="s">
        <v>2686</v>
      </c>
      <c r="E890" s="81" t="s">
        <v>2113</v>
      </c>
      <c r="F890" s="124"/>
      <c r="G890" s="124"/>
      <c r="H890" s="79"/>
      <c r="I890" s="98" t="s">
        <v>2685</v>
      </c>
      <c r="J890" s="99"/>
    </row>
    <row r="891" spans="1:10" ht="20.25" customHeight="1">
      <c r="A891" s="726" t="s">
        <v>2667</v>
      </c>
      <c r="B891" s="692" t="s">
        <v>717</v>
      </c>
      <c r="C891" s="139" t="s">
        <v>2687</v>
      </c>
      <c r="D891" s="139" t="s">
        <v>2688</v>
      </c>
      <c r="E891" s="138" t="s">
        <v>2268</v>
      </c>
      <c r="F891" s="124"/>
      <c r="G891" s="124"/>
      <c r="H891" s="109"/>
      <c r="I891" s="98" t="s">
        <v>2689</v>
      </c>
      <c r="J891" s="99"/>
    </row>
    <row r="892" spans="1:10" ht="20.25" customHeight="1">
      <c r="A892" s="726"/>
      <c r="B892" s="692"/>
      <c r="C892" s="139" t="s">
        <v>2690</v>
      </c>
      <c r="D892" s="139" t="s">
        <v>2144</v>
      </c>
      <c r="E892" s="138" t="s">
        <v>2268</v>
      </c>
      <c r="F892" s="124"/>
      <c r="G892" s="124"/>
      <c r="H892" s="109"/>
      <c r="I892" s="98" t="s">
        <v>2689</v>
      </c>
      <c r="J892" s="99"/>
    </row>
    <row r="893" spans="1:10" ht="20.25" customHeight="1">
      <c r="A893" s="726"/>
      <c r="B893" s="692"/>
      <c r="C893" s="139" t="s">
        <v>2691</v>
      </c>
      <c r="D893" s="139" t="s">
        <v>2266</v>
      </c>
      <c r="E893" s="138" t="s">
        <v>2268</v>
      </c>
      <c r="F893" s="124"/>
      <c r="G893" s="124"/>
      <c r="H893" s="109"/>
      <c r="I893" s="98" t="s">
        <v>2689</v>
      </c>
      <c r="J893" s="99"/>
    </row>
    <row r="894" spans="1:10" ht="20.25" customHeight="1">
      <c r="A894" s="726"/>
      <c r="B894" s="692"/>
      <c r="C894" s="139" t="s">
        <v>2692</v>
      </c>
      <c r="D894" s="139" t="s">
        <v>2693</v>
      </c>
      <c r="E894" s="138" t="s">
        <v>2268</v>
      </c>
      <c r="F894" s="124"/>
      <c r="G894" s="124"/>
      <c r="H894" s="109"/>
      <c r="I894" s="98" t="s">
        <v>2689</v>
      </c>
      <c r="J894" s="99"/>
    </row>
    <row r="895" spans="1:10" ht="20.25" customHeight="1">
      <c r="A895" s="726"/>
      <c r="B895" s="692"/>
      <c r="C895" s="139" t="s">
        <v>2694</v>
      </c>
      <c r="D895" s="139" t="s">
        <v>2211</v>
      </c>
      <c r="E895" s="138" t="s">
        <v>2268</v>
      </c>
      <c r="F895" s="124"/>
      <c r="G895" s="124"/>
      <c r="H895" s="109"/>
      <c r="I895" s="98" t="s">
        <v>2689</v>
      </c>
      <c r="J895" s="99"/>
    </row>
    <row r="896" spans="1:10" ht="20.25" customHeight="1">
      <c r="A896" s="726"/>
      <c r="B896" s="692"/>
      <c r="C896" s="139" t="s">
        <v>2695</v>
      </c>
      <c r="D896" s="139" t="s">
        <v>2656</v>
      </c>
      <c r="E896" s="138" t="s">
        <v>2268</v>
      </c>
      <c r="F896" s="124">
        <v>30</v>
      </c>
      <c r="G896" s="124">
        <v>30</v>
      </c>
      <c r="H896" s="109" t="s">
        <v>2107</v>
      </c>
      <c r="I896" s="142"/>
      <c r="J896" s="143"/>
    </row>
    <row r="897" spans="1:10" ht="20.25" customHeight="1">
      <c r="A897" s="726"/>
      <c r="B897" s="692"/>
      <c r="C897" s="139" t="s">
        <v>2696</v>
      </c>
      <c r="D897" s="139" t="s">
        <v>2249</v>
      </c>
      <c r="E897" s="138" t="s">
        <v>2268</v>
      </c>
      <c r="F897" s="124">
        <v>1.65</v>
      </c>
      <c r="G897" s="124">
        <v>1.65</v>
      </c>
      <c r="H897" s="109" t="s">
        <v>1088</v>
      </c>
      <c r="I897" s="142"/>
      <c r="J897" s="143"/>
    </row>
    <row r="898" spans="1:10" ht="20.25" customHeight="1">
      <c r="A898" s="726"/>
      <c r="B898" s="692"/>
      <c r="C898" s="139" t="s">
        <v>2697</v>
      </c>
      <c r="D898" s="139" t="s">
        <v>2698</v>
      </c>
      <c r="E898" s="138" t="s">
        <v>2268</v>
      </c>
      <c r="F898" s="124">
        <v>12.55</v>
      </c>
      <c r="G898" s="124">
        <v>12.55</v>
      </c>
      <c r="H898" s="109" t="s">
        <v>2107</v>
      </c>
      <c r="I898" s="142"/>
      <c r="J898" s="143"/>
    </row>
    <row r="899" spans="1:10" ht="20.25" customHeight="1">
      <c r="A899" s="726"/>
      <c r="B899" s="692"/>
      <c r="C899" s="139" t="s">
        <v>2099</v>
      </c>
      <c r="D899" s="139" t="s">
        <v>2100</v>
      </c>
      <c r="E899" s="138" t="s">
        <v>2268</v>
      </c>
      <c r="F899" s="124"/>
      <c r="G899" s="124"/>
      <c r="H899" s="109"/>
      <c r="I899" s="98" t="s">
        <v>2689</v>
      </c>
      <c r="J899" s="99"/>
    </row>
    <row r="900" spans="1:10" ht="20.25" customHeight="1">
      <c r="A900" s="726"/>
      <c r="B900" s="692"/>
      <c r="C900" s="139" t="s">
        <v>2609</v>
      </c>
      <c r="D900" s="139" t="s">
        <v>2668</v>
      </c>
      <c r="E900" s="138" t="s">
        <v>2268</v>
      </c>
      <c r="F900" s="124"/>
      <c r="G900" s="124"/>
      <c r="H900" s="109"/>
      <c r="I900" s="98" t="s">
        <v>2689</v>
      </c>
      <c r="J900" s="99"/>
    </row>
    <row r="901" spans="1:10" ht="20.25" customHeight="1">
      <c r="A901" s="726"/>
      <c r="B901" s="692"/>
      <c r="C901" s="139" t="s">
        <v>2114</v>
      </c>
      <c r="D901" s="139" t="s">
        <v>2115</v>
      </c>
      <c r="E901" s="138" t="s">
        <v>2268</v>
      </c>
      <c r="F901" s="124"/>
      <c r="G901" s="124"/>
      <c r="H901" s="79" t="s">
        <v>2102</v>
      </c>
      <c r="I901" s="98" t="s">
        <v>2262</v>
      </c>
      <c r="J901" s="99"/>
    </row>
    <row r="902" spans="1:10" ht="20.25" customHeight="1">
      <c r="A902" s="726"/>
      <c r="B902" s="692"/>
      <c r="C902" s="139" t="s">
        <v>2349</v>
      </c>
      <c r="D902" s="140" t="s">
        <v>2350</v>
      </c>
      <c r="E902" s="138" t="s">
        <v>2268</v>
      </c>
      <c r="F902" s="124"/>
      <c r="G902" s="124"/>
      <c r="H902" s="79"/>
      <c r="I902" s="98" t="s">
        <v>2689</v>
      </c>
      <c r="J902" s="99"/>
    </row>
    <row r="903" spans="1:10" ht="20.25" customHeight="1">
      <c r="A903" s="726"/>
      <c r="B903" s="692"/>
      <c r="C903" s="139" t="s">
        <v>2589</v>
      </c>
      <c r="D903" s="139" t="s">
        <v>2616</v>
      </c>
      <c r="E903" s="81" t="s">
        <v>2268</v>
      </c>
      <c r="F903" s="124"/>
      <c r="G903" s="124"/>
      <c r="H903" s="79"/>
      <c r="I903" s="98" t="s">
        <v>2590</v>
      </c>
      <c r="J903" s="99"/>
    </row>
    <row r="904" spans="1:10" ht="20.25" customHeight="1">
      <c r="A904" s="726"/>
      <c r="B904" s="692"/>
      <c r="C904" s="139" t="s">
        <v>2175</v>
      </c>
      <c r="D904" s="140" t="s">
        <v>2258</v>
      </c>
      <c r="E904" s="138" t="s">
        <v>2113</v>
      </c>
      <c r="F904" s="124">
        <v>8</v>
      </c>
      <c r="G904" s="124">
        <v>8</v>
      </c>
      <c r="H904" s="109" t="s">
        <v>2102</v>
      </c>
      <c r="I904" s="98"/>
      <c r="J904" s="99"/>
    </row>
    <row r="905" spans="1:10" ht="20.25" customHeight="1">
      <c r="A905" s="726"/>
      <c r="B905" s="692"/>
      <c r="C905" s="106" t="s">
        <v>2123</v>
      </c>
      <c r="D905" s="107" t="s">
        <v>2124</v>
      </c>
      <c r="E905" s="81" t="s">
        <v>2113</v>
      </c>
      <c r="F905" s="124">
        <v>5</v>
      </c>
      <c r="G905" s="124">
        <v>5</v>
      </c>
      <c r="H905" s="79" t="s">
        <v>2102</v>
      </c>
      <c r="I905" s="109"/>
      <c r="J905" s="110"/>
    </row>
    <row r="906" spans="1:10" ht="20.25" customHeight="1">
      <c r="A906" s="726" t="s">
        <v>2667</v>
      </c>
      <c r="B906" s="692" t="s">
        <v>682</v>
      </c>
      <c r="C906" s="139" t="s">
        <v>2609</v>
      </c>
      <c r="D906" s="139" t="s">
        <v>2668</v>
      </c>
      <c r="E906" s="138" t="s">
        <v>2268</v>
      </c>
      <c r="F906" s="124">
        <v>55</v>
      </c>
      <c r="G906" s="124">
        <v>55</v>
      </c>
      <c r="H906" s="109" t="s">
        <v>2102</v>
      </c>
      <c r="I906" s="98"/>
      <c r="J906" s="99"/>
    </row>
    <row r="907" spans="1:10" ht="20.25" customHeight="1">
      <c r="A907" s="726"/>
      <c r="B907" s="692"/>
      <c r="C907" s="139" t="s">
        <v>2322</v>
      </c>
      <c r="D907" s="139" t="s">
        <v>2144</v>
      </c>
      <c r="E907" s="138" t="s">
        <v>2268</v>
      </c>
      <c r="F907" s="124">
        <v>30</v>
      </c>
      <c r="G907" s="124">
        <v>30</v>
      </c>
      <c r="H907" s="109" t="s">
        <v>2107</v>
      </c>
      <c r="I907" s="98"/>
      <c r="J907" s="99"/>
    </row>
    <row r="908" spans="1:10" ht="20.25" customHeight="1">
      <c r="A908" s="726"/>
      <c r="B908" s="692"/>
      <c r="C908" s="139" t="s">
        <v>2287</v>
      </c>
      <c r="D908" s="139" t="s">
        <v>2266</v>
      </c>
      <c r="E908" s="138" t="s">
        <v>2268</v>
      </c>
      <c r="F908" s="124">
        <v>35</v>
      </c>
      <c r="G908" s="124">
        <v>35</v>
      </c>
      <c r="H908" s="109" t="s">
        <v>2107</v>
      </c>
      <c r="I908" s="98"/>
      <c r="J908" s="99"/>
    </row>
    <row r="909" spans="1:10" ht="20.25" customHeight="1">
      <c r="A909" s="726"/>
      <c r="B909" s="692"/>
      <c r="C909" s="139" t="s">
        <v>2275</v>
      </c>
      <c r="D909" s="139" t="s">
        <v>2276</v>
      </c>
      <c r="E909" s="138" t="s">
        <v>2268</v>
      </c>
      <c r="F909" s="124">
        <v>17.5</v>
      </c>
      <c r="G909" s="124">
        <v>17.5</v>
      </c>
      <c r="H909" s="109" t="s">
        <v>2107</v>
      </c>
      <c r="I909" s="98"/>
      <c r="J909" s="99"/>
    </row>
    <row r="910" spans="1:10" ht="20.25" customHeight="1">
      <c r="A910" s="726"/>
      <c r="B910" s="692"/>
      <c r="C910" s="139" t="s">
        <v>2175</v>
      </c>
      <c r="D910" s="139" t="s">
        <v>2226</v>
      </c>
      <c r="E910" s="138" t="s">
        <v>2113</v>
      </c>
      <c r="F910" s="124">
        <v>16</v>
      </c>
      <c r="G910" s="124">
        <v>16</v>
      </c>
      <c r="H910" s="109" t="s">
        <v>2102</v>
      </c>
      <c r="I910" s="98"/>
      <c r="J910" s="99"/>
    </row>
    <row r="911" spans="1:10" ht="20.25" customHeight="1">
      <c r="A911" s="726"/>
      <c r="B911" s="692"/>
      <c r="C911" s="139" t="s">
        <v>2405</v>
      </c>
      <c r="D911" s="139" t="s">
        <v>2406</v>
      </c>
      <c r="E911" s="81" t="s">
        <v>2113</v>
      </c>
      <c r="F911" s="124"/>
      <c r="G911" s="124"/>
      <c r="H911" s="79"/>
      <c r="I911" s="98" t="s">
        <v>2262</v>
      </c>
      <c r="J911" s="99"/>
    </row>
    <row r="912" spans="1:10" ht="20.25" customHeight="1">
      <c r="A912" s="726"/>
      <c r="B912" s="692"/>
      <c r="C912" s="139" t="s">
        <v>2210</v>
      </c>
      <c r="D912" s="139" t="s">
        <v>2211</v>
      </c>
      <c r="E912" s="81" t="s">
        <v>2268</v>
      </c>
      <c r="F912" s="124">
        <v>40</v>
      </c>
      <c r="G912" s="124">
        <v>40</v>
      </c>
      <c r="H912" s="79" t="s">
        <v>2102</v>
      </c>
      <c r="I912" s="98"/>
      <c r="J912" s="99"/>
    </row>
    <row r="913" spans="1:10" ht="20.25" customHeight="1">
      <c r="A913" s="726"/>
      <c r="B913" s="692"/>
      <c r="C913" s="139" t="s">
        <v>2175</v>
      </c>
      <c r="D913" s="140" t="s">
        <v>2258</v>
      </c>
      <c r="E913" s="138" t="s">
        <v>2113</v>
      </c>
      <c r="F913" s="124">
        <v>8</v>
      </c>
      <c r="G913" s="124">
        <v>8</v>
      </c>
      <c r="H913" s="109" t="s">
        <v>2102</v>
      </c>
      <c r="I913" s="98"/>
      <c r="J913" s="99"/>
    </row>
    <row r="914" spans="1:10" ht="20.25" customHeight="1">
      <c r="A914" s="726"/>
      <c r="B914" s="692"/>
      <c r="C914" s="106" t="s">
        <v>2123</v>
      </c>
      <c r="D914" s="107" t="s">
        <v>2124</v>
      </c>
      <c r="E914" s="81" t="s">
        <v>2113</v>
      </c>
      <c r="F914" s="124">
        <v>5</v>
      </c>
      <c r="G914" s="124">
        <v>5</v>
      </c>
      <c r="H914" s="79" t="s">
        <v>2102</v>
      </c>
      <c r="I914" s="109"/>
      <c r="J914" s="110"/>
    </row>
    <row r="915" spans="1:10" ht="20.25" customHeight="1">
      <c r="A915" s="726" t="s">
        <v>2667</v>
      </c>
      <c r="B915" s="692" t="s">
        <v>1964</v>
      </c>
      <c r="C915" s="139" t="s">
        <v>2609</v>
      </c>
      <c r="D915" s="139" t="s">
        <v>2668</v>
      </c>
      <c r="E915" s="138" t="s">
        <v>2268</v>
      </c>
      <c r="F915" s="124">
        <v>45</v>
      </c>
      <c r="G915" s="124">
        <v>45</v>
      </c>
      <c r="H915" s="109" t="s">
        <v>2102</v>
      </c>
      <c r="I915" s="98"/>
      <c r="J915" s="99"/>
    </row>
    <row r="916" spans="1:10" ht="20.25" customHeight="1">
      <c r="A916" s="726"/>
      <c r="B916" s="692"/>
      <c r="C916" s="139" t="s">
        <v>2322</v>
      </c>
      <c r="D916" s="139" t="s">
        <v>2144</v>
      </c>
      <c r="E916" s="138" t="s">
        <v>2268</v>
      </c>
      <c r="F916" s="124">
        <v>15</v>
      </c>
      <c r="G916" s="124">
        <v>15</v>
      </c>
      <c r="H916" s="109" t="s">
        <v>2107</v>
      </c>
      <c r="I916" s="98"/>
      <c r="J916" s="99"/>
    </row>
    <row r="917" spans="1:10" ht="20.25" customHeight="1">
      <c r="A917" s="726"/>
      <c r="B917" s="692"/>
      <c r="C917" s="139" t="s">
        <v>2287</v>
      </c>
      <c r="D917" s="139" t="s">
        <v>2266</v>
      </c>
      <c r="E917" s="138" t="s">
        <v>2268</v>
      </c>
      <c r="F917" s="124">
        <v>35</v>
      </c>
      <c r="G917" s="124">
        <v>35</v>
      </c>
      <c r="H917" s="109" t="s">
        <v>2107</v>
      </c>
      <c r="I917" s="98"/>
      <c r="J917" s="99"/>
    </row>
    <row r="918" spans="1:10" ht="20.25" customHeight="1">
      <c r="A918" s="726"/>
      <c r="B918" s="692"/>
      <c r="C918" s="139" t="s">
        <v>2275</v>
      </c>
      <c r="D918" s="139" t="s">
        <v>2276</v>
      </c>
      <c r="E918" s="138" t="s">
        <v>2268</v>
      </c>
      <c r="F918" s="124">
        <v>17.5</v>
      </c>
      <c r="G918" s="124">
        <v>17.5</v>
      </c>
      <c r="H918" s="109" t="s">
        <v>2107</v>
      </c>
      <c r="I918" s="98"/>
      <c r="J918" s="99"/>
    </row>
    <row r="919" spans="1:10" ht="20.25" customHeight="1">
      <c r="A919" s="726"/>
      <c r="B919" s="692"/>
      <c r="C919" s="139" t="s">
        <v>2175</v>
      </c>
      <c r="D919" s="139" t="s">
        <v>2226</v>
      </c>
      <c r="E919" s="138" t="s">
        <v>2113</v>
      </c>
      <c r="F919" s="124">
        <v>16</v>
      </c>
      <c r="G919" s="124">
        <v>16</v>
      </c>
      <c r="H919" s="109" t="s">
        <v>2102</v>
      </c>
      <c r="I919" s="98"/>
      <c r="J919" s="99"/>
    </row>
    <row r="920" spans="1:10" ht="20.25" customHeight="1">
      <c r="A920" s="726"/>
      <c r="B920" s="692"/>
      <c r="C920" s="139" t="s">
        <v>2405</v>
      </c>
      <c r="D920" s="139" t="s">
        <v>2406</v>
      </c>
      <c r="E920" s="81" t="s">
        <v>2113</v>
      </c>
      <c r="F920" s="124"/>
      <c r="G920" s="124"/>
      <c r="H920" s="79"/>
      <c r="I920" s="98" t="s">
        <v>2262</v>
      </c>
      <c r="J920" s="99"/>
    </row>
    <row r="921" spans="1:10" ht="20.25" customHeight="1">
      <c r="A921" s="726"/>
      <c r="B921" s="692"/>
      <c r="C921" s="139" t="s">
        <v>2210</v>
      </c>
      <c r="D921" s="139" t="s">
        <v>2211</v>
      </c>
      <c r="E921" s="81" t="s">
        <v>2268</v>
      </c>
      <c r="F921" s="124">
        <v>35</v>
      </c>
      <c r="G921" s="124">
        <v>35</v>
      </c>
      <c r="H921" s="79" t="s">
        <v>2102</v>
      </c>
      <c r="I921" s="98"/>
      <c r="J921" s="99"/>
    </row>
    <row r="922" spans="1:10" ht="20.25" customHeight="1">
      <c r="A922" s="726"/>
      <c r="B922" s="692"/>
      <c r="C922" s="139" t="s">
        <v>2175</v>
      </c>
      <c r="D922" s="140" t="s">
        <v>2258</v>
      </c>
      <c r="E922" s="138" t="s">
        <v>2113</v>
      </c>
      <c r="F922" s="124">
        <v>8</v>
      </c>
      <c r="G922" s="124">
        <v>8</v>
      </c>
      <c r="H922" s="109" t="s">
        <v>2102</v>
      </c>
      <c r="I922" s="98"/>
      <c r="J922" s="99"/>
    </row>
    <row r="923" spans="1:10" ht="20.25" customHeight="1">
      <c r="A923" s="726"/>
      <c r="B923" s="692"/>
      <c r="C923" s="106" t="s">
        <v>2123</v>
      </c>
      <c r="D923" s="107" t="s">
        <v>2124</v>
      </c>
      <c r="E923" s="81" t="s">
        <v>2113</v>
      </c>
      <c r="F923" s="124">
        <v>5</v>
      </c>
      <c r="G923" s="124">
        <v>5</v>
      </c>
      <c r="H923" s="79" t="s">
        <v>2102</v>
      </c>
      <c r="I923" s="109"/>
      <c r="J923" s="110"/>
    </row>
    <row r="924" spans="1:10" ht="20.25" customHeight="1">
      <c r="A924" s="726" t="s">
        <v>2699</v>
      </c>
      <c r="B924" s="692" t="s">
        <v>573</v>
      </c>
      <c r="C924" s="139" t="s">
        <v>2143</v>
      </c>
      <c r="D924" s="139" t="s">
        <v>2144</v>
      </c>
      <c r="E924" s="138" t="s">
        <v>2113</v>
      </c>
      <c r="F924" s="124">
        <v>55</v>
      </c>
      <c r="G924" s="124">
        <v>45</v>
      </c>
      <c r="H924" s="109" t="s">
        <v>2107</v>
      </c>
      <c r="I924" s="98"/>
      <c r="J924" s="99"/>
    </row>
    <row r="925" spans="1:10" ht="20.25" customHeight="1">
      <c r="A925" s="726"/>
      <c r="B925" s="692"/>
      <c r="C925" s="139" t="s">
        <v>2588</v>
      </c>
      <c r="D925" s="139" t="s">
        <v>2276</v>
      </c>
      <c r="E925" s="138" t="s">
        <v>2113</v>
      </c>
      <c r="F925" s="124">
        <v>30</v>
      </c>
      <c r="G925" s="124">
        <v>30</v>
      </c>
      <c r="H925" s="109" t="s">
        <v>2107</v>
      </c>
      <c r="I925" s="98"/>
      <c r="J925" s="99"/>
    </row>
    <row r="926" spans="1:10" ht="20.25" customHeight="1">
      <c r="A926" s="726"/>
      <c r="B926" s="692"/>
      <c r="C926" s="139" t="s">
        <v>2700</v>
      </c>
      <c r="D926" s="139" t="s">
        <v>2701</v>
      </c>
      <c r="E926" s="138" t="s">
        <v>2113</v>
      </c>
      <c r="F926" s="124"/>
      <c r="G926" s="124">
        <v>20</v>
      </c>
      <c r="H926" s="109" t="s">
        <v>2107</v>
      </c>
      <c r="I926" s="98"/>
      <c r="J926" s="99"/>
    </row>
    <row r="927" spans="1:10" ht="20.25" customHeight="1">
      <c r="A927" s="726"/>
      <c r="B927" s="692"/>
      <c r="C927" s="139" t="s">
        <v>2700</v>
      </c>
      <c r="D927" s="139" t="s">
        <v>2701</v>
      </c>
      <c r="E927" s="138" t="s">
        <v>2113</v>
      </c>
      <c r="F927" s="124">
        <v>10</v>
      </c>
      <c r="G927" s="124"/>
      <c r="H927" s="109" t="s">
        <v>2102</v>
      </c>
      <c r="I927" s="98"/>
      <c r="J927" s="99"/>
    </row>
    <row r="928" spans="1:10" ht="20.25" customHeight="1">
      <c r="A928" s="726"/>
      <c r="B928" s="692"/>
      <c r="C928" s="139" t="s">
        <v>2136</v>
      </c>
      <c r="D928" s="139" t="s">
        <v>2702</v>
      </c>
      <c r="E928" s="138" t="s">
        <v>2113</v>
      </c>
      <c r="F928" s="124">
        <v>2</v>
      </c>
      <c r="G928" s="124">
        <v>1.5</v>
      </c>
      <c r="H928" s="109" t="s">
        <v>2102</v>
      </c>
      <c r="I928" s="98" t="s">
        <v>2551</v>
      </c>
      <c r="J928" s="99"/>
    </row>
    <row r="929" spans="1:10" ht="20.25" customHeight="1">
      <c r="A929" s="726"/>
      <c r="B929" s="692"/>
      <c r="C929" s="139" t="s">
        <v>2703</v>
      </c>
      <c r="D929" s="139" t="s">
        <v>2100</v>
      </c>
      <c r="E929" s="138" t="s">
        <v>2113</v>
      </c>
      <c r="F929" s="124">
        <v>38</v>
      </c>
      <c r="G929" s="124">
        <v>20</v>
      </c>
      <c r="H929" s="109" t="s">
        <v>2102</v>
      </c>
      <c r="I929" s="98"/>
      <c r="J929" s="99"/>
    </row>
    <row r="930" spans="1:10" ht="20.25" customHeight="1">
      <c r="A930" s="726"/>
      <c r="B930" s="692"/>
      <c r="C930" s="139" t="s">
        <v>2462</v>
      </c>
      <c r="D930" s="139" t="s">
        <v>2463</v>
      </c>
      <c r="E930" s="138" t="s">
        <v>2113</v>
      </c>
      <c r="F930" s="124">
        <v>1</v>
      </c>
      <c r="G930" s="124">
        <v>2</v>
      </c>
      <c r="H930" s="109" t="s">
        <v>2102</v>
      </c>
      <c r="I930" s="98" t="s">
        <v>2551</v>
      </c>
      <c r="J930" s="99"/>
    </row>
    <row r="931" spans="1:10" ht="20.25" customHeight="1">
      <c r="A931" s="726"/>
      <c r="B931" s="692"/>
      <c r="C931" s="139" t="s">
        <v>2437</v>
      </c>
      <c r="D931" s="139" t="s">
        <v>2211</v>
      </c>
      <c r="E931" s="138" t="s">
        <v>2113</v>
      </c>
      <c r="F931" s="124">
        <v>11.5</v>
      </c>
      <c r="G931" s="124">
        <v>11.5</v>
      </c>
      <c r="H931" s="109" t="s">
        <v>1089</v>
      </c>
      <c r="I931" s="98"/>
      <c r="J931" s="99"/>
    </row>
    <row r="932" spans="1:10" ht="20.25" customHeight="1">
      <c r="A932" s="726"/>
      <c r="B932" s="692"/>
      <c r="C932" s="139" t="s">
        <v>2375</v>
      </c>
      <c r="D932" s="139" t="s">
        <v>2404</v>
      </c>
      <c r="E932" s="138" t="s">
        <v>2113</v>
      </c>
      <c r="F932" s="124">
        <v>25</v>
      </c>
      <c r="G932" s="124">
        <v>25</v>
      </c>
      <c r="H932" s="109" t="s">
        <v>2102</v>
      </c>
      <c r="I932" s="98"/>
      <c r="J932" s="99"/>
    </row>
    <row r="933" spans="1:10" ht="20.25" customHeight="1">
      <c r="A933" s="726"/>
      <c r="B933" s="692"/>
      <c r="C933" s="139" t="s">
        <v>2704</v>
      </c>
      <c r="D933" s="139" t="s">
        <v>2705</v>
      </c>
      <c r="E933" s="138" t="s">
        <v>2113</v>
      </c>
      <c r="F933" s="124">
        <v>15</v>
      </c>
      <c r="G933" s="124">
        <v>15</v>
      </c>
      <c r="H933" s="109" t="s">
        <v>2102</v>
      </c>
      <c r="I933" s="98"/>
      <c r="J933" s="99"/>
    </row>
    <row r="934" spans="1:10" ht="20.25" customHeight="1">
      <c r="A934" s="726"/>
      <c r="B934" s="692"/>
      <c r="C934" s="139" t="s">
        <v>2706</v>
      </c>
      <c r="D934" s="139" t="s">
        <v>2553</v>
      </c>
      <c r="E934" s="138" t="s">
        <v>2113</v>
      </c>
      <c r="F934" s="124">
        <v>10</v>
      </c>
      <c r="G934" s="124">
        <v>10</v>
      </c>
      <c r="H934" s="109" t="s">
        <v>2102</v>
      </c>
      <c r="I934" s="98" t="s">
        <v>2707</v>
      </c>
      <c r="J934" s="99"/>
    </row>
    <row r="935" spans="1:10" ht="20.25" customHeight="1">
      <c r="A935" s="726"/>
      <c r="B935" s="692"/>
      <c r="C935" s="139" t="s">
        <v>2664</v>
      </c>
      <c r="D935" s="139" t="s">
        <v>2665</v>
      </c>
      <c r="E935" s="138" t="s">
        <v>2113</v>
      </c>
      <c r="F935" s="124"/>
      <c r="G935" s="124"/>
      <c r="H935" s="109"/>
      <c r="I935" s="98" t="s">
        <v>2708</v>
      </c>
      <c r="J935" s="99"/>
    </row>
    <row r="936" spans="1:10" ht="20.25" customHeight="1">
      <c r="A936" s="726"/>
      <c r="B936" s="692"/>
      <c r="C936" s="139" t="s">
        <v>2175</v>
      </c>
      <c r="D936" s="140" t="s">
        <v>2258</v>
      </c>
      <c r="E936" s="138" t="s">
        <v>2113</v>
      </c>
      <c r="F936" s="124">
        <v>8</v>
      </c>
      <c r="G936" s="124">
        <v>8</v>
      </c>
      <c r="H936" s="109" t="s">
        <v>2102</v>
      </c>
      <c r="I936" s="98"/>
      <c r="J936" s="99"/>
    </row>
    <row r="937" spans="1:10" ht="20.25" customHeight="1">
      <c r="A937" s="726"/>
      <c r="B937" s="692"/>
      <c r="C937" s="106" t="s">
        <v>2123</v>
      </c>
      <c r="D937" s="107" t="s">
        <v>2124</v>
      </c>
      <c r="E937" s="81" t="s">
        <v>2113</v>
      </c>
      <c r="F937" s="124">
        <v>5</v>
      </c>
      <c r="G937" s="124">
        <v>5</v>
      </c>
      <c r="H937" s="79" t="s">
        <v>2102</v>
      </c>
      <c r="I937" s="109"/>
      <c r="J937" s="110"/>
    </row>
    <row r="938" spans="1:10" ht="20.25" customHeight="1">
      <c r="A938" s="726" t="s">
        <v>2709</v>
      </c>
      <c r="B938" s="712" t="s">
        <v>2710</v>
      </c>
      <c r="C938" s="139" t="s">
        <v>2143</v>
      </c>
      <c r="D938" s="139" t="s">
        <v>2144</v>
      </c>
      <c r="E938" s="138" t="s">
        <v>2113</v>
      </c>
      <c r="F938" s="124">
        <v>75</v>
      </c>
      <c r="G938" s="124">
        <v>0</v>
      </c>
      <c r="H938" s="139" t="s">
        <v>2107</v>
      </c>
      <c r="I938" s="98"/>
      <c r="J938" s="99"/>
    </row>
    <row r="939" spans="1:10" ht="20.25" customHeight="1">
      <c r="A939" s="726"/>
      <c r="B939" s="712"/>
      <c r="C939" s="139" t="s">
        <v>2105</v>
      </c>
      <c r="D939" s="139" t="s">
        <v>2106</v>
      </c>
      <c r="E939" s="138" t="s">
        <v>2113</v>
      </c>
      <c r="F939" s="124">
        <v>55</v>
      </c>
      <c r="G939" s="124">
        <v>0</v>
      </c>
      <c r="H939" s="139" t="s">
        <v>2107</v>
      </c>
      <c r="I939" s="98"/>
      <c r="J939" s="99"/>
    </row>
    <row r="940" spans="1:10" ht="20.25" customHeight="1">
      <c r="A940" s="726"/>
      <c r="B940" s="712"/>
      <c r="C940" s="139" t="s">
        <v>2544</v>
      </c>
      <c r="D940" s="139" t="s">
        <v>2711</v>
      </c>
      <c r="E940" s="138" t="s">
        <v>2113</v>
      </c>
      <c r="F940" s="124">
        <v>50</v>
      </c>
      <c r="G940" s="124">
        <v>0</v>
      </c>
      <c r="H940" s="139" t="s">
        <v>2107</v>
      </c>
      <c r="I940" s="98"/>
      <c r="J940" s="99"/>
    </row>
    <row r="941" spans="1:10" ht="20.25" customHeight="1">
      <c r="A941" s="726"/>
      <c r="B941" s="712"/>
      <c r="C941" s="139" t="s">
        <v>2712</v>
      </c>
      <c r="D941" s="139" t="s">
        <v>2713</v>
      </c>
      <c r="E941" s="138" t="s">
        <v>2113</v>
      </c>
      <c r="F941" s="124">
        <v>6</v>
      </c>
      <c r="G941" s="124">
        <v>6</v>
      </c>
      <c r="H941" s="139" t="s">
        <v>2102</v>
      </c>
      <c r="I941" s="98" t="s">
        <v>2714</v>
      </c>
      <c r="J941" s="99"/>
    </row>
    <row r="942" spans="1:10" ht="20.25" customHeight="1">
      <c r="A942" s="726"/>
      <c r="B942" s="712"/>
      <c r="C942" s="139" t="s">
        <v>2715</v>
      </c>
      <c r="D942" s="139" t="s">
        <v>2716</v>
      </c>
      <c r="E942" s="138" t="s">
        <v>2113</v>
      </c>
      <c r="F942" s="124">
        <v>5</v>
      </c>
      <c r="G942" s="124">
        <v>5</v>
      </c>
      <c r="H942" s="139" t="s">
        <v>2102</v>
      </c>
      <c r="I942" s="98" t="s">
        <v>2714</v>
      </c>
      <c r="J942" s="99"/>
    </row>
    <row r="943" spans="1:10" ht="20.25" customHeight="1">
      <c r="A943" s="726"/>
      <c r="B943" s="712"/>
      <c r="C943" s="139" t="s">
        <v>2717</v>
      </c>
      <c r="D943" s="139" t="s">
        <v>2718</v>
      </c>
      <c r="E943" s="138" t="s">
        <v>2113</v>
      </c>
      <c r="F943" s="124">
        <v>6</v>
      </c>
      <c r="G943" s="124">
        <v>6</v>
      </c>
      <c r="H943" s="139" t="s">
        <v>2102</v>
      </c>
      <c r="I943" s="98" t="s">
        <v>2714</v>
      </c>
      <c r="J943" s="99"/>
    </row>
    <row r="944" spans="1:10" ht="20.25" customHeight="1">
      <c r="A944" s="726"/>
      <c r="B944" s="712"/>
      <c r="C944" s="681" t="s">
        <v>2719</v>
      </c>
      <c r="D944" s="696" t="s">
        <v>2720</v>
      </c>
      <c r="E944" s="138" t="s">
        <v>2113</v>
      </c>
      <c r="F944" s="124">
        <v>6</v>
      </c>
      <c r="G944" s="124">
        <v>6</v>
      </c>
      <c r="H944" s="139" t="s">
        <v>1088</v>
      </c>
      <c r="I944" s="687" t="s">
        <v>2721</v>
      </c>
      <c r="J944" s="99"/>
    </row>
    <row r="945" spans="1:10" ht="20.25" customHeight="1">
      <c r="A945" s="726"/>
      <c r="B945" s="712"/>
      <c r="C945" s="681"/>
      <c r="D945" s="697"/>
      <c r="E945" s="138" t="s">
        <v>2113</v>
      </c>
      <c r="F945" s="124">
        <v>6</v>
      </c>
      <c r="G945" s="124">
        <v>6</v>
      </c>
      <c r="H945" s="139" t="s">
        <v>2722</v>
      </c>
      <c r="I945" s="687"/>
      <c r="J945" s="99"/>
    </row>
    <row r="946" spans="1:10" ht="20.25" customHeight="1">
      <c r="A946" s="726"/>
      <c r="B946" s="712"/>
      <c r="C946" s="139" t="s">
        <v>2723</v>
      </c>
      <c r="D946" s="139" t="s">
        <v>2724</v>
      </c>
      <c r="E946" s="138" t="s">
        <v>2113</v>
      </c>
      <c r="F946" s="124">
        <v>10</v>
      </c>
      <c r="G946" s="124">
        <v>10</v>
      </c>
      <c r="H946" s="139" t="s">
        <v>2107</v>
      </c>
      <c r="I946" s="98"/>
      <c r="J946" s="99"/>
    </row>
    <row r="947" spans="1:10" ht="20.25" customHeight="1">
      <c r="A947" s="726"/>
      <c r="B947" s="712"/>
      <c r="C947" s="681" t="s">
        <v>2725</v>
      </c>
      <c r="D947" s="696" t="s">
        <v>2156</v>
      </c>
      <c r="E947" s="138" t="s">
        <v>2113</v>
      </c>
      <c r="F947" s="124">
        <v>3</v>
      </c>
      <c r="G947" s="124">
        <v>3</v>
      </c>
      <c r="H947" s="139" t="s">
        <v>1088</v>
      </c>
      <c r="I947" s="687" t="s">
        <v>2726</v>
      </c>
      <c r="J947" s="99"/>
    </row>
    <row r="948" spans="1:10" ht="20.25" customHeight="1">
      <c r="A948" s="726"/>
      <c r="B948" s="712"/>
      <c r="C948" s="681"/>
      <c r="D948" s="697"/>
      <c r="E948" s="138" t="s">
        <v>2113</v>
      </c>
      <c r="F948" s="124">
        <v>3</v>
      </c>
      <c r="G948" s="124">
        <v>3</v>
      </c>
      <c r="H948" s="139" t="s">
        <v>2722</v>
      </c>
      <c r="I948" s="687"/>
      <c r="J948" s="99"/>
    </row>
    <row r="949" spans="1:10" ht="20.25" customHeight="1">
      <c r="A949" s="726"/>
      <c r="B949" s="712"/>
      <c r="C949" s="139" t="s">
        <v>2727</v>
      </c>
      <c r="D949" s="139" t="s">
        <v>2728</v>
      </c>
      <c r="E949" s="138" t="s">
        <v>2113</v>
      </c>
      <c r="F949" s="124">
        <v>125</v>
      </c>
      <c r="G949" s="124">
        <v>125</v>
      </c>
      <c r="H949" s="139" t="s">
        <v>2107</v>
      </c>
      <c r="I949" s="108" t="s">
        <v>2729</v>
      </c>
      <c r="J949" s="99"/>
    </row>
    <row r="950" spans="1:10" ht="20.25" customHeight="1">
      <c r="A950" s="726"/>
      <c r="B950" s="712"/>
      <c r="C950" s="139" t="s">
        <v>2730</v>
      </c>
      <c r="D950" s="140" t="s">
        <v>2731</v>
      </c>
      <c r="E950" s="138" t="s">
        <v>2113</v>
      </c>
      <c r="F950" s="124">
        <v>25</v>
      </c>
      <c r="G950" s="124">
        <v>25</v>
      </c>
      <c r="H950" s="139" t="s">
        <v>2107</v>
      </c>
      <c r="I950" s="98"/>
      <c r="J950" s="99"/>
    </row>
    <row r="951" spans="1:10" ht="20.25" customHeight="1">
      <c r="A951" s="726"/>
      <c r="B951" s="712"/>
      <c r="C951" s="139" t="s">
        <v>2732</v>
      </c>
      <c r="D951" s="139" t="s">
        <v>2733</v>
      </c>
      <c r="E951" s="138" t="s">
        <v>2113</v>
      </c>
      <c r="F951" s="124">
        <v>5</v>
      </c>
      <c r="G951" s="124">
        <v>5</v>
      </c>
      <c r="H951" s="139" t="s">
        <v>2102</v>
      </c>
      <c r="I951" s="108" t="s">
        <v>2734</v>
      </c>
      <c r="J951" s="99" t="s">
        <v>2714</v>
      </c>
    </row>
    <row r="952" spans="1:10" ht="20.25" customHeight="1">
      <c r="A952" s="726"/>
      <c r="B952" s="712"/>
      <c r="C952" s="681" t="s">
        <v>2735</v>
      </c>
      <c r="D952" s="698" t="s">
        <v>2736</v>
      </c>
      <c r="E952" s="692" t="s">
        <v>2113</v>
      </c>
      <c r="F952" s="124">
        <v>13</v>
      </c>
      <c r="G952" s="124">
        <v>13</v>
      </c>
      <c r="H952" s="139" t="s">
        <v>2722</v>
      </c>
      <c r="I952" s="98" t="s">
        <v>2238</v>
      </c>
      <c r="J952" s="99" t="s">
        <v>2737</v>
      </c>
    </row>
    <row r="953" spans="1:10" ht="20.25" customHeight="1">
      <c r="A953" s="726"/>
      <c r="B953" s="712"/>
      <c r="C953" s="681"/>
      <c r="D953" s="699"/>
      <c r="E953" s="692"/>
      <c r="F953" s="124">
        <v>13</v>
      </c>
      <c r="G953" s="124">
        <v>13</v>
      </c>
      <c r="H953" s="139" t="s">
        <v>2102</v>
      </c>
      <c r="I953" s="98" t="s">
        <v>2738</v>
      </c>
      <c r="J953" s="99" t="s">
        <v>2737</v>
      </c>
    </row>
    <row r="954" spans="1:10" ht="20.25" customHeight="1">
      <c r="A954" s="726"/>
      <c r="B954" s="712"/>
      <c r="C954" s="139" t="s">
        <v>2123</v>
      </c>
      <c r="D954" s="140" t="s">
        <v>2124</v>
      </c>
      <c r="E954" s="138" t="s">
        <v>2113</v>
      </c>
      <c r="F954" s="124">
        <v>5</v>
      </c>
      <c r="G954" s="124">
        <v>5</v>
      </c>
      <c r="H954" s="139" t="s">
        <v>2102</v>
      </c>
      <c r="I954" s="98"/>
      <c r="J954" s="99"/>
    </row>
    <row r="955" spans="1:10" ht="20.25" customHeight="1">
      <c r="A955" s="726"/>
      <c r="B955" s="712"/>
      <c r="C955" s="155" t="s">
        <v>2227</v>
      </c>
      <c r="D955" s="155" t="s">
        <v>2534</v>
      </c>
      <c r="E955" s="138" t="s">
        <v>2113</v>
      </c>
      <c r="F955" s="124">
        <v>20</v>
      </c>
      <c r="G955" s="124">
        <v>20</v>
      </c>
      <c r="H955" s="156" t="s">
        <v>2102</v>
      </c>
      <c r="I955" s="108" t="s">
        <v>2739</v>
      </c>
      <c r="J955" s="99"/>
    </row>
    <row r="956" spans="1:10" ht="20.25" customHeight="1">
      <c r="A956" s="726" t="s">
        <v>2709</v>
      </c>
      <c r="B956" s="692" t="s">
        <v>272</v>
      </c>
      <c r="C956" s="139" t="s">
        <v>2116</v>
      </c>
      <c r="D956" s="139" t="s">
        <v>2117</v>
      </c>
      <c r="E956" s="138" t="s">
        <v>2113</v>
      </c>
      <c r="F956" s="124">
        <v>75</v>
      </c>
      <c r="G956" s="124">
        <v>0</v>
      </c>
      <c r="H956" s="139" t="s">
        <v>2107</v>
      </c>
      <c r="I956" s="742"/>
      <c r="J956" s="682"/>
    </row>
    <row r="957" spans="1:10" ht="20.25" customHeight="1">
      <c r="A957" s="726"/>
      <c r="B957" s="692"/>
      <c r="C957" s="681" t="s">
        <v>2740</v>
      </c>
      <c r="D957" s="681" t="s">
        <v>2211</v>
      </c>
      <c r="E957" s="138" t="s">
        <v>2113</v>
      </c>
      <c r="F957" s="124">
        <v>5.0199999999999996</v>
      </c>
      <c r="G957" s="124">
        <v>5.0199999999999996</v>
      </c>
      <c r="H957" s="139" t="s">
        <v>2741</v>
      </c>
      <c r="I957" s="157" t="s">
        <v>2742</v>
      </c>
      <c r="J957" s="158"/>
    </row>
    <row r="958" spans="1:10" ht="20.25" customHeight="1">
      <c r="A958" s="726"/>
      <c r="B958" s="692"/>
      <c r="C958" s="681"/>
      <c r="D958" s="681"/>
      <c r="E958" s="138" t="s">
        <v>2113</v>
      </c>
      <c r="F958" s="124">
        <v>2.99</v>
      </c>
      <c r="G958" s="124">
        <v>2.99</v>
      </c>
      <c r="H958" s="139" t="s">
        <v>2741</v>
      </c>
      <c r="I958" s="157" t="s">
        <v>2743</v>
      </c>
      <c r="J958" s="158"/>
    </row>
    <row r="959" spans="1:10" ht="20.25" customHeight="1">
      <c r="A959" s="726"/>
      <c r="B959" s="692"/>
      <c r="C959" s="681"/>
      <c r="D959" s="681"/>
      <c r="E959" s="138" t="s">
        <v>2113</v>
      </c>
      <c r="F959" s="124">
        <v>22.5</v>
      </c>
      <c r="G959" s="124">
        <v>22.5</v>
      </c>
      <c r="H959" s="139" t="s">
        <v>2582</v>
      </c>
      <c r="I959" s="159" t="s">
        <v>2744</v>
      </c>
      <c r="J959" s="154"/>
    </row>
    <row r="960" spans="1:10" ht="20.25" customHeight="1">
      <c r="A960" s="726"/>
      <c r="B960" s="692"/>
      <c r="C960" s="139" t="s">
        <v>2745</v>
      </c>
      <c r="D960" s="139" t="s">
        <v>2746</v>
      </c>
      <c r="E960" s="138" t="s">
        <v>2113</v>
      </c>
      <c r="F960" s="124">
        <v>55</v>
      </c>
      <c r="G960" s="124">
        <v>55</v>
      </c>
      <c r="H960" s="139" t="s">
        <v>2107</v>
      </c>
      <c r="I960" s="98"/>
      <c r="J960" s="99"/>
    </row>
    <row r="961" spans="1:10" ht="20.25" customHeight="1">
      <c r="A961" s="726"/>
      <c r="B961" s="692"/>
      <c r="C961" s="139" t="s">
        <v>2747</v>
      </c>
      <c r="D961" s="139" t="s">
        <v>2106</v>
      </c>
      <c r="E961" s="138" t="s">
        <v>2113</v>
      </c>
      <c r="F961" s="124">
        <v>23.5</v>
      </c>
      <c r="G961" s="124">
        <v>23.5</v>
      </c>
      <c r="H961" s="139" t="s">
        <v>2107</v>
      </c>
      <c r="I961" s="98"/>
      <c r="J961" s="99"/>
    </row>
    <row r="962" spans="1:10" ht="20.25" customHeight="1">
      <c r="A962" s="726"/>
      <c r="B962" s="692"/>
      <c r="C962" s="139" t="s">
        <v>2748</v>
      </c>
      <c r="D962" s="139" t="s">
        <v>2214</v>
      </c>
      <c r="E962" s="138" t="s">
        <v>2113</v>
      </c>
      <c r="F962" s="124">
        <v>23.5</v>
      </c>
      <c r="G962" s="124">
        <v>23.5</v>
      </c>
      <c r="H962" s="139" t="s">
        <v>2107</v>
      </c>
      <c r="I962" s="98"/>
      <c r="J962" s="99"/>
    </row>
    <row r="963" spans="1:10" ht="20.25" customHeight="1">
      <c r="A963" s="726"/>
      <c r="B963" s="692"/>
      <c r="C963" s="139" t="s">
        <v>2544</v>
      </c>
      <c r="D963" s="139" t="s">
        <v>2545</v>
      </c>
      <c r="E963" s="138" t="s">
        <v>2113</v>
      </c>
      <c r="F963" s="124">
        <v>23.5</v>
      </c>
      <c r="G963" s="124">
        <v>23.5</v>
      </c>
      <c r="H963" s="139" t="s">
        <v>2107</v>
      </c>
      <c r="I963" s="98"/>
      <c r="J963" s="99"/>
    </row>
    <row r="964" spans="1:10" ht="20.25" customHeight="1">
      <c r="A964" s="726"/>
      <c r="B964" s="692"/>
      <c r="C964" s="139" t="s">
        <v>2749</v>
      </c>
      <c r="D964" s="140" t="s">
        <v>2321</v>
      </c>
      <c r="E964" s="138" t="s">
        <v>2113</v>
      </c>
      <c r="F964" s="124">
        <v>35</v>
      </c>
      <c r="G964" s="124">
        <v>35</v>
      </c>
      <c r="H964" s="139" t="s">
        <v>2107</v>
      </c>
      <c r="I964" s="98"/>
      <c r="J964" s="99"/>
    </row>
    <row r="965" spans="1:10" ht="20.25" customHeight="1">
      <c r="A965" s="726"/>
      <c r="B965" s="692"/>
      <c r="C965" s="139" t="s">
        <v>2750</v>
      </c>
      <c r="D965" s="139" t="s">
        <v>2718</v>
      </c>
      <c r="E965" s="138" t="s">
        <v>2113</v>
      </c>
      <c r="F965" s="124">
        <v>6</v>
      </c>
      <c r="G965" s="124">
        <v>6</v>
      </c>
      <c r="H965" s="139" t="s">
        <v>2102</v>
      </c>
      <c r="I965" s="98" t="s">
        <v>2551</v>
      </c>
      <c r="J965" s="99"/>
    </row>
    <row r="966" spans="1:10" ht="20.25" customHeight="1">
      <c r="A966" s="726"/>
      <c r="B966" s="692"/>
      <c r="C966" s="139" t="s">
        <v>2751</v>
      </c>
      <c r="D966" s="139" t="s">
        <v>2112</v>
      </c>
      <c r="E966" s="138" t="s">
        <v>2113</v>
      </c>
      <c r="F966" s="124">
        <v>6</v>
      </c>
      <c r="G966" s="124">
        <v>6</v>
      </c>
      <c r="H966" s="139" t="s">
        <v>2102</v>
      </c>
      <c r="I966" s="98" t="s">
        <v>2752</v>
      </c>
      <c r="J966" s="99"/>
    </row>
    <row r="967" spans="1:10" ht="20.25" customHeight="1">
      <c r="A967" s="726"/>
      <c r="B967" s="692"/>
      <c r="C967" s="139" t="s">
        <v>2717</v>
      </c>
      <c r="D967" s="106" t="s">
        <v>2753</v>
      </c>
      <c r="E967" s="138" t="s">
        <v>2113</v>
      </c>
      <c r="F967" s="124">
        <v>5</v>
      </c>
      <c r="G967" s="124">
        <v>5</v>
      </c>
      <c r="H967" s="139" t="s">
        <v>2102</v>
      </c>
      <c r="I967" s="98"/>
      <c r="J967" s="99"/>
    </row>
    <row r="968" spans="1:10" ht="20.25" customHeight="1">
      <c r="A968" s="726"/>
      <c r="B968" s="692"/>
      <c r="C968" s="139" t="s">
        <v>2754</v>
      </c>
      <c r="D968" s="106" t="s">
        <v>2755</v>
      </c>
      <c r="E968" s="138" t="s">
        <v>2113</v>
      </c>
      <c r="F968" s="124">
        <v>2</v>
      </c>
      <c r="G968" s="124">
        <v>2</v>
      </c>
      <c r="H968" s="139" t="s">
        <v>2102</v>
      </c>
      <c r="I968" s="142"/>
      <c r="J968" s="143"/>
    </row>
    <row r="969" spans="1:10" ht="20.25" customHeight="1">
      <c r="A969" s="726"/>
      <c r="B969" s="692"/>
      <c r="C969" s="139" t="s">
        <v>2756</v>
      </c>
      <c r="D969" s="140"/>
      <c r="E969" s="138" t="s">
        <v>2113</v>
      </c>
      <c r="F969" s="124">
        <v>25</v>
      </c>
      <c r="G969" s="124">
        <v>25</v>
      </c>
      <c r="H969" s="139" t="s">
        <v>2107</v>
      </c>
      <c r="I969" s="98"/>
      <c r="J969" s="99"/>
    </row>
    <row r="970" spans="1:10" ht="20.25" customHeight="1">
      <c r="A970" s="726"/>
      <c r="B970" s="692"/>
      <c r="C970" s="139" t="s">
        <v>2727</v>
      </c>
      <c r="D970" s="139" t="s">
        <v>2728</v>
      </c>
      <c r="E970" s="138" t="s">
        <v>2113</v>
      </c>
      <c r="F970" s="124">
        <v>125</v>
      </c>
      <c r="G970" s="124">
        <v>125</v>
      </c>
      <c r="H970" s="139" t="s">
        <v>2107</v>
      </c>
      <c r="I970" s="160" t="s">
        <v>2729</v>
      </c>
      <c r="J970" s="126"/>
    </row>
    <row r="971" spans="1:10" ht="20.25" customHeight="1">
      <c r="A971" s="726"/>
      <c r="B971" s="692"/>
      <c r="C971" s="681" t="s">
        <v>2757</v>
      </c>
      <c r="D971" s="694" t="s">
        <v>2736</v>
      </c>
      <c r="E971" s="692" t="s">
        <v>2113</v>
      </c>
      <c r="F971" s="124">
        <v>11</v>
      </c>
      <c r="G971" s="124">
        <v>11</v>
      </c>
      <c r="H971" s="139" t="s">
        <v>2722</v>
      </c>
      <c r="I971" s="98" t="s">
        <v>2758</v>
      </c>
      <c r="J971" s="99" t="s">
        <v>2737</v>
      </c>
    </row>
    <row r="972" spans="1:10" ht="20.25" customHeight="1">
      <c r="A972" s="726"/>
      <c r="B972" s="692"/>
      <c r="C972" s="681"/>
      <c r="D972" s="681"/>
      <c r="E972" s="692"/>
      <c r="F972" s="124">
        <v>11</v>
      </c>
      <c r="G972" s="124">
        <v>11</v>
      </c>
      <c r="H972" s="139" t="s">
        <v>2102</v>
      </c>
      <c r="I972" s="98" t="s">
        <v>2759</v>
      </c>
      <c r="J972" s="99" t="s">
        <v>2737</v>
      </c>
    </row>
    <row r="973" spans="1:10" ht="20.25" customHeight="1">
      <c r="A973" s="726"/>
      <c r="B973" s="692"/>
      <c r="C973" s="700" t="s">
        <v>2227</v>
      </c>
      <c r="D973" s="700" t="s">
        <v>2534</v>
      </c>
      <c r="E973" s="138" t="s">
        <v>2113</v>
      </c>
      <c r="F973" s="124">
        <v>20</v>
      </c>
      <c r="G973" s="124">
        <v>20</v>
      </c>
      <c r="H973" s="139" t="s">
        <v>2722</v>
      </c>
      <c r="I973" s="98"/>
      <c r="J973" s="99"/>
    </row>
    <row r="974" spans="1:10" ht="20.25" customHeight="1">
      <c r="A974" s="726"/>
      <c r="B974" s="692"/>
      <c r="C974" s="701"/>
      <c r="D974" s="701"/>
      <c r="E974" s="138" t="s">
        <v>2113</v>
      </c>
      <c r="F974" s="124">
        <v>20</v>
      </c>
      <c r="G974" s="124">
        <v>20</v>
      </c>
      <c r="H974" s="139" t="s">
        <v>1088</v>
      </c>
      <c r="I974" s="98"/>
      <c r="J974" s="99"/>
    </row>
    <row r="975" spans="1:10" ht="20.25" customHeight="1">
      <c r="A975" s="728" t="s">
        <v>2709</v>
      </c>
      <c r="B975" s="692" t="s">
        <v>2760</v>
      </c>
      <c r="C975" s="139" t="s">
        <v>2143</v>
      </c>
      <c r="D975" s="139" t="s">
        <v>2144</v>
      </c>
      <c r="E975" s="138" t="s">
        <v>2113</v>
      </c>
      <c r="F975" s="124">
        <v>75</v>
      </c>
      <c r="G975" s="124">
        <v>0</v>
      </c>
      <c r="H975" s="139" t="s">
        <v>2107</v>
      </c>
      <c r="I975" s="98"/>
      <c r="J975" s="99"/>
    </row>
    <row r="976" spans="1:10" ht="20.25" customHeight="1">
      <c r="A976" s="728"/>
      <c r="B976" s="692"/>
      <c r="C976" s="139" t="s">
        <v>2544</v>
      </c>
      <c r="D976" s="139" t="s">
        <v>2761</v>
      </c>
      <c r="E976" s="138" t="s">
        <v>2113</v>
      </c>
      <c r="F976" s="124">
        <v>25</v>
      </c>
      <c r="G976" s="124">
        <v>0</v>
      </c>
      <c r="H976" s="139" t="s">
        <v>2107</v>
      </c>
      <c r="I976" s="98"/>
      <c r="J976" s="99"/>
    </row>
    <row r="977" spans="1:10" ht="20.25" customHeight="1">
      <c r="A977" s="728"/>
      <c r="B977" s="692"/>
      <c r="C977" s="139" t="s">
        <v>2762</v>
      </c>
      <c r="D977" s="139" t="s">
        <v>2763</v>
      </c>
      <c r="E977" s="138" t="s">
        <v>2113</v>
      </c>
      <c r="F977" s="124">
        <v>25</v>
      </c>
      <c r="G977" s="124">
        <v>0</v>
      </c>
      <c r="H977" s="139" t="s">
        <v>2107</v>
      </c>
      <c r="I977" s="98"/>
      <c r="J977" s="99"/>
    </row>
    <row r="978" spans="1:10" ht="20.25" customHeight="1">
      <c r="A978" s="728"/>
      <c r="B978" s="692"/>
      <c r="C978" s="681" t="s">
        <v>2437</v>
      </c>
      <c r="D978" s="694" t="s">
        <v>2100</v>
      </c>
      <c r="E978" s="138" t="s">
        <v>2113</v>
      </c>
      <c r="F978" s="124">
        <v>5</v>
      </c>
      <c r="G978" s="124">
        <v>5</v>
      </c>
      <c r="H978" s="139" t="s">
        <v>1088</v>
      </c>
      <c r="I978" s="687" t="s">
        <v>2478</v>
      </c>
      <c r="J978" s="99"/>
    </row>
    <row r="979" spans="1:10" ht="20.25" customHeight="1">
      <c r="A979" s="728"/>
      <c r="B979" s="692"/>
      <c r="C979" s="681" t="s">
        <v>2437</v>
      </c>
      <c r="D979" s="694" t="s">
        <v>2100</v>
      </c>
      <c r="E979" s="138" t="s">
        <v>2113</v>
      </c>
      <c r="F979" s="124">
        <v>5</v>
      </c>
      <c r="G979" s="124">
        <v>5</v>
      </c>
      <c r="H979" s="139" t="s">
        <v>2722</v>
      </c>
      <c r="I979" s="687"/>
      <c r="J979" s="99"/>
    </row>
    <row r="980" spans="1:10" ht="20.25" customHeight="1">
      <c r="A980" s="728"/>
      <c r="B980" s="692"/>
      <c r="C980" s="139" t="s">
        <v>2717</v>
      </c>
      <c r="D980" s="139" t="s">
        <v>2718</v>
      </c>
      <c r="E980" s="138" t="s">
        <v>2113</v>
      </c>
      <c r="F980" s="124">
        <v>5</v>
      </c>
      <c r="G980" s="124">
        <v>5</v>
      </c>
      <c r="H980" s="139" t="s">
        <v>2102</v>
      </c>
      <c r="I980" s="108"/>
      <c r="J980" s="99"/>
    </row>
    <row r="981" spans="1:10" ht="20.25" customHeight="1">
      <c r="A981" s="728"/>
      <c r="B981" s="692"/>
      <c r="C981" s="139" t="s">
        <v>2732</v>
      </c>
      <c r="D981" s="139" t="s">
        <v>2764</v>
      </c>
      <c r="E981" s="138" t="s">
        <v>2113</v>
      </c>
      <c r="F981" s="124">
        <v>6</v>
      </c>
      <c r="G981" s="124">
        <v>6</v>
      </c>
      <c r="H981" s="139" t="s">
        <v>2102</v>
      </c>
      <c r="I981" s="98"/>
      <c r="J981" s="99"/>
    </row>
    <row r="982" spans="1:10" ht="20.25" customHeight="1">
      <c r="A982" s="728"/>
      <c r="B982" s="692"/>
      <c r="C982" s="139" t="s">
        <v>2765</v>
      </c>
      <c r="D982" s="139" t="s">
        <v>2106</v>
      </c>
      <c r="E982" s="138" t="s">
        <v>2113</v>
      </c>
      <c r="F982" s="124">
        <v>45</v>
      </c>
      <c r="G982" s="124">
        <v>45</v>
      </c>
      <c r="H982" s="139" t="s">
        <v>2107</v>
      </c>
      <c r="I982" s="98"/>
      <c r="J982" s="99"/>
    </row>
    <row r="983" spans="1:10" ht="20.25" customHeight="1">
      <c r="A983" s="728"/>
      <c r="B983" s="692"/>
      <c r="C983" s="681" t="s">
        <v>2766</v>
      </c>
      <c r="D983" s="681" t="s">
        <v>2112</v>
      </c>
      <c r="E983" s="138" t="s">
        <v>2113</v>
      </c>
      <c r="F983" s="124">
        <v>4</v>
      </c>
      <c r="G983" s="124">
        <v>4</v>
      </c>
      <c r="H983" s="139" t="s">
        <v>1088</v>
      </c>
      <c r="I983" s="687" t="s">
        <v>2767</v>
      </c>
      <c r="J983" s="99"/>
    </row>
    <row r="984" spans="1:10" ht="20.25" customHeight="1">
      <c r="A984" s="728"/>
      <c r="B984" s="692"/>
      <c r="C984" s="681"/>
      <c r="D984" s="681"/>
      <c r="E984" s="138" t="s">
        <v>2113</v>
      </c>
      <c r="F984" s="124">
        <v>4</v>
      </c>
      <c r="G984" s="124">
        <v>4</v>
      </c>
      <c r="H984" s="139" t="s">
        <v>2722</v>
      </c>
      <c r="I984" s="687"/>
      <c r="J984" s="99"/>
    </row>
    <row r="985" spans="1:10" ht="20.25" customHeight="1">
      <c r="A985" s="728"/>
      <c r="B985" s="692"/>
      <c r="C985" s="681" t="s">
        <v>2768</v>
      </c>
      <c r="D985" s="681" t="s">
        <v>2720</v>
      </c>
      <c r="E985" s="138" t="s">
        <v>2113</v>
      </c>
      <c r="F985" s="124">
        <v>35</v>
      </c>
      <c r="G985" s="124">
        <v>35</v>
      </c>
      <c r="H985" s="139" t="s">
        <v>2107</v>
      </c>
      <c r="I985" s="98" t="s">
        <v>2769</v>
      </c>
      <c r="J985" s="99"/>
    </row>
    <row r="986" spans="1:10" ht="20.25" customHeight="1">
      <c r="A986" s="728"/>
      <c r="B986" s="692"/>
      <c r="C986" s="681"/>
      <c r="D986" s="681"/>
      <c r="E986" s="138" t="s">
        <v>2113</v>
      </c>
      <c r="F986" s="124">
        <v>45</v>
      </c>
      <c r="G986" s="124">
        <v>45</v>
      </c>
      <c r="H986" s="139" t="s">
        <v>2107</v>
      </c>
      <c r="I986" s="98" t="s">
        <v>2770</v>
      </c>
      <c r="J986" s="99"/>
    </row>
    <row r="987" spans="1:10" ht="20.25" customHeight="1">
      <c r="A987" s="728"/>
      <c r="B987" s="692"/>
      <c r="C987" s="681"/>
      <c r="D987" s="681"/>
      <c r="E987" s="138" t="s">
        <v>2113</v>
      </c>
      <c r="F987" s="124">
        <v>60</v>
      </c>
      <c r="G987" s="124">
        <v>60</v>
      </c>
      <c r="H987" s="139" t="s">
        <v>2107</v>
      </c>
      <c r="I987" s="98" t="s">
        <v>2771</v>
      </c>
      <c r="J987" s="99"/>
    </row>
    <row r="988" spans="1:10" ht="20.25" customHeight="1">
      <c r="A988" s="728"/>
      <c r="B988" s="692"/>
      <c r="C988" s="681"/>
      <c r="D988" s="681"/>
      <c r="E988" s="138" t="s">
        <v>2113</v>
      </c>
      <c r="F988" s="124">
        <v>100</v>
      </c>
      <c r="G988" s="124">
        <v>100</v>
      </c>
      <c r="H988" s="139" t="s">
        <v>2107</v>
      </c>
      <c r="I988" s="98" t="s">
        <v>2772</v>
      </c>
      <c r="J988" s="99"/>
    </row>
    <row r="989" spans="1:10" ht="20.25" customHeight="1">
      <c r="A989" s="728"/>
      <c r="B989" s="692"/>
      <c r="C989" s="681"/>
      <c r="D989" s="681"/>
      <c r="E989" s="138" t="s">
        <v>2113</v>
      </c>
      <c r="F989" s="124">
        <v>125</v>
      </c>
      <c r="G989" s="124">
        <v>125</v>
      </c>
      <c r="H989" s="139" t="s">
        <v>2107</v>
      </c>
      <c r="I989" s="98" t="s">
        <v>2773</v>
      </c>
      <c r="J989" s="99"/>
    </row>
    <row r="990" spans="1:10" ht="20.25" customHeight="1">
      <c r="A990" s="728"/>
      <c r="B990" s="692"/>
      <c r="C990" s="681"/>
      <c r="D990" s="681"/>
      <c r="E990" s="138" t="s">
        <v>2113</v>
      </c>
      <c r="F990" s="124">
        <v>150</v>
      </c>
      <c r="G990" s="124">
        <v>150</v>
      </c>
      <c r="H990" s="139" t="s">
        <v>2107</v>
      </c>
      <c r="I990" s="98" t="s">
        <v>2774</v>
      </c>
      <c r="J990" s="99"/>
    </row>
    <row r="991" spans="1:10" ht="20.25" customHeight="1">
      <c r="A991" s="728"/>
      <c r="B991" s="692"/>
      <c r="C991" s="681"/>
      <c r="D991" s="681"/>
      <c r="E991" s="138" t="s">
        <v>2113</v>
      </c>
      <c r="F991" s="124">
        <v>350</v>
      </c>
      <c r="G991" s="124">
        <v>350</v>
      </c>
      <c r="H991" s="139" t="s">
        <v>2107</v>
      </c>
      <c r="I991" s="98" t="s">
        <v>2775</v>
      </c>
      <c r="J991" s="99"/>
    </row>
    <row r="992" spans="1:10" ht="20.25" customHeight="1">
      <c r="A992" s="728"/>
      <c r="B992" s="692"/>
      <c r="C992" s="139" t="s">
        <v>2776</v>
      </c>
      <c r="D992" s="139" t="s">
        <v>2728</v>
      </c>
      <c r="E992" s="138" t="s">
        <v>2113</v>
      </c>
      <c r="F992" s="124">
        <v>155</v>
      </c>
      <c r="G992" s="124">
        <v>155</v>
      </c>
      <c r="H992" s="139" t="s">
        <v>2107</v>
      </c>
      <c r="I992" s="98" t="s">
        <v>2777</v>
      </c>
      <c r="J992" s="99"/>
    </row>
    <row r="993" spans="1:10" ht="30" customHeight="1">
      <c r="A993" s="728"/>
      <c r="B993" s="692"/>
      <c r="C993" s="139" t="s">
        <v>2778</v>
      </c>
      <c r="D993" s="140" t="s">
        <v>2779</v>
      </c>
      <c r="E993" s="138" t="s">
        <v>2113</v>
      </c>
      <c r="F993" s="124">
        <v>0</v>
      </c>
      <c r="G993" s="124">
        <v>0</v>
      </c>
      <c r="H993" s="139"/>
      <c r="I993" s="150" t="s">
        <v>2780</v>
      </c>
      <c r="J993" s="99"/>
    </row>
    <row r="994" spans="1:10" ht="20.25" customHeight="1">
      <c r="A994" s="728"/>
      <c r="B994" s="692"/>
      <c r="C994" s="139" t="s">
        <v>2175</v>
      </c>
      <c r="D994" s="139" t="s">
        <v>2781</v>
      </c>
      <c r="E994" s="138" t="s">
        <v>2113</v>
      </c>
      <c r="F994" s="124">
        <v>10</v>
      </c>
      <c r="G994" s="124">
        <v>10</v>
      </c>
      <c r="H994" s="139" t="s">
        <v>2102</v>
      </c>
      <c r="I994" s="98"/>
      <c r="J994" s="99"/>
    </row>
    <row r="995" spans="1:10" ht="20.25" customHeight="1">
      <c r="A995" s="726" t="s">
        <v>2709</v>
      </c>
      <c r="B995" s="692" t="s">
        <v>2782</v>
      </c>
      <c r="C995" s="139" t="s">
        <v>2143</v>
      </c>
      <c r="D995" s="139" t="s">
        <v>2144</v>
      </c>
      <c r="E995" s="138" t="s">
        <v>2113</v>
      </c>
      <c r="F995" s="124">
        <v>75</v>
      </c>
      <c r="G995" s="124">
        <v>0</v>
      </c>
      <c r="H995" s="139" t="s">
        <v>2107</v>
      </c>
      <c r="I995" s="98"/>
      <c r="J995" s="99"/>
    </row>
    <row r="996" spans="1:10" ht="20.25" customHeight="1">
      <c r="A996" s="726"/>
      <c r="B996" s="692"/>
      <c r="C996" s="139" t="s">
        <v>2544</v>
      </c>
      <c r="D996" s="139" t="s">
        <v>2761</v>
      </c>
      <c r="E996" s="138" t="s">
        <v>2113</v>
      </c>
      <c r="F996" s="124">
        <v>25</v>
      </c>
      <c r="G996" s="124">
        <v>0</v>
      </c>
      <c r="H996" s="139" t="s">
        <v>2107</v>
      </c>
      <c r="I996" s="98"/>
      <c r="J996" s="99"/>
    </row>
    <row r="997" spans="1:10" ht="20.25" customHeight="1">
      <c r="A997" s="726"/>
      <c r="B997" s="692"/>
      <c r="C997" s="139" t="s">
        <v>2762</v>
      </c>
      <c r="D997" s="139" t="s">
        <v>2763</v>
      </c>
      <c r="E997" s="138" t="s">
        <v>2113</v>
      </c>
      <c r="F997" s="124">
        <v>25</v>
      </c>
      <c r="G997" s="124">
        <v>0</v>
      </c>
      <c r="H997" s="139" t="s">
        <v>2107</v>
      </c>
      <c r="I997" s="98"/>
      <c r="J997" s="99"/>
    </row>
    <row r="998" spans="1:10" ht="20.25" customHeight="1">
      <c r="A998" s="726"/>
      <c r="B998" s="692"/>
      <c r="C998" s="139" t="s">
        <v>2437</v>
      </c>
      <c r="D998" s="139" t="s">
        <v>2100</v>
      </c>
      <c r="E998" s="138" t="s">
        <v>2113</v>
      </c>
      <c r="F998" s="124">
        <v>12</v>
      </c>
      <c r="G998" s="124">
        <v>12</v>
      </c>
      <c r="H998" s="139" t="s">
        <v>2102</v>
      </c>
      <c r="I998" s="98" t="s">
        <v>2783</v>
      </c>
      <c r="J998" s="99"/>
    </row>
    <row r="999" spans="1:10" ht="20.25" customHeight="1">
      <c r="A999" s="726"/>
      <c r="B999" s="692"/>
      <c r="C999" s="139" t="s">
        <v>2717</v>
      </c>
      <c r="D999" s="139" t="s">
        <v>2718</v>
      </c>
      <c r="E999" s="138" t="s">
        <v>2113</v>
      </c>
      <c r="F999" s="124">
        <v>5</v>
      </c>
      <c r="G999" s="124">
        <v>5</v>
      </c>
      <c r="H999" s="139" t="s">
        <v>2102</v>
      </c>
      <c r="I999" s="98"/>
      <c r="J999" s="99"/>
    </row>
    <row r="1000" spans="1:10" ht="20.25" customHeight="1">
      <c r="A1000" s="726"/>
      <c r="B1000" s="692"/>
      <c r="C1000" s="139" t="s">
        <v>2784</v>
      </c>
      <c r="D1000" s="139" t="s">
        <v>2733</v>
      </c>
      <c r="E1000" s="138" t="s">
        <v>2113</v>
      </c>
      <c r="F1000" s="124">
        <v>6</v>
      </c>
      <c r="G1000" s="124">
        <v>6</v>
      </c>
      <c r="H1000" s="139" t="s">
        <v>2102</v>
      </c>
      <c r="I1000" s="98" t="s">
        <v>2783</v>
      </c>
      <c r="J1000" s="99"/>
    </row>
    <row r="1001" spans="1:10" ht="20.25" customHeight="1">
      <c r="A1001" s="726"/>
      <c r="B1001" s="692"/>
      <c r="C1001" s="708" t="s">
        <v>2785</v>
      </c>
      <c r="D1001" s="681" t="s">
        <v>2720</v>
      </c>
      <c r="E1001" s="138" t="s">
        <v>2113</v>
      </c>
      <c r="F1001" s="124">
        <v>75</v>
      </c>
      <c r="G1001" s="124">
        <v>75</v>
      </c>
      <c r="H1001" s="139" t="s">
        <v>2107</v>
      </c>
      <c r="I1001" s="98" t="s">
        <v>2786</v>
      </c>
      <c r="J1001" s="99"/>
    </row>
    <row r="1002" spans="1:10" ht="20.25" customHeight="1">
      <c r="A1002" s="726"/>
      <c r="B1002" s="692"/>
      <c r="C1002" s="708"/>
      <c r="D1002" s="681"/>
      <c r="E1002" s="138" t="s">
        <v>2113</v>
      </c>
      <c r="F1002" s="124">
        <v>85</v>
      </c>
      <c r="G1002" s="124">
        <v>85</v>
      </c>
      <c r="H1002" s="139" t="s">
        <v>2107</v>
      </c>
      <c r="I1002" s="98" t="s">
        <v>2787</v>
      </c>
      <c r="J1002" s="99"/>
    </row>
    <row r="1003" spans="1:10" ht="20.25" customHeight="1">
      <c r="A1003" s="726"/>
      <c r="B1003" s="692"/>
      <c r="C1003" s="708"/>
      <c r="D1003" s="681"/>
      <c r="E1003" s="138" t="s">
        <v>2113</v>
      </c>
      <c r="F1003" s="124">
        <v>95</v>
      </c>
      <c r="G1003" s="124">
        <v>95</v>
      </c>
      <c r="H1003" s="139" t="s">
        <v>2107</v>
      </c>
      <c r="I1003" s="98" t="s">
        <v>2788</v>
      </c>
      <c r="J1003" s="99"/>
    </row>
    <row r="1004" spans="1:10" ht="20.25" customHeight="1">
      <c r="A1004" s="726"/>
      <c r="B1004" s="692"/>
      <c r="C1004" s="708"/>
      <c r="D1004" s="681"/>
      <c r="E1004" s="138" t="s">
        <v>2113</v>
      </c>
      <c r="F1004" s="124">
        <v>7</v>
      </c>
      <c r="G1004" s="124">
        <v>7</v>
      </c>
      <c r="H1004" s="139" t="s">
        <v>1088</v>
      </c>
      <c r="I1004" s="98" t="s">
        <v>2789</v>
      </c>
      <c r="J1004" s="99"/>
    </row>
    <row r="1005" spans="1:10" ht="20.25" customHeight="1">
      <c r="A1005" s="726"/>
      <c r="B1005" s="692"/>
      <c r="C1005" s="708"/>
      <c r="D1005" s="681"/>
      <c r="E1005" s="138" t="s">
        <v>2113</v>
      </c>
      <c r="F1005" s="124">
        <v>7</v>
      </c>
      <c r="G1005" s="124">
        <v>7</v>
      </c>
      <c r="H1005" s="139" t="s">
        <v>1088</v>
      </c>
      <c r="I1005" s="98" t="s">
        <v>2790</v>
      </c>
      <c r="J1005" s="99"/>
    </row>
    <row r="1006" spans="1:10" ht="20.25" customHeight="1">
      <c r="A1006" s="726"/>
      <c r="B1006" s="692"/>
      <c r="C1006" s="708"/>
      <c r="D1006" s="681"/>
      <c r="E1006" s="138" t="s">
        <v>2113</v>
      </c>
      <c r="F1006" s="124">
        <v>7</v>
      </c>
      <c r="G1006" s="124">
        <v>7</v>
      </c>
      <c r="H1006" s="139" t="s">
        <v>1088</v>
      </c>
      <c r="I1006" s="98" t="s">
        <v>2791</v>
      </c>
      <c r="J1006" s="99"/>
    </row>
    <row r="1007" spans="1:10" ht="20.25" customHeight="1">
      <c r="A1007" s="726"/>
      <c r="B1007" s="692"/>
      <c r="C1007" s="708"/>
      <c r="D1007" s="681"/>
      <c r="E1007" s="138" t="s">
        <v>2113</v>
      </c>
      <c r="F1007" s="124">
        <v>7</v>
      </c>
      <c r="G1007" s="124">
        <v>7</v>
      </c>
      <c r="H1007" s="139" t="s">
        <v>1088</v>
      </c>
      <c r="I1007" s="98" t="s">
        <v>2792</v>
      </c>
      <c r="J1007" s="99"/>
    </row>
    <row r="1008" spans="1:10" ht="20.25" customHeight="1">
      <c r="A1008" s="726"/>
      <c r="B1008" s="692"/>
      <c r="C1008" s="708"/>
      <c r="D1008" s="681"/>
      <c r="E1008" s="138" t="s">
        <v>2113</v>
      </c>
      <c r="F1008" s="124">
        <v>7</v>
      </c>
      <c r="G1008" s="124">
        <v>7</v>
      </c>
      <c r="H1008" s="139" t="s">
        <v>1088</v>
      </c>
      <c r="I1008" s="98" t="s">
        <v>2793</v>
      </c>
      <c r="J1008" s="99"/>
    </row>
    <row r="1009" spans="1:10" ht="20.25" customHeight="1">
      <c r="A1009" s="726"/>
      <c r="B1009" s="692"/>
      <c r="C1009" s="708"/>
      <c r="D1009" s="681"/>
      <c r="E1009" s="138" t="s">
        <v>2113</v>
      </c>
      <c r="F1009" s="124">
        <v>7</v>
      </c>
      <c r="G1009" s="124">
        <v>7</v>
      </c>
      <c r="H1009" s="139" t="s">
        <v>1088</v>
      </c>
      <c r="I1009" s="98" t="s">
        <v>2794</v>
      </c>
      <c r="J1009" s="99"/>
    </row>
    <row r="1010" spans="1:10" ht="20.25" customHeight="1">
      <c r="A1010" s="726"/>
      <c r="B1010" s="692"/>
      <c r="C1010" s="139" t="s">
        <v>2727</v>
      </c>
      <c r="D1010" s="139" t="s">
        <v>2728</v>
      </c>
      <c r="E1010" s="138" t="s">
        <v>2113</v>
      </c>
      <c r="F1010" s="124">
        <v>125</v>
      </c>
      <c r="G1010" s="124">
        <v>125</v>
      </c>
      <c r="H1010" s="139" t="s">
        <v>2107</v>
      </c>
      <c r="I1010" s="108" t="s">
        <v>2729</v>
      </c>
      <c r="J1010" s="99"/>
    </row>
    <row r="1011" spans="1:10" ht="20.25" customHeight="1">
      <c r="A1011" s="726"/>
      <c r="B1011" s="692"/>
      <c r="C1011" s="139" t="s">
        <v>2730</v>
      </c>
      <c r="D1011" s="140" t="s">
        <v>2731</v>
      </c>
      <c r="E1011" s="138" t="s">
        <v>2113</v>
      </c>
      <c r="F1011" s="124">
        <v>25</v>
      </c>
      <c r="G1011" s="124">
        <v>25</v>
      </c>
      <c r="H1011" s="139" t="s">
        <v>2107</v>
      </c>
      <c r="I1011" s="98"/>
      <c r="J1011" s="99"/>
    </row>
    <row r="1012" spans="1:10" ht="20.25" customHeight="1">
      <c r="A1012" s="726"/>
      <c r="B1012" s="692"/>
      <c r="C1012" s="681" t="s">
        <v>2757</v>
      </c>
      <c r="D1012" s="694" t="s">
        <v>2736</v>
      </c>
      <c r="E1012" s="692" t="s">
        <v>2113</v>
      </c>
      <c r="F1012" s="124">
        <v>8.5</v>
      </c>
      <c r="G1012" s="124">
        <v>8.5</v>
      </c>
      <c r="H1012" s="139" t="s">
        <v>2722</v>
      </c>
      <c r="I1012" s="98" t="s">
        <v>2795</v>
      </c>
      <c r="J1012" s="99" t="s">
        <v>2737</v>
      </c>
    </row>
    <row r="1013" spans="1:10" ht="20.25" customHeight="1">
      <c r="A1013" s="726"/>
      <c r="B1013" s="692"/>
      <c r="C1013" s="681"/>
      <c r="D1013" s="681"/>
      <c r="E1013" s="692"/>
      <c r="F1013" s="124">
        <v>8.5</v>
      </c>
      <c r="G1013" s="124">
        <v>8.5</v>
      </c>
      <c r="H1013" s="139" t="s">
        <v>2102</v>
      </c>
      <c r="I1013" s="98"/>
      <c r="J1013" s="99" t="s">
        <v>2737</v>
      </c>
    </row>
    <row r="1014" spans="1:10" ht="20.25" customHeight="1">
      <c r="A1014" s="726"/>
      <c r="B1014" s="692"/>
      <c r="C1014" s="139" t="s">
        <v>2611</v>
      </c>
      <c r="D1014" s="139" t="s">
        <v>2796</v>
      </c>
      <c r="E1014" s="138" t="s">
        <v>2113</v>
      </c>
      <c r="F1014" s="124">
        <v>35</v>
      </c>
      <c r="G1014" s="124">
        <v>35</v>
      </c>
      <c r="H1014" s="139" t="s">
        <v>2107</v>
      </c>
      <c r="I1014" s="98" t="s">
        <v>2514</v>
      </c>
      <c r="J1014" s="99"/>
    </row>
    <row r="1015" spans="1:10" ht="20.25" customHeight="1">
      <c r="A1015" s="726"/>
      <c r="B1015" s="692"/>
      <c r="C1015" s="681" t="s">
        <v>2797</v>
      </c>
      <c r="D1015" s="681" t="s">
        <v>2156</v>
      </c>
      <c r="E1015" s="138" t="s">
        <v>2113</v>
      </c>
      <c r="F1015" s="124">
        <v>4</v>
      </c>
      <c r="G1015" s="124">
        <v>4</v>
      </c>
      <c r="H1015" s="139" t="s">
        <v>1088</v>
      </c>
      <c r="I1015" s="687" t="s">
        <v>2767</v>
      </c>
      <c r="J1015" s="153"/>
    </row>
    <row r="1016" spans="1:10" ht="20.25" customHeight="1">
      <c r="A1016" s="726"/>
      <c r="B1016" s="692"/>
      <c r="C1016" s="681"/>
      <c r="D1016" s="681"/>
      <c r="E1016" s="138" t="s">
        <v>2113</v>
      </c>
      <c r="F1016" s="124">
        <v>4</v>
      </c>
      <c r="G1016" s="124">
        <v>4</v>
      </c>
      <c r="H1016" s="139" t="s">
        <v>2722</v>
      </c>
      <c r="I1016" s="687"/>
      <c r="J1016" s="153"/>
    </row>
    <row r="1017" spans="1:10" ht="20.25" customHeight="1">
      <c r="A1017" s="726"/>
      <c r="B1017" s="692"/>
      <c r="C1017" s="139" t="s">
        <v>2239</v>
      </c>
      <c r="D1017" s="140" t="s">
        <v>2534</v>
      </c>
      <c r="E1017" s="138" t="s">
        <v>2113</v>
      </c>
      <c r="F1017" s="124">
        <v>7.5</v>
      </c>
      <c r="G1017" s="124">
        <v>7.5</v>
      </c>
      <c r="H1017" s="139" t="s">
        <v>2102</v>
      </c>
      <c r="I1017" s="146"/>
      <c r="J1017" s="153"/>
    </row>
    <row r="1018" spans="1:10" ht="20.25" customHeight="1">
      <c r="A1018" s="726"/>
      <c r="B1018" s="692"/>
      <c r="C1018" s="139" t="s">
        <v>2179</v>
      </c>
      <c r="D1018" s="139" t="s">
        <v>2781</v>
      </c>
      <c r="E1018" s="138" t="s">
        <v>2113</v>
      </c>
      <c r="F1018" s="124">
        <v>10</v>
      </c>
      <c r="G1018" s="124">
        <v>10</v>
      </c>
      <c r="H1018" s="139" t="s">
        <v>2102</v>
      </c>
      <c r="I1018" s="98"/>
      <c r="J1018" s="99"/>
    </row>
    <row r="1019" spans="1:10" ht="20.25" customHeight="1">
      <c r="A1019" s="726" t="s">
        <v>2709</v>
      </c>
      <c r="B1019" s="692" t="s">
        <v>2798</v>
      </c>
      <c r="C1019" s="139" t="s">
        <v>2143</v>
      </c>
      <c r="D1019" s="139" t="s">
        <v>2144</v>
      </c>
      <c r="E1019" s="138" t="s">
        <v>2113</v>
      </c>
      <c r="F1019" s="124">
        <v>75</v>
      </c>
      <c r="G1019" s="124">
        <v>0</v>
      </c>
      <c r="H1019" s="139" t="s">
        <v>2107</v>
      </c>
      <c r="I1019" s="98"/>
      <c r="J1019" s="99"/>
    </row>
    <row r="1020" spans="1:10" ht="20.25" customHeight="1">
      <c r="A1020" s="726"/>
      <c r="B1020" s="692"/>
      <c r="C1020" s="139" t="s">
        <v>2544</v>
      </c>
      <c r="D1020" s="139" t="s">
        <v>2761</v>
      </c>
      <c r="E1020" s="138" t="s">
        <v>2113</v>
      </c>
      <c r="F1020" s="124">
        <v>25</v>
      </c>
      <c r="G1020" s="124">
        <v>0</v>
      </c>
      <c r="H1020" s="139" t="s">
        <v>2107</v>
      </c>
      <c r="I1020" s="98"/>
      <c r="J1020" s="99"/>
    </row>
    <row r="1021" spans="1:10" ht="20.25" customHeight="1">
      <c r="A1021" s="726"/>
      <c r="B1021" s="692"/>
      <c r="C1021" s="139" t="s">
        <v>2762</v>
      </c>
      <c r="D1021" s="139" t="s">
        <v>2799</v>
      </c>
      <c r="E1021" s="138" t="s">
        <v>2113</v>
      </c>
      <c r="F1021" s="124">
        <v>25</v>
      </c>
      <c r="G1021" s="124">
        <v>0</v>
      </c>
      <c r="H1021" s="139" t="s">
        <v>2107</v>
      </c>
      <c r="I1021" s="98"/>
      <c r="J1021" s="99"/>
    </row>
    <row r="1022" spans="1:10" ht="20.25" customHeight="1">
      <c r="A1022" s="726"/>
      <c r="B1022" s="692"/>
      <c r="C1022" s="681" t="s">
        <v>2740</v>
      </c>
      <c r="D1022" s="681" t="s">
        <v>2211</v>
      </c>
      <c r="E1022" s="138" t="s">
        <v>2113</v>
      </c>
      <c r="F1022" s="124">
        <v>2.5</v>
      </c>
      <c r="G1022" s="124">
        <v>2</v>
      </c>
      <c r="H1022" s="139" t="s">
        <v>2741</v>
      </c>
      <c r="I1022" s="686" t="s">
        <v>2238</v>
      </c>
      <c r="J1022" s="126"/>
    </row>
    <row r="1023" spans="1:10" ht="20.25" customHeight="1">
      <c r="A1023" s="726"/>
      <c r="B1023" s="692"/>
      <c r="C1023" s="681"/>
      <c r="D1023" s="681"/>
      <c r="E1023" s="138" t="s">
        <v>2113</v>
      </c>
      <c r="F1023" s="124">
        <v>10</v>
      </c>
      <c r="G1023" s="124">
        <v>10</v>
      </c>
      <c r="H1023" s="139" t="s">
        <v>1088</v>
      </c>
      <c r="I1023" s="686"/>
      <c r="J1023" s="126"/>
    </row>
    <row r="1024" spans="1:10" ht="20.25" customHeight="1">
      <c r="A1024" s="726"/>
      <c r="B1024" s="692"/>
      <c r="C1024" s="681"/>
      <c r="D1024" s="681"/>
      <c r="E1024" s="138" t="s">
        <v>2113</v>
      </c>
      <c r="F1024" s="124">
        <v>100</v>
      </c>
      <c r="G1024" s="124">
        <v>75</v>
      </c>
      <c r="H1024" s="139" t="s">
        <v>2107</v>
      </c>
      <c r="I1024" s="686"/>
      <c r="J1024" s="126"/>
    </row>
    <row r="1025" spans="1:10" ht="20.25" customHeight="1">
      <c r="A1025" s="726"/>
      <c r="B1025" s="692"/>
      <c r="C1025" s="139" t="s">
        <v>2745</v>
      </c>
      <c r="D1025" s="140" t="s">
        <v>2106</v>
      </c>
      <c r="E1025" s="138" t="s">
        <v>2113</v>
      </c>
      <c r="F1025" s="124">
        <v>30</v>
      </c>
      <c r="G1025" s="124">
        <v>30</v>
      </c>
      <c r="H1025" s="139" t="s">
        <v>2107</v>
      </c>
      <c r="I1025" s="123"/>
      <c r="J1025" s="126"/>
    </row>
    <row r="1026" spans="1:10" ht="20.25" customHeight="1">
      <c r="A1026" s="726"/>
      <c r="B1026" s="692"/>
      <c r="C1026" s="139" t="s">
        <v>2715</v>
      </c>
      <c r="D1026" s="139" t="s">
        <v>2716</v>
      </c>
      <c r="E1026" s="138" t="s">
        <v>2113</v>
      </c>
      <c r="F1026" s="124">
        <v>2</v>
      </c>
      <c r="G1026" s="124">
        <v>2</v>
      </c>
      <c r="H1026" s="139" t="s">
        <v>2102</v>
      </c>
      <c r="I1026" s="98"/>
      <c r="J1026" s="99"/>
    </row>
    <row r="1027" spans="1:10" ht="20.25" customHeight="1">
      <c r="A1027" s="726"/>
      <c r="B1027" s="692"/>
      <c r="C1027" s="139" t="s">
        <v>2712</v>
      </c>
      <c r="D1027" s="139" t="s">
        <v>2713</v>
      </c>
      <c r="E1027" s="138" t="s">
        <v>2113</v>
      </c>
      <c r="F1027" s="124">
        <v>5</v>
      </c>
      <c r="G1027" s="124">
        <v>3</v>
      </c>
      <c r="H1027" s="139" t="s">
        <v>2102</v>
      </c>
      <c r="I1027" s="98"/>
      <c r="J1027" s="99"/>
    </row>
    <row r="1028" spans="1:10" ht="20.25" customHeight="1">
      <c r="A1028" s="726"/>
      <c r="B1028" s="692"/>
      <c r="C1028" s="139" t="s">
        <v>2717</v>
      </c>
      <c r="D1028" s="139" t="s">
        <v>2718</v>
      </c>
      <c r="E1028" s="138" t="s">
        <v>2113</v>
      </c>
      <c r="F1028" s="124">
        <v>6</v>
      </c>
      <c r="G1028" s="124">
        <v>6</v>
      </c>
      <c r="H1028" s="139" t="s">
        <v>2102</v>
      </c>
      <c r="I1028" s="98" t="s">
        <v>2800</v>
      </c>
      <c r="J1028" s="99"/>
    </row>
    <row r="1029" spans="1:10" ht="20.25" customHeight="1">
      <c r="A1029" s="726"/>
      <c r="B1029" s="692"/>
      <c r="C1029" s="139" t="s">
        <v>2732</v>
      </c>
      <c r="D1029" s="139" t="s">
        <v>2733</v>
      </c>
      <c r="E1029" s="138" t="s">
        <v>2113</v>
      </c>
      <c r="F1029" s="124">
        <v>8</v>
      </c>
      <c r="G1029" s="124">
        <v>8</v>
      </c>
      <c r="H1029" s="139" t="s">
        <v>2102</v>
      </c>
      <c r="I1029" s="98" t="s">
        <v>2800</v>
      </c>
      <c r="J1029" s="99"/>
    </row>
    <row r="1030" spans="1:10" ht="20.25" customHeight="1">
      <c r="A1030" s="726"/>
      <c r="B1030" s="692"/>
      <c r="C1030" s="139" t="s">
        <v>2801</v>
      </c>
      <c r="D1030" s="139" t="s">
        <v>2802</v>
      </c>
      <c r="E1030" s="138" t="s">
        <v>2113</v>
      </c>
      <c r="F1030" s="124">
        <v>25</v>
      </c>
      <c r="G1030" s="124">
        <v>25</v>
      </c>
      <c r="H1030" s="139" t="s">
        <v>2107</v>
      </c>
      <c r="I1030" s="98"/>
      <c r="J1030" s="99"/>
    </row>
    <row r="1031" spans="1:10" ht="20.25" customHeight="1">
      <c r="A1031" s="726"/>
      <c r="B1031" s="692"/>
      <c r="C1031" s="681" t="s">
        <v>2797</v>
      </c>
      <c r="D1031" s="681" t="s">
        <v>2112</v>
      </c>
      <c r="E1031" s="138" t="s">
        <v>2113</v>
      </c>
      <c r="F1031" s="124">
        <v>4</v>
      </c>
      <c r="G1031" s="124">
        <v>4</v>
      </c>
      <c r="H1031" s="139" t="s">
        <v>1088</v>
      </c>
      <c r="I1031" s="687" t="s">
        <v>2803</v>
      </c>
      <c r="J1031" s="99"/>
    </row>
    <row r="1032" spans="1:10" ht="20.25" customHeight="1">
      <c r="A1032" s="726"/>
      <c r="B1032" s="692"/>
      <c r="C1032" s="681"/>
      <c r="D1032" s="681"/>
      <c r="E1032" s="138" t="s">
        <v>2113</v>
      </c>
      <c r="F1032" s="124">
        <v>4</v>
      </c>
      <c r="G1032" s="124">
        <v>4</v>
      </c>
      <c r="H1032" s="139" t="s">
        <v>2722</v>
      </c>
      <c r="I1032" s="687"/>
      <c r="J1032" s="99"/>
    </row>
    <row r="1033" spans="1:10" ht="20.25" customHeight="1">
      <c r="A1033" s="726"/>
      <c r="B1033" s="692"/>
      <c r="C1033" s="139" t="s">
        <v>2804</v>
      </c>
      <c r="D1033" s="139" t="s">
        <v>2144</v>
      </c>
      <c r="E1033" s="138" t="s">
        <v>2113</v>
      </c>
      <c r="F1033" s="124">
        <v>25</v>
      </c>
      <c r="G1033" s="124">
        <v>25</v>
      </c>
      <c r="H1033" s="139" t="s">
        <v>2107</v>
      </c>
      <c r="I1033" s="98"/>
      <c r="J1033" s="99"/>
    </row>
    <row r="1034" spans="1:10" ht="20.25" customHeight="1">
      <c r="A1034" s="726"/>
      <c r="B1034" s="692"/>
      <c r="C1034" s="139" t="s">
        <v>2727</v>
      </c>
      <c r="D1034" s="139" t="s">
        <v>2728</v>
      </c>
      <c r="E1034" s="138" t="s">
        <v>2113</v>
      </c>
      <c r="F1034" s="124">
        <v>155</v>
      </c>
      <c r="G1034" s="124">
        <v>155</v>
      </c>
      <c r="H1034" s="139" t="s">
        <v>2107</v>
      </c>
      <c r="I1034" s="98" t="s">
        <v>2805</v>
      </c>
      <c r="J1034" s="99"/>
    </row>
    <row r="1035" spans="1:10" ht="35.25" customHeight="1">
      <c r="A1035" s="726"/>
      <c r="B1035" s="692"/>
      <c r="C1035" s="681" t="s">
        <v>2757</v>
      </c>
      <c r="D1035" s="694" t="s">
        <v>2736</v>
      </c>
      <c r="E1035" s="692" t="s">
        <v>2113</v>
      </c>
      <c r="F1035" s="124">
        <v>11</v>
      </c>
      <c r="G1035" s="124">
        <v>11</v>
      </c>
      <c r="H1035" s="139" t="s">
        <v>2722</v>
      </c>
      <c r="I1035" s="98" t="s">
        <v>2806</v>
      </c>
      <c r="J1035" s="99"/>
    </row>
    <row r="1036" spans="1:10" ht="35.25" customHeight="1">
      <c r="A1036" s="726"/>
      <c r="B1036" s="692"/>
      <c r="C1036" s="681"/>
      <c r="D1036" s="681"/>
      <c r="E1036" s="692"/>
      <c r="F1036" s="124">
        <v>11</v>
      </c>
      <c r="G1036" s="124">
        <v>11</v>
      </c>
      <c r="H1036" s="139" t="s">
        <v>1088</v>
      </c>
      <c r="I1036" s="98" t="s">
        <v>2714</v>
      </c>
      <c r="J1036" s="99"/>
    </row>
    <row r="1037" spans="1:10" ht="20.25" customHeight="1">
      <c r="A1037" s="726"/>
      <c r="B1037" s="692"/>
      <c r="C1037" s="139" t="s">
        <v>2730</v>
      </c>
      <c r="D1037" s="140" t="s">
        <v>2731</v>
      </c>
      <c r="E1037" s="138" t="s">
        <v>2113</v>
      </c>
      <c r="F1037" s="124">
        <v>25</v>
      </c>
      <c r="G1037" s="124">
        <v>25</v>
      </c>
      <c r="H1037" s="139" t="s">
        <v>2107</v>
      </c>
      <c r="I1037" s="98"/>
      <c r="J1037" s="99"/>
    </row>
    <row r="1038" spans="1:10" ht="20.25" customHeight="1">
      <c r="A1038" s="726"/>
      <c r="B1038" s="692"/>
      <c r="C1038" s="139" t="s">
        <v>2179</v>
      </c>
      <c r="D1038" s="139" t="s">
        <v>2781</v>
      </c>
      <c r="E1038" s="138" t="s">
        <v>2113</v>
      </c>
      <c r="F1038" s="124">
        <v>10</v>
      </c>
      <c r="G1038" s="124">
        <v>10</v>
      </c>
      <c r="H1038" s="139" t="s">
        <v>2102</v>
      </c>
      <c r="I1038" s="98"/>
      <c r="J1038" s="99"/>
    </row>
    <row r="1039" spans="1:10" ht="20.25" customHeight="1">
      <c r="A1039" s="726" t="s">
        <v>2709</v>
      </c>
      <c r="B1039" s="692" t="s">
        <v>323</v>
      </c>
      <c r="C1039" s="139" t="s">
        <v>2143</v>
      </c>
      <c r="D1039" s="139" t="s">
        <v>2144</v>
      </c>
      <c r="E1039" s="138" t="s">
        <v>2113</v>
      </c>
      <c r="F1039" s="124">
        <v>75</v>
      </c>
      <c r="G1039" s="124">
        <v>0</v>
      </c>
      <c r="H1039" s="139" t="s">
        <v>2107</v>
      </c>
      <c r="I1039" s="98"/>
      <c r="J1039" s="99"/>
    </row>
    <row r="1040" spans="1:10" ht="20.25" customHeight="1">
      <c r="A1040" s="726"/>
      <c r="B1040" s="692"/>
      <c r="C1040" s="139" t="s">
        <v>2544</v>
      </c>
      <c r="D1040" s="139" t="s">
        <v>2761</v>
      </c>
      <c r="E1040" s="138" t="s">
        <v>2113</v>
      </c>
      <c r="F1040" s="124">
        <v>25</v>
      </c>
      <c r="G1040" s="124">
        <v>0</v>
      </c>
      <c r="H1040" s="139" t="s">
        <v>2107</v>
      </c>
      <c r="I1040" s="98"/>
      <c r="J1040" s="99"/>
    </row>
    <row r="1041" spans="1:10" ht="20.25" customHeight="1">
      <c r="A1041" s="726"/>
      <c r="B1041" s="692"/>
      <c r="C1041" s="139" t="s">
        <v>2762</v>
      </c>
      <c r="D1041" s="139" t="s">
        <v>2763</v>
      </c>
      <c r="E1041" s="138" t="s">
        <v>2113</v>
      </c>
      <c r="F1041" s="124">
        <v>25</v>
      </c>
      <c r="G1041" s="124">
        <v>0</v>
      </c>
      <c r="H1041" s="139" t="s">
        <v>2107</v>
      </c>
      <c r="I1041" s="98"/>
      <c r="J1041" s="99"/>
    </row>
    <row r="1042" spans="1:10" ht="20.25" customHeight="1">
      <c r="A1042" s="726"/>
      <c r="B1042" s="692"/>
      <c r="C1042" s="681" t="s">
        <v>2740</v>
      </c>
      <c r="D1042" s="681" t="s">
        <v>2211</v>
      </c>
      <c r="E1042" s="138" t="s">
        <v>2113</v>
      </c>
      <c r="F1042" s="124">
        <v>4.5</v>
      </c>
      <c r="G1042" s="124">
        <v>4.5</v>
      </c>
      <c r="H1042" s="139" t="s">
        <v>2741</v>
      </c>
      <c r="I1042" s="681" t="s">
        <v>2807</v>
      </c>
      <c r="J1042" s="110"/>
    </row>
    <row r="1043" spans="1:10" ht="20.25" customHeight="1">
      <c r="A1043" s="726"/>
      <c r="B1043" s="692"/>
      <c r="C1043" s="681"/>
      <c r="D1043" s="681"/>
      <c r="E1043" s="138" t="s">
        <v>2113</v>
      </c>
      <c r="F1043" s="124">
        <v>18</v>
      </c>
      <c r="G1043" s="124">
        <v>18</v>
      </c>
      <c r="H1043" s="139" t="s">
        <v>1088</v>
      </c>
      <c r="I1043" s="681"/>
      <c r="J1043" s="110"/>
    </row>
    <row r="1044" spans="1:10" ht="20.25" customHeight="1">
      <c r="A1044" s="726"/>
      <c r="B1044" s="692"/>
      <c r="C1044" s="139" t="s">
        <v>2717</v>
      </c>
      <c r="D1044" s="139" t="s">
        <v>2718</v>
      </c>
      <c r="E1044" s="138" t="s">
        <v>2113</v>
      </c>
      <c r="F1044" s="124">
        <v>5</v>
      </c>
      <c r="G1044" s="124">
        <v>5</v>
      </c>
      <c r="H1044" s="139" t="s">
        <v>2102</v>
      </c>
      <c r="I1044" s="98"/>
      <c r="J1044" s="99"/>
    </row>
    <row r="1045" spans="1:10" ht="20.25" customHeight="1">
      <c r="A1045" s="726"/>
      <c r="B1045" s="692"/>
      <c r="C1045" s="139" t="s">
        <v>2808</v>
      </c>
      <c r="D1045" s="139" t="s">
        <v>2809</v>
      </c>
      <c r="E1045" s="138" t="s">
        <v>2113</v>
      </c>
      <c r="F1045" s="124">
        <v>25</v>
      </c>
      <c r="G1045" s="124">
        <v>25</v>
      </c>
      <c r="H1045" s="139" t="s">
        <v>2107</v>
      </c>
      <c r="I1045" s="98"/>
      <c r="J1045" s="99"/>
    </row>
    <row r="1046" spans="1:10" ht="20.25" customHeight="1">
      <c r="A1046" s="726"/>
      <c r="B1046" s="692"/>
      <c r="C1046" s="681" t="s">
        <v>2797</v>
      </c>
      <c r="D1046" s="681" t="s">
        <v>2156</v>
      </c>
      <c r="E1046" s="138" t="s">
        <v>2113</v>
      </c>
      <c r="F1046" s="124">
        <v>5</v>
      </c>
      <c r="G1046" s="124">
        <v>5</v>
      </c>
      <c r="H1046" s="139" t="s">
        <v>1088</v>
      </c>
      <c r="I1046" s="681" t="s">
        <v>2803</v>
      </c>
      <c r="J1046" s="110"/>
    </row>
    <row r="1047" spans="1:10" ht="20.25" customHeight="1">
      <c r="A1047" s="726"/>
      <c r="B1047" s="692"/>
      <c r="C1047" s="681"/>
      <c r="D1047" s="681"/>
      <c r="E1047" s="138" t="s">
        <v>2113</v>
      </c>
      <c r="F1047" s="124">
        <v>5</v>
      </c>
      <c r="G1047" s="124">
        <v>5</v>
      </c>
      <c r="H1047" s="139" t="s">
        <v>2722</v>
      </c>
      <c r="I1047" s="681"/>
      <c r="J1047" s="110"/>
    </row>
    <row r="1048" spans="1:10" ht="20.25" customHeight="1">
      <c r="A1048" s="726"/>
      <c r="B1048" s="692"/>
      <c r="C1048" s="139" t="s">
        <v>2810</v>
      </c>
      <c r="D1048" s="139" t="s">
        <v>2728</v>
      </c>
      <c r="E1048" s="138" t="s">
        <v>2113</v>
      </c>
      <c r="F1048" s="124">
        <v>155</v>
      </c>
      <c r="G1048" s="124">
        <v>155</v>
      </c>
      <c r="H1048" s="139" t="s">
        <v>2107</v>
      </c>
      <c r="I1048" s="98"/>
      <c r="J1048" s="99"/>
    </row>
    <row r="1049" spans="1:10" ht="20.25" customHeight="1">
      <c r="A1049" s="726"/>
      <c r="B1049" s="692"/>
      <c r="C1049" s="139" t="s">
        <v>2421</v>
      </c>
      <c r="D1049" s="140" t="s">
        <v>2811</v>
      </c>
      <c r="E1049" s="138" t="s">
        <v>2113</v>
      </c>
      <c r="F1049" s="124">
        <v>5</v>
      </c>
      <c r="G1049" s="124">
        <v>5</v>
      </c>
      <c r="H1049" s="139" t="s">
        <v>2102</v>
      </c>
      <c r="I1049" s="98"/>
      <c r="J1049" s="99"/>
    </row>
    <row r="1050" spans="1:10" ht="20.25" customHeight="1">
      <c r="A1050" s="726"/>
      <c r="B1050" s="692"/>
      <c r="C1050" s="139" t="s">
        <v>2179</v>
      </c>
      <c r="D1050" s="139" t="s">
        <v>2781</v>
      </c>
      <c r="E1050" s="138" t="s">
        <v>2113</v>
      </c>
      <c r="F1050" s="124">
        <v>10</v>
      </c>
      <c r="G1050" s="124">
        <v>10</v>
      </c>
      <c r="H1050" s="139" t="s">
        <v>2102</v>
      </c>
      <c r="I1050" s="98"/>
      <c r="J1050" s="99"/>
    </row>
    <row r="1051" spans="1:10" ht="20.25" customHeight="1">
      <c r="A1051" s="726" t="s">
        <v>2709</v>
      </c>
      <c r="B1051" s="692" t="s">
        <v>2812</v>
      </c>
      <c r="C1051" s="139" t="s">
        <v>2143</v>
      </c>
      <c r="D1051" s="139" t="s">
        <v>2144</v>
      </c>
      <c r="E1051" s="138" t="s">
        <v>2113</v>
      </c>
      <c r="F1051" s="124">
        <v>75</v>
      </c>
      <c r="G1051" s="124">
        <v>0</v>
      </c>
      <c r="H1051" s="139" t="s">
        <v>2107</v>
      </c>
      <c r="I1051" s="109"/>
      <c r="J1051" s="110"/>
    </row>
    <row r="1052" spans="1:10" ht="20.25" customHeight="1">
      <c r="A1052" s="726"/>
      <c r="B1052" s="692"/>
      <c r="C1052" s="139" t="s">
        <v>2544</v>
      </c>
      <c r="D1052" s="139" t="s">
        <v>2761</v>
      </c>
      <c r="E1052" s="138" t="s">
        <v>2113</v>
      </c>
      <c r="F1052" s="124">
        <v>25</v>
      </c>
      <c r="G1052" s="124">
        <v>0</v>
      </c>
      <c r="H1052" s="139" t="s">
        <v>2107</v>
      </c>
      <c r="I1052" s="109"/>
      <c r="J1052" s="110"/>
    </row>
    <row r="1053" spans="1:10" ht="20.25" customHeight="1">
      <c r="A1053" s="726"/>
      <c r="B1053" s="692"/>
      <c r="C1053" s="139" t="s">
        <v>2762</v>
      </c>
      <c r="D1053" s="139" t="s">
        <v>2763</v>
      </c>
      <c r="E1053" s="138" t="s">
        <v>2113</v>
      </c>
      <c r="F1053" s="124">
        <v>25</v>
      </c>
      <c r="G1053" s="124">
        <v>0</v>
      </c>
      <c r="H1053" s="139" t="s">
        <v>2107</v>
      </c>
      <c r="I1053" s="109"/>
      <c r="J1053" s="110"/>
    </row>
    <row r="1054" spans="1:10" ht="20.25" customHeight="1">
      <c r="A1054" s="726"/>
      <c r="B1054" s="692"/>
      <c r="C1054" s="681" t="s">
        <v>2470</v>
      </c>
      <c r="D1054" s="681" t="s">
        <v>2211</v>
      </c>
      <c r="E1054" s="138" t="s">
        <v>2113</v>
      </c>
      <c r="F1054" s="124">
        <v>5.5</v>
      </c>
      <c r="G1054" s="124">
        <v>5.5</v>
      </c>
      <c r="H1054" s="139" t="s">
        <v>2741</v>
      </c>
      <c r="I1054" s="681" t="s">
        <v>2813</v>
      </c>
      <c r="J1054" s="110"/>
    </row>
    <row r="1055" spans="1:10" ht="20.25" customHeight="1">
      <c r="A1055" s="726"/>
      <c r="B1055" s="692"/>
      <c r="C1055" s="681"/>
      <c r="D1055" s="681"/>
      <c r="E1055" s="138" t="s">
        <v>2113</v>
      </c>
      <c r="F1055" s="124">
        <v>30</v>
      </c>
      <c r="G1055" s="124">
        <v>30</v>
      </c>
      <c r="H1055" s="139" t="s">
        <v>1088</v>
      </c>
      <c r="I1055" s="681"/>
      <c r="J1055" s="110"/>
    </row>
    <row r="1056" spans="1:10" ht="20.25" customHeight="1">
      <c r="A1056" s="726"/>
      <c r="B1056" s="692"/>
      <c r="C1056" s="139" t="s">
        <v>2715</v>
      </c>
      <c r="D1056" s="139" t="s">
        <v>2716</v>
      </c>
      <c r="E1056" s="138" t="s">
        <v>2113</v>
      </c>
      <c r="F1056" s="124">
        <v>2</v>
      </c>
      <c r="G1056" s="124">
        <v>2</v>
      </c>
      <c r="H1056" s="139" t="s">
        <v>2102</v>
      </c>
      <c r="I1056" s="109"/>
      <c r="J1056" s="110"/>
    </row>
    <row r="1057" spans="1:10" ht="20.25" customHeight="1">
      <c r="A1057" s="726"/>
      <c r="B1057" s="692"/>
      <c r="C1057" s="139" t="s">
        <v>2717</v>
      </c>
      <c r="D1057" s="139" t="s">
        <v>2718</v>
      </c>
      <c r="E1057" s="138" t="s">
        <v>2113</v>
      </c>
      <c r="F1057" s="124">
        <v>6</v>
      </c>
      <c r="G1057" s="124">
        <v>6</v>
      </c>
      <c r="H1057" s="139" t="s">
        <v>2102</v>
      </c>
      <c r="I1057" s="98"/>
      <c r="J1057" s="99"/>
    </row>
    <row r="1058" spans="1:10" ht="20.25" customHeight="1">
      <c r="A1058" s="726"/>
      <c r="B1058" s="692"/>
      <c r="C1058" s="139" t="s">
        <v>2814</v>
      </c>
      <c r="D1058" s="139" t="s">
        <v>2323</v>
      </c>
      <c r="E1058" s="138" t="s">
        <v>2113</v>
      </c>
      <c r="F1058" s="124">
        <v>25</v>
      </c>
      <c r="G1058" s="124">
        <v>25</v>
      </c>
      <c r="H1058" s="139" t="s">
        <v>2107</v>
      </c>
      <c r="I1058" s="98"/>
      <c r="J1058" s="99"/>
    </row>
    <row r="1059" spans="1:10" ht="20.25" customHeight="1">
      <c r="A1059" s="726"/>
      <c r="B1059" s="692"/>
      <c r="C1059" s="139" t="s">
        <v>2136</v>
      </c>
      <c r="D1059" s="139" t="s">
        <v>2420</v>
      </c>
      <c r="E1059" s="138" t="s">
        <v>2113</v>
      </c>
      <c r="F1059" s="124">
        <v>25</v>
      </c>
      <c r="G1059" s="124">
        <v>25</v>
      </c>
      <c r="H1059" s="139" t="s">
        <v>2107</v>
      </c>
      <c r="I1059" s="98"/>
      <c r="J1059" s="99"/>
    </row>
    <row r="1060" spans="1:10" ht="20.25" customHeight="1">
      <c r="A1060" s="726"/>
      <c r="B1060" s="692"/>
      <c r="C1060" s="681" t="s">
        <v>2797</v>
      </c>
      <c r="D1060" s="681" t="s">
        <v>2156</v>
      </c>
      <c r="E1060" s="138" t="s">
        <v>2113</v>
      </c>
      <c r="F1060" s="124">
        <v>4</v>
      </c>
      <c r="G1060" s="124">
        <v>4</v>
      </c>
      <c r="H1060" s="139" t="s">
        <v>1088</v>
      </c>
      <c r="I1060" s="681" t="s">
        <v>2767</v>
      </c>
      <c r="J1060" s="110"/>
    </row>
    <row r="1061" spans="1:10" ht="20.25" customHeight="1">
      <c r="A1061" s="726"/>
      <c r="B1061" s="692"/>
      <c r="C1061" s="681"/>
      <c r="D1061" s="681"/>
      <c r="E1061" s="138" t="s">
        <v>2113</v>
      </c>
      <c r="F1061" s="124">
        <v>4</v>
      </c>
      <c r="G1061" s="124">
        <v>4</v>
      </c>
      <c r="H1061" s="139" t="s">
        <v>2722</v>
      </c>
      <c r="I1061" s="681"/>
      <c r="J1061" s="110"/>
    </row>
    <row r="1062" spans="1:10" ht="20.25" customHeight="1">
      <c r="A1062" s="726"/>
      <c r="B1062" s="692"/>
      <c r="C1062" s="139" t="s">
        <v>2727</v>
      </c>
      <c r="D1062" s="139" t="s">
        <v>2728</v>
      </c>
      <c r="E1062" s="138" t="s">
        <v>2113</v>
      </c>
      <c r="F1062" s="124">
        <v>125</v>
      </c>
      <c r="G1062" s="124">
        <v>125</v>
      </c>
      <c r="H1062" s="139" t="s">
        <v>2107</v>
      </c>
      <c r="I1062" s="108" t="s">
        <v>2729</v>
      </c>
      <c r="J1062" s="99"/>
    </row>
    <row r="1063" spans="1:10" ht="20.25" customHeight="1">
      <c r="A1063" s="726"/>
      <c r="B1063" s="692"/>
      <c r="C1063" s="681" t="s">
        <v>2757</v>
      </c>
      <c r="D1063" s="694" t="s">
        <v>2736</v>
      </c>
      <c r="E1063" s="692" t="s">
        <v>2113</v>
      </c>
      <c r="F1063" s="124">
        <v>8.5</v>
      </c>
      <c r="G1063" s="124">
        <v>8.5</v>
      </c>
      <c r="H1063" s="139" t="s">
        <v>2722</v>
      </c>
      <c r="I1063" s="98" t="s">
        <v>2795</v>
      </c>
      <c r="J1063" s="99" t="s">
        <v>2737</v>
      </c>
    </row>
    <row r="1064" spans="1:10" ht="20.25" customHeight="1">
      <c r="A1064" s="726"/>
      <c r="B1064" s="692"/>
      <c r="C1064" s="681"/>
      <c r="D1064" s="681"/>
      <c r="E1064" s="692"/>
      <c r="F1064" s="124">
        <v>8.5</v>
      </c>
      <c r="G1064" s="124">
        <v>8.5</v>
      </c>
      <c r="H1064" s="139" t="s">
        <v>2102</v>
      </c>
      <c r="I1064" s="98"/>
      <c r="J1064" s="99" t="s">
        <v>2737</v>
      </c>
    </row>
    <row r="1065" spans="1:10" ht="20.25" customHeight="1">
      <c r="A1065" s="726"/>
      <c r="B1065" s="692"/>
      <c r="C1065" s="139" t="s">
        <v>2730</v>
      </c>
      <c r="D1065" s="140" t="s">
        <v>2731</v>
      </c>
      <c r="E1065" s="138" t="s">
        <v>2113</v>
      </c>
      <c r="F1065" s="124">
        <v>25</v>
      </c>
      <c r="G1065" s="124">
        <v>25</v>
      </c>
      <c r="H1065" s="139" t="s">
        <v>2107</v>
      </c>
      <c r="I1065" s="98"/>
      <c r="J1065" s="99"/>
    </row>
    <row r="1066" spans="1:10" ht="20.25" customHeight="1">
      <c r="A1066" s="726"/>
      <c r="B1066" s="692"/>
      <c r="C1066" s="139" t="s">
        <v>2815</v>
      </c>
      <c r="D1066" s="139" t="s">
        <v>2713</v>
      </c>
      <c r="E1066" s="105" t="s">
        <v>2113</v>
      </c>
      <c r="F1066" s="124">
        <v>5</v>
      </c>
      <c r="G1066" s="124">
        <v>0</v>
      </c>
      <c r="H1066" s="93" t="s">
        <v>2102</v>
      </c>
      <c r="I1066" s="109"/>
      <c r="J1066" s="161"/>
    </row>
    <row r="1067" spans="1:10" ht="20.25" customHeight="1">
      <c r="A1067" s="726"/>
      <c r="B1067" s="692"/>
      <c r="C1067" s="139" t="s">
        <v>2816</v>
      </c>
      <c r="D1067" s="139" t="s">
        <v>2781</v>
      </c>
      <c r="E1067" s="138" t="s">
        <v>2113</v>
      </c>
      <c r="F1067" s="124">
        <v>10</v>
      </c>
      <c r="G1067" s="124">
        <v>10</v>
      </c>
      <c r="H1067" s="139" t="s">
        <v>2102</v>
      </c>
      <c r="I1067" s="98"/>
      <c r="J1067" s="99"/>
    </row>
    <row r="1068" spans="1:10" ht="20.25" customHeight="1">
      <c r="A1068" s="726" t="s">
        <v>2817</v>
      </c>
      <c r="B1068" s="692" t="s">
        <v>2818</v>
      </c>
      <c r="C1068" s="139" t="s">
        <v>2143</v>
      </c>
      <c r="D1068" s="139" t="s">
        <v>2144</v>
      </c>
      <c r="E1068" s="138" t="s">
        <v>2113</v>
      </c>
      <c r="F1068" s="124">
        <v>65</v>
      </c>
      <c r="G1068" s="124">
        <v>0</v>
      </c>
      <c r="H1068" s="139" t="s">
        <v>2107</v>
      </c>
      <c r="I1068" s="109"/>
      <c r="J1068" s="110"/>
    </row>
    <row r="1069" spans="1:10" ht="20.25" customHeight="1">
      <c r="A1069" s="726"/>
      <c r="B1069" s="692"/>
      <c r="C1069" s="139" t="s">
        <v>2544</v>
      </c>
      <c r="D1069" s="139" t="s">
        <v>2761</v>
      </c>
      <c r="E1069" s="138" t="s">
        <v>2113</v>
      </c>
      <c r="F1069" s="124">
        <v>25</v>
      </c>
      <c r="G1069" s="124">
        <v>0</v>
      </c>
      <c r="H1069" s="139" t="s">
        <v>2107</v>
      </c>
      <c r="I1069" s="109"/>
      <c r="J1069" s="110"/>
    </row>
    <row r="1070" spans="1:10" ht="20.25" customHeight="1">
      <c r="A1070" s="726"/>
      <c r="B1070" s="692"/>
      <c r="C1070" s="139" t="s">
        <v>2819</v>
      </c>
      <c r="D1070" s="139" t="s">
        <v>2680</v>
      </c>
      <c r="E1070" s="138" t="s">
        <v>2113</v>
      </c>
      <c r="F1070" s="124">
        <v>35</v>
      </c>
      <c r="G1070" s="124">
        <v>0</v>
      </c>
      <c r="H1070" s="139" t="s">
        <v>2107</v>
      </c>
      <c r="I1070" s="109"/>
      <c r="J1070" s="110"/>
    </row>
    <row r="1071" spans="1:10" ht="20.25" customHeight="1">
      <c r="A1071" s="726"/>
      <c r="B1071" s="692"/>
      <c r="C1071" s="681" t="s">
        <v>2740</v>
      </c>
      <c r="D1071" s="681" t="s">
        <v>2211</v>
      </c>
      <c r="E1071" s="138" t="s">
        <v>2113</v>
      </c>
      <c r="F1071" s="124">
        <v>4.95</v>
      </c>
      <c r="G1071" s="124">
        <v>4.95</v>
      </c>
      <c r="H1071" s="139" t="s">
        <v>2741</v>
      </c>
      <c r="I1071" s="681" t="s">
        <v>2820</v>
      </c>
      <c r="J1071" s="110"/>
    </row>
    <row r="1072" spans="1:10" ht="20.25" customHeight="1">
      <c r="A1072" s="726"/>
      <c r="B1072" s="692"/>
      <c r="C1072" s="681"/>
      <c r="D1072" s="681"/>
      <c r="E1072" s="138" t="s">
        <v>2113</v>
      </c>
      <c r="F1072" s="124">
        <v>20</v>
      </c>
      <c r="G1072" s="124">
        <v>20</v>
      </c>
      <c r="H1072" s="139" t="s">
        <v>1088</v>
      </c>
      <c r="I1072" s="681"/>
      <c r="J1072" s="110"/>
    </row>
    <row r="1073" spans="1:10" ht="20.25" customHeight="1">
      <c r="A1073" s="726"/>
      <c r="B1073" s="692"/>
      <c r="C1073" s="139" t="s">
        <v>2217</v>
      </c>
      <c r="D1073" s="139" t="s">
        <v>2821</v>
      </c>
      <c r="E1073" s="138" t="s">
        <v>2113</v>
      </c>
      <c r="F1073" s="124">
        <v>0</v>
      </c>
      <c r="G1073" s="124">
        <v>25</v>
      </c>
      <c r="H1073" s="139" t="s">
        <v>2107</v>
      </c>
      <c r="I1073" s="109"/>
      <c r="J1073" s="161"/>
    </row>
    <row r="1074" spans="1:10" ht="20.25" customHeight="1">
      <c r="A1074" s="726"/>
      <c r="B1074" s="692"/>
      <c r="C1074" s="139" t="s">
        <v>2822</v>
      </c>
      <c r="D1074" s="139" t="s">
        <v>2292</v>
      </c>
      <c r="E1074" s="138" t="s">
        <v>2113</v>
      </c>
      <c r="F1074" s="124">
        <v>5</v>
      </c>
      <c r="G1074" s="124">
        <v>5</v>
      </c>
      <c r="H1074" s="139" t="s">
        <v>2102</v>
      </c>
      <c r="I1074" s="109"/>
      <c r="J1074" s="161"/>
    </row>
    <row r="1075" spans="1:10" ht="20.25" customHeight="1">
      <c r="A1075" s="726"/>
      <c r="B1075" s="692"/>
      <c r="C1075" s="139" t="s">
        <v>2717</v>
      </c>
      <c r="D1075" s="139" t="s">
        <v>2718</v>
      </c>
      <c r="E1075" s="138" t="s">
        <v>2113</v>
      </c>
      <c r="F1075" s="124">
        <v>5</v>
      </c>
      <c r="G1075" s="124">
        <v>5</v>
      </c>
      <c r="H1075" s="139" t="s">
        <v>2102</v>
      </c>
      <c r="I1075" s="98" t="s">
        <v>2714</v>
      </c>
      <c r="J1075" s="99"/>
    </row>
    <row r="1076" spans="1:10" ht="20.25" customHeight="1">
      <c r="A1076" s="726"/>
      <c r="B1076" s="692"/>
      <c r="C1076" s="681" t="s">
        <v>2797</v>
      </c>
      <c r="D1076" s="681" t="s">
        <v>2112</v>
      </c>
      <c r="E1076" s="138" t="s">
        <v>2113</v>
      </c>
      <c r="F1076" s="124">
        <v>4.5</v>
      </c>
      <c r="G1076" s="124">
        <v>4.5</v>
      </c>
      <c r="H1076" s="139" t="s">
        <v>1088</v>
      </c>
      <c r="I1076" s="109" t="s">
        <v>2478</v>
      </c>
      <c r="J1076" s="110"/>
    </row>
    <row r="1077" spans="1:10" ht="20.25" customHeight="1">
      <c r="A1077" s="726"/>
      <c r="B1077" s="692"/>
      <c r="C1077" s="681"/>
      <c r="D1077" s="681"/>
      <c r="E1077" s="138" t="s">
        <v>2113</v>
      </c>
      <c r="F1077" s="124">
        <v>4.5</v>
      </c>
      <c r="G1077" s="124">
        <v>4.5</v>
      </c>
      <c r="H1077" s="139" t="s">
        <v>2722</v>
      </c>
      <c r="I1077" s="109"/>
      <c r="J1077" s="110"/>
    </row>
    <row r="1078" spans="1:10" ht="20.25" customHeight="1">
      <c r="A1078" s="726"/>
      <c r="B1078" s="692"/>
      <c r="C1078" s="681" t="s">
        <v>2823</v>
      </c>
      <c r="D1078" s="681" t="s">
        <v>2824</v>
      </c>
      <c r="E1078" s="138" t="s">
        <v>2113</v>
      </c>
      <c r="F1078" s="124">
        <v>40</v>
      </c>
      <c r="G1078" s="124">
        <v>40</v>
      </c>
      <c r="H1078" s="139" t="s">
        <v>2102</v>
      </c>
      <c r="I1078" s="109" t="s">
        <v>2825</v>
      </c>
      <c r="J1078" s="110"/>
    </row>
    <row r="1079" spans="1:10" ht="20.25" customHeight="1">
      <c r="A1079" s="726"/>
      <c r="B1079" s="692"/>
      <c r="C1079" s="681"/>
      <c r="D1079" s="681"/>
      <c r="E1079" s="138" t="s">
        <v>2113</v>
      </c>
      <c r="F1079" s="124">
        <v>60</v>
      </c>
      <c r="G1079" s="124">
        <v>60</v>
      </c>
      <c r="H1079" s="139" t="s">
        <v>2102</v>
      </c>
      <c r="I1079" s="109" t="s">
        <v>2826</v>
      </c>
      <c r="J1079" s="110"/>
    </row>
    <row r="1080" spans="1:10" ht="20.25" customHeight="1">
      <c r="A1080" s="726"/>
      <c r="B1080" s="692"/>
      <c r="C1080" s="681"/>
      <c r="D1080" s="681"/>
      <c r="E1080" s="138" t="s">
        <v>2113</v>
      </c>
      <c r="F1080" s="124">
        <v>80</v>
      </c>
      <c r="G1080" s="124">
        <v>80</v>
      </c>
      <c r="H1080" s="139" t="s">
        <v>2102</v>
      </c>
      <c r="I1080" s="109" t="s">
        <v>2827</v>
      </c>
      <c r="J1080" s="110"/>
    </row>
    <row r="1081" spans="1:10" ht="20.25" customHeight="1">
      <c r="A1081" s="726"/>
      <c r="B1081" s="692"/>
      <c r="C1081" s="681" t="s">
        <v>2828</v>
      </c>
      <c r="D1081" s="681" t="s">
        <v>2829</v>
      </c>
      <c r="E1081" s="138" t="s">
        <v>2113</v>
      </c>
      <c r="F1081" s="124">
        <v>70</v>
      </c>
      <c r="G1081" s="124">
        <v>70</v>
      </c>
      <c r="H1081" s="139" t="s">
        <v>2175</v>
      </c>
      <c r="I1081" s="681" t="s">
        <v>2830</v>
      </c>
      <c r="J1081" s="110"/>
    </row>
    <row r="1082" spans="1:10" ht="20.25" customHeight="1">
      <c r="A1082" s="726"/>
      <c r="B1082" s="692"/>
      <c r="C1082" s="681"/>
      <c r="D1082" s="681"/>
      <c r="E1082" s="138" t="s">
        <v>2113</v>
      </c>
      <c r="F1082" s="124">
        <v>20</v>
      </c>
      <c r="G1082" s="124">
        <v>20</v>
      </c>
      <c r="H1082" s="139" t="s">
        <v>2831</v>
      </c>
      <c r="I1082" s="681"/>
      <c r="J1082" s="110"/>
    </row>
    <row r="1083" spans="1:10" ht="20.25" customHeight="1">
      <c r="A1083" s="726"/>
      <c r="B1083" s="692"/>
      <c r="C1083" s="139" t="s">
        <v>2832</v>
      </c>
      <c r="D1083" s="140" t="s">
        <v>2833</v>
      </c>
      <c r="E1083" s="138" t="s">
        <v>2113</v>
      </c>
      <c r="F1083" s="124">
        <v>3</v>
      </c>
      <c r="G1083" s="124">
        <v>3</v>
      </c>
      <c r="H1083" s="139" t="s">
        <v>2102</v>
      </c>
      <c r="I1083" s="139"/>
      <c r="J1083" s="110"/>
    </row>
    <row r="1084" spans="1:10" ht="20.25" customHeight="1">
      <c r="A1084" s="726"/>
      <c r="B1084" s="692"/>
      <c r="C1084" s="139" t="s">
        <v>2179</v>
      </c>
      <c r="D1084" s="139" t="s">
        <v>2781</v>
      </c>
      <c r="E1084" s="138" t="s">
        <v>2113</v>
      </c>
      <c r="F1084" s="124">
        <v>10</v>
      </c>
      <c r="G1084" s="124">
        <v>10</v>
      </c>
      <c r="H1084" s="139" t="s">
        <v>2102</v>
      </c>
      <c r="I1084" s="146"/>
      <c r="J1084" s="153"/>
    </row>
    <row r="1085" spans="1:10" ht="20.25" customHeight="1">
      <c r="A1085" s="726"/>
      <c r="B1085" s="692"/>
      <c r="C1085" s="139" t="s">
        <v>2730</v>
      </c>
      <c r="D1085" s="140" t="s">
        <v>2731</v>
      </c>
      <c r="E1085" s="138" t="s">
        <v>2113</v>
      </c>
      <c r="F1085" s="124">
        <v>25</v>
      </c>
      <c r="G1085" s="124">
        <v>25</v>
      </c>
      <c r="H1085" s="139" t="s">
        <v>2107</v>
      </c>
      <c r="I1085" s="98"/>
      <c r="J1085" s="99"/>
    </row>
    <row r="1086" spans="1:10" ht="20.25" customHeight="1">
      <c r="A1086" s="726"/>
      <c r="B1086" s="692"/>
      <c r="C1086" s="681" t="s">
        <v>2757</v>
      </c>
      <c r="D1086" s="694" t="s">
        <v>2736</v>
      </c>
      <c r="E1086" s="692" t="s">
        <v>2113</v>
      </c>
      <c r="F1086" s="124">
        <v>8.5</v>
      </c>
      <c r="G1086" s="124">
        <v>8.5</v>
      </c>
      <c r="H1086" s="139" t="s">
        <v>2722</v>
      </c>
      <c r="I1086" s="98" t="s">
        <v>2795</v>
      </c>
      <c r="J1086" s="99" t="s">
        <v>2737</v>
      </c>
    </row>
    <row r="1087" spans="1:10" ht="20.25" customHeight="1">
      <c r="A1087" s="726"/>
      <c r="B1087" s="692"/>
      <c r="C1087" s="681"/>
      <c r="D1087" s="681"/>
      <c r="E1087" s="692"/>
      <c r="F1087" s="124">
        <v>8.5</v>
      </c>
      <c r="G1087" s="124">
        <v>8.5</v>
      </c>
      <c r="H1087" s="139" t="s">
        <v>2102</v>
      </c>
      <c r="I1087" s="98"/>
      <c r="J1087" s="99" t="s">
        <v>2737</v>
      </c>
    </row>
    <row r="1088" spans="1:10" ht="20.25" customHeight="1">
      <c r="A1088" s="726"/>
      <c r="B1088" s="692"/>
      <c r="C1088" s="139" t="s">
        <v>2727</v>
      </c>
      <c r="D1088" s="139" t="s">
        <v>2728</v>
      </c>
      <c r="E1088" s="138" t="s">
        <v>2113</v>
      </c>
      <c r="F1088" s="124">
        <v>125</v>
      </c>
      <c r="G1088" s="124">
        <v>125</v>
      </c>
      <c r="H1088" s="139" t="s">
        <v>2107</v>
      </c>
      <c r="I1088" s="160" t="s">
        <v>2729</v>
      </c>
      <c r="J1088" s="126"/>
    </row>
    <row r="1089" spans="1:10" ht="20.25" customHeight="1">
      <c r="A1089" s="726" t="s">
        <v>2709</v>
      </c>
      <c r="B1089" s="712" t="s">
        <v>230</v>
      </c>
      <c r="C1089" s="139" t="s">
        <v>2116</v>
      </c>
      <c r="D1089" s="139" t="s">
        <v>2117</v>
      </c>
      <c r="E1089" s="138" t="s">
        <v>2113</v>
      </c>
      <c r="F1089" s="124">
        <v>95</v>
      </c>
      <c r="G1089" s="124">
        <v>0</v>
      </c>
      <c r="H1089" s="139" t="s">
        <v>2107</v>
      </c>
      <c r="I1089" s="109"/>
      <c r="J1089" s="110"/>
    </row>
    <row r="1090" spans="1:10" ht="20.25" customHeight="1">
      <c r="A1090" s="726"/>
      <c r="B1090" s="712"/>
      <c r="C1090" s="139" t="s">
        <v>2544</v>
      </c>
      <c r="D1090" s="139" t="s">
        <v>2761</v>
      </c>
      <c r="E1090" s="138" t="s">
        <v>2113</v>
      </c>
      <c r="F1090" s="124">
        <v>35</v>
      </c>
      <c r="G1090" s="124">
        <v>0</v>
      </c>
      <c r="H1090" s="139" t="s">
        <v>2107</v>
      </c>
      <c r="I1090" s="98"/>
      <c r="J1090" s="99"/>
    </row>
    <row r="1091" spans="1:10" ht="20.25" customHeight="1">
      <c r="A1091" s="726"/>
      <c r="B1091" s="712"/>
      <c r="C1091" s="681" t="s">
        <v>2834</v>
      </c>
      <c r="D1091" s="681" t="s">
        <v>2100</v>
      </c>
      <c r="E1091" s="138" t="s">
        <v>2113</v>
      </c>
      <c r="F1091" s="124">
        <v>1.5</v>
      </c>
      <c r="G1091" s="124">
        <v>1.5</v>
      </c>
      <c r="H1091" s="139" t="s">
        <v>2574</v>
      </c>
      <c r="I1091" s="681" t="s">
        <v>2467</v>
      </c>
      <c r="J1091" s="110"/>
    </row>
    <row r="1092" spans="1:10" ht="20.25" customHeight="1">
      <c r="A1092" s="726"/>
      <c r="B1092" s="712"/>
      <c r="C1092" s="681"/>
      <c r="D1092" s="681"/>
      <c r="E1092" s="138" t="s">
        <v>2113</v>
      </c>
      <c r="F1092" s="124">
        <v>4.5</v>
      </c>
      <c r="G1092" s="124">
        <v>4.5</v>
      </c>
      <c r="H1092" s="139" t="s">
        <v>1088</v>
      </c>
      <c r="I1092" s="681"/>
      <c r="J1092" s="110"/>
    </row>
    <row r="1093" spans="1:10" ht="20.25" customHeight="1">
      <c r="A1093" s="726"/>
      <c r="B1093" s="712"/>
      <c r="C1093" s="139" t="s">
        <v>2175</v>
      </c>
      <c r="D1093" s="140" t="s">
        <v>2218</v>
      </c>
      <c r="E1093" s="138" t="s">
        <v>2113</v>
      </c>
      <c r="F1093" s="124">
        <v>20</v>
      </c>
      <c r="G1093" s="124">
        <v>20</v>
      </c>
      <c r="H1093" s="139" t="s">
        <v>2102</v>
      </c>
      <c r="I1093" s="98"/>
      <c r="J1093" s="110"/>
    </row>
    <row r="1094" spans="1:10" ht="20.25" customHeight="1">
      <c r="A1094" s="726" t="s">
        <v>2709</v>
      </c>
      <c r="B1094" s="712" t="s">
        <v>238</v>
      </c>
      <c r="C1094" s="139" t="s">
        <v>2116</v>
      </c>
      <c r="D1094" s="139" t="s">
        <v>2117</v>
      </c>
      <c r="E1094" s="138" t="s">
        <v>2113</v>
      </c>
      <c r="F1094" s="124">
        <v>95</v>
      </c>
      <c r="G1094" s="124">
        <v>0</v>
      </c>
      <c r="H1094" s="139" t="s">
        <v>2107</v>
      </c>
      <c r="I1094" s="109"/>
      <c r="J1094" s="110"/>
    </row>
    <row r="1095" spans="1:10" ht="20.25" customHeight="1">
      <c r="A1095" s="726"/>
      <c r="B1095" s="712"/>
      <c r="C1095" s="139" t="s">
        <v>2544</v>
      </c>
      <c r="D1095" s="139" t="s">
        <v>2761</v>
      </c>
      <c r="E1095" s="138" t="s">
        <v>2113</v>
      </c>
      <c r="F1095" s="124">
        <v>35</v>
      </c>
      <c r="G1095" s="124">
        <v>0</v>
      </c>
      <c r="H1095" s="139" t="s">
        <v>2107</v>
      </c>
      <c r="I1095" s="109"/>
      <c r="J1095" s="110"/>
    </row>
    <row r="1096" spans="1:10" ht="20.25" customHeight="1">
      <c r="A1096" s="726"/>
      <c r="B1096" s="712"/>
      <c r="C1096" s="681" t="s">
        <v>2834</v>
      </c>
      <c r="D1096" s="681" t="s">
        <v>2100</v>
      </c>
      <c r="E1096" s="138" t="s">
        <v>2113</v>
      </c>
      <c r="F1096" s="124">
        <v>1.5</v>
      </c>
      <c r="G1096" s="124">
        <v>1.5</v>
      </c>
      <c r="H1096" s="139" t="s">
        <v>2574</v>
      </c>
      <c r="I1096" s="681" t="s">
        <v>2467</v>
      </c>
      <c r="J1096" s="110"/>
    </row>
    <row r="1097" spans="1:10" ht="20.25" customHeight="1">
      <c r="A1097" s="726"/>
      <c r="B1097" s="712"/>
      <c r="C1097" s="681"/>
      <c r="D1097" s="681"/>
      <c r="E1097" s="138" t="s">
        <v>2113</v>
      </c>
      <c r="F1097" s="124">
        <v>4.5</v>
      </c>
      <c r="G1097" s="124">
        <v>4.5</v>
      </c>
      <c r="H1097" s="139" t="s">
        <v>1088</v>
      </c>
      <c r="I1097" s="681"/>
      <c r="J1097" s="110"/>
    </row>
    <row r="1098" spans="1:10" ht="20.25" customHeight="1">
      <c r="A1098" s="726"/>
      <c r="B1098" s="712"/>
      <c r="C1098" s="139" t="s">
        <v>2175</v>
      </c>
      <c r="D1098" s="140" t="s">
        <v>2218</v>
      </c>
      <c r="E1098" s="138" t="s">
        <v>2113</v>
      </c>
      <c r="F1098" s="124">
        <v>20</v>
      </c>
      <c r="G1098" s="124">
        <v>20</v>
      </c>
      <c r="H1098" s="139" t="s">
        <v>2102</v>
      </c>
      <c r="I1098" s="98"/>
      <c r="J1098" s="165"/>
    </row>
    <row r="1099" spans="1:10" ht="20.25" customHeight="1">
      <c r="A1099" s="726" t="s">
        <v>2709</v>
      </c>
      <c r="B1099" s="712" t="s">
        <v>236</v>
      </c>
      <c r="C1099" s="139" t="s">
        <v>2116</v>
      </c>
      <c r="D1099" s="139" t="s">
        <v>2117</v>
      </c>
      <c r="E1099" s="138" t="s">
        <v>2113</v>
      </c>
      <c r="F1099" s="124">
        <v>95</v>
      </c>
      <c r="G1099" s="124">
        <v>0</v>
      </c>
      <c r="H1099" s="139" t="s">
        <v>2107</v>
      </c>
      <c r="I1099" s="109"/>
      <c r="J1099" s="110"/>
    </row>
    <row r="1100" spans="1:10" ht="20.25" customHeight="1">
      <c r="A1100" s="726"/>
      <c r="B1100" s="712"/>
      <c r="C1100" s="139" t="s">
        <v>2544</v>
      </c>
      <c r="D1100" s="139" t="s">
        <v>2761</v>
      </c>
      <c r="E1100" s="138" t="s">
        <v>2113</v>
      </c>
      <c r="F1100" s="124">
        <v>35</v>
      </c>
      <c r="G1100" s="124">
        <v>0</v>
      </c>
      <c r="H1100" s="139" t="s">
        <v>2107</v>
      </c>
      <c r="I1100" s="109"/>
      <c r="J1100" s="110"/>
    </row>
    <row r="1101" spans="1:10" ht="20.25" customHeight="1">
      <c r="A1101" s="726"/>
      <c r="B1101" s="712"/>
      <c r="C1101" s="681" t="s">
        <v>2834</v>
      </c>
      <c r="D1101" s="681" t="s">
        <v>2100</v>
      </c>
      <c r="E1101" s="138" t="s">
        <v>2113</v>
      </c>
      <c r="F1101" s="124">
        <v>1.9</v>
      </c>
      <c r="G1101" s="124">
        <v>1.9</v>
      </c>
      <c r="H1101" s="139" t="s">
        <v>2574</v>
      </c>
      <c r="I1101" s="681" t="s">
        <v>2467</v>
      </c>
      <c r="J1101" s="110"/>
    </row>
    <row r="1102" spans="1:10" ht="20.25" customHeight="1">
      <c r="A1102" s="726"/>
      <c r="B1102" s="712"/>
      <c r="C1102" s="681"/>
      <c r="D1102" s="681"/>
      <c r="E1102" s="138" t="s">
        <v>2113</v>
      </c>
      <c r="F1102" s="124">
        <v>5.7</v>
      </c>
      <c r="G1102" s="124">
        <v>5.7</v>
      </c>
      <c r="H1102" s="139" t="s">
        <v>1088</v>
      </c>
      <c r="I1102" s="681"/>
      <c r="J1102" s="110"/>
    </row>
    <row r="1103" spans="1:10" ht="20.25" customHeight="1">
      <c r="A1103" s="726"/>
      <c r="B1103" s="712"/>
      <c r="C1103" s="139" t="s">
        <v>2175</v>
      </c>
      <c r="D1103" s="140" t="s">
        <v>2218</v>
      </c>
      <c r="E1103" s="138" t="s">
        <v>2113</v>
      </c>
      <c r="F1103" s="124">
        <v>20</v>
      </c>
      <c r="G1103" s="124">
        <v>20</v>
      </c>
      <c r="H1103" s="139" t="s">
        <v>2102</v>
      </c>
      <c r="I1103" s="98"/>
      <c r="J1103" s="166"/>
    </row>
    <row r="1104" spans="1:10" ht="20.25" customHeight="1">
      <c r="A1104" s="722" t="s">
        <v>2835</v>
      </c>
      <c r="B1104" s="693" t="s">
        <v>947</v>
      </c>
      <c r="C1104" s="690" t="s">
        <v>2437</v>
      </c>
      <c r="D1104" s="690" t="s">
        <v>2211</v>
      </c>
      <c r="E1104" s="142" t="s">
        <v>2113</v>
      </c>
      <c r="F1104" s="124">
        <v>43</v>
      </c>
      <c r="G1104" s="124">
        <v>25</v>
      </c>
      <c r="H1104" s="79" t="s">
        <v>2102</v>
      </c>
      <c r="I1104" s="686" t="s">
        <v>2238</v>
      </c>
      <c r="J1104" s="99"/>
    </row>
    <row r="1105" spans="1:10" ht="20.25" customHeight="1">
      <c r="A1105" s="722"/>
      <c r="B1105" s="693"/>
      <c r="C1105" s="690"/>
      <c r="D1105" s="690"/>
      <c r="E1105" s="142" t="s">
        <v>2113</v>
      </c>
      <c r="F1105" s="124">
        <v>75</v>
      </c>
      <c r="G1105" s="124">
        <v>50</v>
      </c>
      <c r="H1105" s="79" t="s">
        <v>2107</v>
      </c>
      <c r="I1105" s="686"/>
      <c r="J1105" s="99"/>
    </row>
    <row r="1106" spans="1:10" ht="20.25" customHeight="1">
      <c r="A1106" s="722"/>
      <c r="B1106" s="693"/>
      <c r="C1106" s="79" t="s">
        <v>2836</v>
      </c>
      <c r="D1106" s="79" t="s">
        <v>2837</v>
      </c>
      <c r="E1106" s="142" t="s">
        <v>2113</v>
      </c>
      <c r="F1106" s="124">
        <v>3</v>
      </c>
      <c r="G1106" s="124">
        <v>0</v>
      </c>
      <c r="H1106" s="79" t="s">
        <v>2102</v>
      </c>
      <c r="I1106" s="109"/>
      <c r="J1106" s="110"/>
    </row>
    <row r="1107" spans="1:10" ht="20.25" customHeight="1">
      <c r="A1107" s="722"/>
      <c r="B1107" s="693"/>
      <c r="C1107" s="79" t="s">
        <v>2838</v>
      </c>
      <c r="D1107" s="79" t="s">
        <v>2106</v>
      </c>
      <c r="E1107" s="142" t="s">
        <v>2113</v>
      </c>
      <c r="F1107" s="124">
        <v>65</v>
      </c>
      <c r="G1107" s="124">
        <v>35</v>
      </c>
      <c r="H1107" s="79" t="s">
        <v>2107</v>
      </c>
      <c r="I1107" s="109"/>
      <c r="J1107" s="110"/>
    </row>
    <row r="1108" spans="1:10" ht="20.25" customHeight="1">
      <c r="A1108" s="722"/>
      <c r="B1108" s="693"/>
      <c r="C1108" s="79" t="s">
        <v>2839</v>
      </c>
      <c r="D1108" s="79" t="s">
        <v>2144</v>
      </c>
      <c r="E1108" s="142" t="s">
        <v>2113</v>
      </c>
      <c r="F1108" s="124">
        <v>35</v>
      </c>
      <c r="G1108" s="124">
        <v>0</v>
      </c>
      <c r="H1108" s="79" t="s">
        <v>2107</v>
      </c>
      <c r="I1108" s="109"/>
      <c r="J1108" s="110"/>
    </row>
    <row r="1109" spans="1:10" ht="20.25" customHeight="1">
      <c r="A1109" s="722"/>
      <c r="B1109" s="693"/>
      <c r="C1109" s="79" t="s">
        <v>2646</v>
      </c>
      <c r="D1109" s="79" t="s">
        <v>2840</v>
      </c>
      <c r="E1109" s="142" t="s">
        <v>2113</v>
      </c>
      <c r="F1109" s="124">
        <v>4</v>
      </c>
      <c r="G1109" s="124">
        <v>4</v>
      </c>
      <c r="H1109" s="79" t="s">
        <v>1089</v>
      </c>
      <c r="I1109" s="109"/>
      <c r="J1109" s="110"/>
    </row>
    <row r="1110" spans="1:10" ht="20.25" customHeight="1">
      <c r="A1110" s="722"/>
      <c r="B1110" s="693"/>
      <c r="C1110" s="79" t="s">
        <v>2152</v>
      </c>
      <c r="D1110" s="80" t="s">
        <v>2142</v>
      </c>
      <c r="E1110" s="142" t="s">
        <v>2113</v>
      </c>
      <c r="F1110" s="124">
        <v>45</v>
      </c>
      <c r="G1110" s="124">
        <v>45</v>
      </c>
      <c r="H1110" s="79" t="s">
        <v>2107</v>
      </c>
      <c r="I1110" s="109"/>
      <c r="J1110" s="110"/>
    </row>
    <row r="1111" spans="1:10" ht="20.25" customHeight="1">
      <c r="A1111" s="722"/>
      <c r="B1111" s="693"/>
      <c r="C1111" s="79" t="s">
        <v>2841</v>
      </c>
      <c r="D1111" s="79" t="s">
        <v>2842</v>
      </c>
      <c r="E1111" s="142" t="s">
        <v>2113</v>
      </c>
      <c r="F1111" s="124">
        <v>20</v>
      </c>
      <c r="G1111" s="124">
        <v>15</v>
      </c>
      <c r="H1111" s="79" t="s">
        <v>2107</v>
      </c>
      <c r="I1111" s="109"/>
      <c r="J1111" s="110"/>
    </row>
    <row r="1112" spans="1:10" ht="20.25" customHeight="1">
      <c r="A1112" s="722"/>
      <c r="B1112" s="693"/>
      <c r="C1112" s="79" t="s">
        <v>2843</v>
      </c>
      <c r="D1112" s="79" t="s">
        <v>2844</v>
      </c>
      <c r="E1112" s="81" t="s">
        <v>2113</v>
      </c>
      <c r="F1112" s="162" t="s">
        <v>2845</v>
      </c>
      <c r="G1112" s="162" t="s">
        <v>2845</v>
      </c>
      <c r="H1112" s="79"/>
      <c r="I1112" s="98" t="s">
        <v>2590</v>
      </c>
      <c r="J1112" s="99"/>
    </row>
    <row r="1113" spans="1:10" ht="20.25" customHeight="1">
      <c r="A1113" s="722"/>
      <c r="B1113" s="693"/>
      <c r="C1113" s="79" t="s">
        <v>2846</v>
      </c>
      <c r="D1113" s="80" t="s">
        <v>2847</v>
      </c>
      <c r="E1113" s="81" t="s">
        <v>2113</v>
      </c>
      <c r="F1113" s="124"/>
      <c r="G1113" s="124"/>
      <c r="H1113" s="79"/>
      <c r="I1113" s="98" t="s">
        <v>2262</v>
      </c>
      <c r="J1113" s="99"/>
    </row>
    <row r="1114" spans="1:10" ht="20.25" customHeight="1">
      <c r="A1114" s="722"/>
      <c r="B1114" s="693"/>
      <c r="C1114" s="79" t="s">
        <v>942</v>
      </c>
      <c r="D1114" s="80" t="s">
        <v>2112</v>
      </c>
      <c r="E1114" s="81" t="s">
        <v>2113</v>
      </c>
      <c r="F1114" s="124">
        <v>45</v>
      </c>
      <c r="G1114" s="124">
        <v>45</v>
      </c>
      <c r="H1114" s="79" t="s">
        <v>2102</v>
      </c>
      <c r="I1114" s="98"/>
      <c r="J1114" s="99"/>
    </row>
    <row r="1115" spans="1:10" ht="20.25" customHeight="1">
      <c r="A1115" s="722"/>
      <c r="B1115" s="693"/>
      <c r="C1115" s="139" t="s">
        <v>2123</v>
      </c>
      <c r="D1115" s="140" t="s">
        <v>2124</v>
      </c>
      <c r="E1115" s="138" t="s">
        <v>2113</v>
      </c>
      <c r="F1115" s="124">
        <v>5</v>
      </c>
      <c r="G1115" s="124">
        <v>5</v>
      </c>
      <c r="H1115" s="139" t="s">
        <v>2102</v>
      </c>
      <c r="I1115" s="98"/>
      <c r="J1115" s="99"/>
    </row>
    <row r="1116" spans="1:10" ht="20.25" customHeight="1">
      <c r="A1116" s="727" t="s">
        <v>2848</v>
      </c>
      <c r="B1116" s="713" t="s">
        <v>1017</v>
      </c>
      <c r="C1116" s="106" t="s">
        <v>2116</v>
      </c>
      <c r="D1116" s="106" t="s">
        <v>2153</v>
      </c>
      <c r="E1116" s="81" t="s">
        <v>2113</v>
      </c>
      <c r="F1116" s="124">
        <v>30</v>
      </c>
      <c r="G1116" s="124">
        <v>30</v>
      </c>
      <c r="H1116" s="79" t="s">
        <v>2849</v>
      </c>
      <c r="I1116" s="138"/>
      <c r="J1116" s="167"/>
    </row>
    <row r="1117" spans="1:10" ht="20.25" customHeight="1">
      <c r="A1117" s="727"/>
      <c r="B1117" s="713"/>
      <c r="C1117" s="106" t="s">
        <v>2850</v>
      </c>
      <c r="D1117" s="106" t="s">
        <v>2851</v>
      </c>
      <c r="E1117" s="81" t="s">
        <v>2113</v>
      </c>
      <c r="F1117" s="124">
        <v>105</v>
      </c>
      <c r="G1117" s="124">
        <v>105</v>
      </c>
      <c r="H1117" s="79" t="s">
        <v>2849</v>
      </c>
      <c r="I1117" s="138"/>
      <c r="J1117" s="167"/>
    </row>
    <row r="1118" spans="1:10" ht="20.25" customHeight="1">
      <c r="A1118" s="727"/>
      <c r="B1118" s="713"/>
      <c r="C1118" s="106" t="s">
        <v>2535</v>
      </c>
      <c r="D1118" s="106" t="s">
        <v>2578</v>
      </c>
      <c r="E1118" s="81" t="s">
        <v>2113</v>
      </c>
      <c r="F1118" s="124">
        <v>35</v>
      </c>
      <c r="G1118" s="124">
        <v>35</v>
      </c>
      <c r="H1118" s="79" t="s">
        <v>2102</v>
      </c>
      <c r="I1118" s="79"/>
      <c r="J1118" s="168"/>
    </row>
    <row r="1119" spans="1:10" ht="20.25" customHeight="1">
      <c r="A1119" s="727"/>
      <c r="B1119" s="713"/>
      <c r="C1119" s="106" t="s">
        <v>2846</v>
      </c>
      <c r="D1119" s="106" t="s">
        <v>2852</v>
      </c>
      <c r="E1119" s="81" t="s">
        <v>2113</v>
      </c>
      <c r="F1119" s="124"/>
      <c r="G1119" s="124"/>
      <c r="H1119" s="79"/>
      <c r="I1119" s="109" t="s">
        <v>2262</v>
      </c>
      <c r="J1119" s="110"/>
    </row>
    <row r="1120" spans="1:10" ht="20.25" customHeight="1">
      <c r="A1120" s="727"/>
      <c r="B1120" s="713"/>
      <c r="C1120" s="106" t="s">
        <v>2853</v>
      </c>
      <c r="D1120" s="107" t="s">
        <v>2854</v>
      </c>
      <c r="E1120" s="81" t="s">
        <v>2113</v>
      </c>
      <c r="F1120" s="124">
        <v>25</v>
      </c>
      <c r="G1120" s="124">
        <v>25</v>
      </c>
      <c r="H1120" s="79" t="s">
        <v>2107</v>
      </c>
      <c r="I1120" s="98" t="s">
        <v>2855</v>
      </c>
      <c r="J1120" s="99"/>
    </row>
    <row r="1121" spans="1:10" ht="20.25" customHeight="1">
      <c r="A1121" s="727"/>
      <c r="B1121" s="713"/>
      <c r="C1121" s="106" t="s">
        <v>2856</v>
      </c>
      <c r="D1121" s="107" t="s">
        <v>2553</v>
      </c>
      <c r="E1121" s="81" t="s">
        <v>2113</v>
      </c>
      <c r="F1121" s="124"/>
      <c r="G1121" s="124"/>
      <c r="H1121" s="79"/>
      <c r="I1121" s="157" t="s">
        <v>2857</v>
      </c>
      <c r="J1121" s="110"/>
    </row>
    <row r="1122" spans="1:10" ht="20.25" customHeight="1">
      <c r="A1122" s="727"/>
      <c r="B1122" s="713"/>
      <c r="C1122" s="79" t="s">
        <v>2843</v>
      </c>
      <c r="D1122" s="79" t="s">
        <v>2844</v>
      </c>
      <c r="E1122" s="163"/>
      <c r="F1122" s="164">
        <v>0.13</v>
      </c>
      <c r="G1122" s="164">
        <v>0.13</v>
      </c>
      <c r="H1122" s="163"/>
      <c r="I1122" s="98" t="s">
        <v>2590</v>
      </c>
      <c r="J1122" s="99"/>
    </row>
    <row r="1123" spans="1:10" ht="20.25" customHeight="1">
      <c r="A1123" s="727" t="s">
        <v>2848</v>
      </c>
      <c r="B1123" s="693" t="s">
        <v>950</v>
      </c>
      <c r="C1123" s="690" t="s">
        <v>2099</v>
      </c>
      <c r="D1123" s="690" t="s">
        <v>2100</v>
      </c>
      <c r="E1123" s="81" t="s">
        <v>2113</v>
      </c>
      <c r="F1123" s="124">
        <v>35</v>
      </c>
      <c r="G1123" s="124">
        <v>21</v>
      </c>
      <c r="H1123" s="79" t="s">
        <v>2102</v>
      </c>
      <c r="I1123" s="681" t="s">
        <v>2238</v>
      </c>
      <c r="J1123" s="166"/>
    </row>
    <row r="1124" spans="1:10" ht="20.25" customHeight="1">
      <c r="A1124" s="727"/>
      <c r="B1124" s="693"/>
      <c r="C1124" s="690"/>
      <c r="D1124" s="690"/>
      <c r="E1124" s="81" t="s">
        <v>2113</v>
      </c>
      <c r="F1124" s="124">
        <v>265</v>
      </c>
      <c r="G1124" s="124">
        <v>200</v>
      </c>
      <c r="H1124" s="79" t="s">
        <v>2107</v>
      </c>
      <c r="I1124" s="681"/>
      <c r="J1124" s="166"/>
    </row>
    <row r="1125" spans="1:10" ht="20.25" customHeight="1">
      <c r="A1125" s="727"/>
      <c r="B1125" s="693"/>
      <c r="C1125" s="79" t="s">
        <v>2116</v>
      </c>
      <c r="D1125" s="79" t="s">
        <v>2117</v>
      </c>
      <c r="E1125" s="81" t="s">
        <v>2113</v>
      </c>
      <c r="F1125" s="124">
        <v>100</v>
      </c>
      <c r="G1125" s="124">
        <v>80</v>
      </c>
      <c r="H1125" s="79" t="s">
        <v>2107</v>
      </c>
      <c r="I1125" s="109"/>
      <c r="J1125" s="110"/>
    </row>
    <row r="1126" spans="1:10" ht="20.25" customHeight="1">
      <c r="A1126" s="727"/>
      <c r="B1126" s="693"/>
      <c r="C1126" s="79" t="s">
        <v>2858</v>
      </c>
      <c r="D1126" s="79" t="s">
        <v>2463</v>
      </c>
      <c r="E1126" s="81" t="s">
        <v>2113</v>
      </c>
      <c r="F1126" s="124">
        <v>60</v>
      </c>
      <c r="G1126" s="124">
        <v>30</v>
      </c>
      <c r="H1126" s="79" t="s">
        <v>2107</v>
      </c>
      <c r="I1126" s="109"/>
      <c r="J1126" s="110"/>
    </row>
    <row r="1127" spans="1:10" ht="20.25" customHeight="1">
      <c r="A1127" s="727"/>
      <c r="B1127" s="693"/>
      <c r="C1127" s="79" t="s">
        <v>2859</v>
      </c>
      <c r="D1127" s="79" t="s">
        <v>2414</v>
      </c>
      <c r="E1127" s="81" t="s">
        <v>2113</v>
      </c>
      <c r="F1127" s="124">
        <v>15</v>
      </c>
      <c r="G1127" s="124">
        <v>9</v>
      </c>
      <c r="H1127" s="79" t="s">
        <v>2107</v>
      </c>
      <c r="I1127" s="109"/>
      <c r="J1127" s="110"/>
    </row>
    <row r="1128" spans="1:10" ht="20.25" customHeight="1">
      <c r="A1128" s="727"/>
      <c r="B1128" s="693"/>
      <c r="C1128" s="79" t="s">
        <v>2114</v>
      </c>
      <c r="D1128" s="79" t="s">
        <v>2115</v>
      </c>
      <c r="E1128" s="81" t="s">
        <v>2113</v>
      </c>
      <c r="F1128" s="124">
        <v>48.8</v>
      </c>
      <c r="G1128" s="124">
        <v>24.4</v>
      </c>
      <c r="H1128" s="79" t="s">
        <v>2107</v>
      </c>
      <c r="I1128" s="109"/>
      <c r="J1128" s="110"/>
    </row>
    <row r="1129" spans="1:10" ht="20.25" customHeight="1">
      <c r="A1129" s="727"/>
      <c r="B1129" s="693"/>
      <c r="C1129" s="79" t="s">
        <v>2860</v>
      </c>
      <c r="D1129" s="80" t="s">
        <v>2658</v>
      </c>
      <c r="E1129" s="81" t="s">
        <v>2113</v>
      </c>
      <c r="F1129" s="124">
        <v>65</v>
      </c>
      <c r="G1129" s="124">
        <v>65</v>
      </c>
      <c r="H1129" s="79" t="s">
        <v>2107</v>
      </c>
      <c r="I1129" s="109"/>
      <c r="J1129" s="110"/>
    </row>
    <row r="1130" spans="1:10" ht="20.25" customHeight="1">
      <c r="A1130" s="727"/>
      <c r="B1130" s="693"/>
      <c r="C1130" s="79" t="s">
        <v>942</v>
      </c>
      <c r="D1130" s="80" t="s">
        <v>2112</v>
      </c>
      <c r="E1130" s="81" t="s">
        <v>2113</v>
      </c>
      <c r="F1130" s="162" t="s">
        <v>1410</v>
      </c>
      <c r="G1130" s="162" t="s">
        <v>1410</v>
      </c>
      <c r="H1130" s="79" t="s">
        <v>2102</v>
      </c>
      <c r="I1130" s="98"/>
      <c r="J1130" s="99"/>
    </row>
    <row r="1131" spans="1:10" ht="20.25" customHeight="1">
      <c r="A1131" s="727"/>
      <c r="B1131" s="693"/>
      <c r="C1131" s="79" t="s">
        <v>2843</v>
      </c>
      <c r="D1131" s="79" t="s">
        <v>2844</v>
      </c>
      <c r="E1131" s="81" t="s">
        <v>2113</v>
      </c>
      <c r="F1131" s="162" t="s">
        <v>2861</v>
      </c>
      <c r="G1131" s="162" t="s">
        <v>2861</v>
      </c>
      <c r="H1131" s="79"/>
      <c r="I1131" s="98" t="s">
        <v>2590</v>
      </c>
      <c r="J1131" s="99"/>
    </row>
    <row r="1132" spans="1:10" ht="20.25" customHeight="1">
      <c r="A1132" s="727"/>
      <c r="B1132" s="693"/>
      <c r="C1132" s="79" t="s">
        <v>2846</v>
      </c>
      <c r="D1132" s="79" t="s">
        <v>2852</v>
      </c>
      <c r="E1132" s="81" t="s">
        <v>2113</v>
      </c>
      <c r="F1132" s="124"/>
      <c r="G1132" s="124"/>
      <c r="H1132" s="79"/>
      <c r="I1132" s="98" t="s">
        <v>2262</v>
      </c>
      <c r="J1132" s="99"/>
    </row>
    <row r="1133" spans="1:10" ht="20.25" customHeight="1">
      <c r="A1133" s="727"/>
      <c r="B1133" s="693"/>
      <c r="C1133" s="79" t="s">
        <v>2392</v>
      </c>
      <c r="D1133" s="80" t="s">
        <v>2393</v>
      </c>
      <c r="E1133" s="81" t="s">
        <v>2113</v>
      </c>
      <c r="F1133" s="124"/>
      <c r="G1133" s="124"/>
      <c r="H1133" s="79" t="s">
        <v>2107</v>
      </c>
      <c r="I1133" s="98" t="s">
        <v>2855</v>
      </c>
      <c r="J1133" s="99"/>
    </row>
    <row r="1134" spans="1:10" ht="20.25" customHeight="1">
      <c r="A1134" s="727"/>
      <c r="B1134" s="693"/>
      <c r="C1134" s="106" t="s">
        <v>2123</v>
      </c>
      <c r="D1134" s="107" t="s">
        <v>2124</v>
      </c>
      <c r="E1134" s="81" t="s">
        <v>2113</v>
      </c>
      <c r="F1134" s="124">
        <v>5</v>
      </c>
      <c r="G1134" s="124">
        <v>5</v>
      </c>
      <c r="H1134" s="79" t="s">
        <v>2102</v>
      </c>
      <c r="I1134" s="98"/>
      <c r="J1134" s="99"/>
    </row>
    <row r="1135" spans="1:10" ht="20.25" customHeight="1">
      <c r="A1135" s="722" t="s">
        <v>2835</v>
      </c>
      <c r="B1135" s="693" t="s">
        <v>963</v>
      </c>
      <c r="C1135" s="79" t="s">
        <v>2099</v>
      </c>
      <c r="D1135" s="79" t="s">
        <v>2100</v>
      </c>
      <c r="E1135" s="81" t="s">
        <v>2113</v>
      </c>
      <c r="F1135" s="124">
        <v>20</v>
      </c>
      <c r="G1135" s="124">
        <v>20</v>
      </c>
      <c r="H1135" s="79" t="s">
        <v>2102</v>
      </c>
      <c r="I1135" s="109"/>
      <c r="J1135" s="110"/>
    </row>
    <row r="1136" spans="1:10" ht="20.25" customHeight="1">
      <c r="A1136" s="722"/>
      <c r="B1136" s="693"/>
      <c r="C1136" s="79" t="s">
        <v>2210</v>
      </c>
      <c r="D1136" s="79" t="s">
        <v>2211</v>
      </c>
      <c r="E1136" s="81" t="s">
        <v>2113</v>
      </c>
      <c r="F1136" s="124">
        <v>100</v>
      </c>
      <c r="G1136" s="124">
        <v>60</v>
      </c>
      <c r="H1136" s="79" t="s">
        <v>2107</v>
      </c>
      <c r="I1136" s="109"/>
      <c r="J1136" s="110"/>
    </row>
    <row r="1137" spans="1:10" ht="20.25" customHeight="1">
      <c r="A1137" s="722"/>
      <c r="B1137" s="693"/>
      <c r="C1137" s="79" t="s">
        <v>2839</v>
      </c>
      <c r="D1137" s="79" t="s">
        <v>2144</v>
      </c>
      <c r="E1137" s="81" t="s">
        <v>2113</v>
      </c>
      <c r="F1137" s="124">
        <v>75</v>
      </c>
      <c r="G1137" s="124">
        <v>50</v>
      </c>
      <c r="H1137" s="79" t="s">
        <v>2107</v>
      </c>
      <c r="I1137" s="109"/>
      <c r="J1137" s="110"/>
    </row>
    <row r="1138" spans="1:10" ht="20.25" customHeight="1">
      <c r="A1138" s="722"/>
      <c r="B1138" s="693"/>
      <c r="C1138" s="79" t="s">
        <v>2862</v>
      </c>
      <c r="D1138" s="79" t="s">
        <v>2585</v>
      </c>
      <c r="E1138" s="81" t="s">
        <v>2113</v>
      </c>
      <c r="F1138" s="124">
        <v>180</v>
      </c>
      <c r="G1138" s="124">
        <v>150</v>
      </c>
      <c r="H1138" s="79" t="s">
        <v>2107</v>
      </c>
      <c r="I1138" s="109"/>
      <c r="J1138" s="110"/>
    </row>
    <row r="1139" spans="1:10" ht="20.25" customHeight="1">
      <c r="A1139" s="722"/>
      <c r="B1139" s="693"/>
      <c r="C1139" s="690" t="s">
        <v>2863</v>
      </c>
      <c r="D1139" s="690" t="s">
        <v>2864</v>
      </c>
      <c r="E1139" s="81" t="s">
        <v>2113</v>
      </c>
      <c r="F1139" s="124">
        <v>0</v>
      </c>
      <c r="G1139" s="124">
        <v>20</v>
      </c>
      <c r="H1139" s="79" t="s">
        <v>2107</v>
      </c>
      <c r="I1139" s="109"/>
      <c r="J1139" s="110"/>
    </row>
    <row r="1140" spans="1:10" ht="20.25" customHeight="1">
      <c r="A1140" s="722"/>
      <c r="B1140" s="693"/>
      <c r="C1140" s="690"/>
      <c r="D1140" s="690"/>
      <c r="E1140" s="81" t="s">
        <v>2113</v>
      </c>
      <c r="F1140" s="124">
        <v>70</v>
      </c>
      <c r="G1140" s="124">
        <v>0</v>
      </c>
      <c r="H1140" s="79" t="s">
        <v>2107</v>
      </c>
      <c r="I1140" s="109"/>
      <c r="J1140" s="110"/>
    </row>
    <row r="1141" spans="1:10" ht="20.25" customHeight="1">
      <c r="A1141" s="722"/>
      <c r="B1141" s="693"/>
      <c r="C1141" s="79" t="s">
        <v>2462</v>
      </c>
      <c r="D1141" s="79" t="s">
        <v>2463</v>
      </c>
      <c r="E1141" s="81" t="s">
        <v>2113</v>
      </c>
      <c r="F1141" s="124">
        <v>17</v>
      </c>
      <c r="G1141" s="124">
        <v>8</v>
      </c>
      <c r="H1141" s="79" t="s">
        <v>2107</v>
      </c>
      <c r="I1141" s="109"/>
      <c r="J1141" s="110"/>
    </row>
    <row r="1142" spans="1:10" ht="20.25" customHeight="1">
      <c r="A1142" s="722"/>
      <c r="B1142" s="693"/>
      <c r="C1142" s="690" t="s">
        <v>2865</v>
      </c>
      <c r="D1142" s="690" t="s">
        <v>2866</v>
      </c>
      <c r="E1142" s="81" t="s">
        <v>2113</v>
      </c>
      <c r="F1142" s="124">
        <v>30</v>
      </c>
      <c r="G1142" s="124">
        <v>0</v>
      </c>
      <c r="H1142" s="79" t="s">
        <v>2107</v>
      </c>
      <c r="I1142" s="109"/>
      <c r="J1142" s="110"/>
    </row>
    <row r="1143" spans="1:10" ht="20.25" customHeight="1">
      <c r="A1143" s="722"/>
      <c r="B1143" s="693"/>
      <c r="C1143" s="690"/>
      <c r="D1143" s="690"/>
      <c r="E1143" s="81" t="s">
        <v>2113</v>
      </c>
      <c r="F1143" s="124">
        <v>0</v>
      </c>
      <c r="G1143" s="124">
        <v>20</v>
      </c>
      <c r="H1143" s="79" t="s">
        <v>2107</v>
      </c>
      <c r="I1143" s="109"/>
      <c r="J1143" s="110"/>
    </row>
    <row r="1144" spans="1:10" ht="20.25" customHeight="1">
      <c r="A1144" s="722"/>
      <c r="B1144" s="693"/>
      <c r="C1144" s="690" t="s">
        <v>2116</v>
      </c>
      <c r="D1144" s="690" t="s">
        <v>2117</v>
      </c>
      <c r="E1144" s="81" t="s">
        <v>2113</v>
      </c>
      <c r="F1144" s="124">
        <v>0</v>
      </c>
      <c r="G1144" s="124">
        <v>30</v>
      </c>
      <c r="H1144" s="79" t="s">
        <v>2107</v>
      </c>
      <c r="I1144" s="109"/>
      <c r="J1144" s="110"/>
    </row>
    <row r="1145" spans="1:10" ht="20.25" customHeight="1">
      <c r="A1145" s="722"/>
      <c r="B1145" s="693"/>
      <c r="C1145" s="690"/>
      <c r="D1145" s="690"/>
      <c r="E1145" s="81" t="s">
        <v>2113</v>
      </c>
      <c r="F1145" s="124">
        <v>10</v>
      </c>
      <c r="G1145" s="124">
        <v>0</v>
      </c>
      <c r="H1145" s="79" t="s">
        <v>2102</v>
      </c>
      <c r="I1145" s="109"/>
      <c r="J1145" s="110"/>
    </row>
    <row r="1146" spans="1:10" ht="20.25" customHeight="1">
      <c r="A1146" s="722"/>
      <c r="B1146" s="693"/>
      <c r="C1146" s="79" t="s">
        <v>942</v>
      </c>
      <c r="D1146" s="80" t="s">
        <v>2112</v>
      </c>
      <c r="E1146" s="81" t="s">
        <v>2113</v>
      </c>
      <c r="F1146" s="162" t="s">
        <v>1120</v>
      </c>
      <c r="G1146" s="162" t="s">
        <v>1120</v>
      </c>
      <c r="H1146" s="79" t="s">
        <v>2102</v>
      </c>
      <c r="I1146" s="109"/>
      <c r="J1146" s="110"/>
    </row>
    <row r="1147" spans="1:10" ht="20.25" customHeight="1">
      <c r="A1147" s="722"/>
      <c r="B1147" s="693"/>
      <c r="C1147" s="79" t="s">
        <v>2843</v>
      </c>
      <c r="D1147" s="79" t="s">
        <v>2844</v>
      </c>
      <c r="E1147" s="81" t="s">
        <v>2113</v>
      </c>
      <c r="F1147" s="162" t="s">
        <v>2867</v>
      </c>
      <c r="G1147" s="162" t="s">
        <v>2867</v>
      </c>
      <c r="H1147" s="79"/>
      <c r="I1147" s="98" t="s">
        <v>2590</v>
      </c>
      <c r="J1147" s="99"/>
    </row>
    <row r="1148" spans="1:10" ht="20.25" customHeight="1">
      <c r="A1148" s="722"/>
      <c r="B1148" s="693"/>
      <c r="C1148" s="79" t="s">
        <v>2846</v>
      </c>
      <c r="D1148" s="79" t="s">
        <v>2852</v>
      </c>
      <c r="E1148" s="81" t="s">
        <v>2113</v>
      </c>
      <c r="F1148" s="124"/>
      <c r="G1148" s="124"/>
      <c r="H1148" s="79"/>
      <c r="I1148" s="98" t="s">
        <v>2262</v>
      </c>
      <c r="J1148" s="99"/>
    </row>
    <row r="1149" spans="1:10" ht="20.25" customHeight="1">
      <c r="A1149" s="722"/>
      <c r="B1149" s="693"/>
      <c r="C1149" s="106" t="s">
        <v>2123</v>
      </c>
      <c r="D1149" s="107" t="s">
        <v>2124</v>
      </c>
      <c r="E1149" s="81" t="s">
        <v>2113</v>
      </c>
      <c r="F1149" s="124">
        <v>5</v>
      </c>
      <c r="G1149" s="124">
        <v>5</v>
      </c>
      <c r="H1149" s="79" t="s">
        <v>2102</v>
      </c>
      <c r="I1149" s="98"/>
      <c r="J1149" s="99"/>
    </row>
    <row r="1150" spans="1:10" ht="20.25" customHeight="1">
      <c r="A1150" s="722" t="s">
        <v>2835</v>
      </c>
      <c r="B1150" s="693" t="s">
        <v>960</v>
      </c>
      <c r="C1150" s="79" t="s">
        <v>2868</v>
      </c>
      <c r="D1150" s="79" t="s">
        <v>2211</v>
      </c>
      <c r="E1150" s="81" t="s">
        <v>2113</v>
      </c>
      <c r="F1150" s="124">
        <v>150</v>
      </c>
      <c r="G1150" s="124">
        <v>80</v>
      </c>
      <c r="H1150" s="79" t="s">
        <v>2107</v>
      </c>
      <c r="I1150" s="109"/>
      <c r="J1150" s="110"/>
    </row>
    <row r="1151" spans="1:10" ht="20.25" customHeight="1">
      <c r="A1151" s="722"/>
      <c r="B1151" s="693"/>
      <c r="C1151" s="79" t="s">
        <v>2839</v>
      </c>
      <c r="D1151" s="79" t="s">
        <v>2144</v>
      </c>
      <c r="E1151" s="81" t="s">
        <v>2113</v>
      </c>
      <c r="F1151" s="124">
        <v>150</v>
      </c>
      <c r="G1151" s="124">
        <v>60</v>
      </c>
      <c r="H1151" s="79" t="s">
        <v>2107</v>
      </c>
      <c r="I1151" s="109"/>
      <c r="J1151" s="110"/>
    </row>
    <row r="1152" spans="1:10" ht="20.25" customHeight="1">
      <c r="A1152" s="722"/>
      <c r="B1152" s="693"/>
      <c r="C1152" s="79" t="s">
        <v>2869</v>
      </c>
      <c r="D1152" s="79" t="s">
        <v>2100</v>
      </c>
      <c r="E1152" s="81" t="s">
        <v>2870</v>
      </c>
      <c r="F1152" s="124">
        <v>49</v>
      </c>
      <c r="G1152" s="124">
        <v>49</v>
      </c>
      <c r="H1152" s="79" t="s">
        <v>2102</v>
      </c>
      <c r="I1152" s="139" t="s">
        <v>2871</v>
      </c>
      <c r="J1152" s="166"/>
    </row>
    <row r="1153" spans="1:10" ht="20.25" customHeight="1">
      <c r="A1153" s="722"/>
      <c r="B1153" s="693"/>
      <c r="C1153" s="79" t="s">
        <v>2872</v>
      </c>
      <c r="D1153" s="79" t="s">
        <v>2873</v>
      </c>
      <c r="E1153" s="81" t="s">
        <v>2870</v>
      </c>
      <c r="F1153" s="124">
        <v>40</v>
      </c>
      <c r="G1153" s="124">
        <v>40</v>
      </c>
      <c r="H1153" s="79" t="s">
        <v>2102</v>
      </c>
      <c r="I1153" s="139" t="s">
        <v>2874</v>
      </c>
      <c r="J1153" s="166"/>
    </row>
    <row r="1154" spans="1:10" ht="20.25" customHeight="1">
      <c r="A1154" s="722"/>
      <c r="B1154" s="693"/>
      <c r="C1154" s="157" t="s">
        <v>2865</v>
      </c>
      <c r="D1154" s="157" t="s">
        <v>2875</v>
      </c>
      <c r="E1154" s="81" t="s">
        <v>2113</v>
      </c>
      <c r="F1154" s="124">
        <v>80</v>
      </c>
      <c r="G1154" s="124">
        <v>30</v>
      </c>
      <c r="H1154" s="79" t="s">
        <v>2107</v>
      </c>
      <c r="I1154" s="109"/>
      <c r="J1154" s="110"/>
    </row>
    <row r="1155" spans="1:10" ht="20.25" customHeight="1">
      <c r="A1155" s="722"/>
      <c r="B1155" s="693"/>
      <c r="C1155" s="157" t="s">
        <v>2462</v>
      </c>
      <c r="D1155" s="157" t="s">
        <v>2463</v>
      </c>
      <c r="E1155" s="81" t="s">
        <v>2113</v>
      </c>
      <c r="F1155" s="124">
        <v>15</v>
      </c>
      <c r="G1155" s="124">
        <v>8</v>
      </c>
      <c r="H1155" s="79" t="s">
        <v>2107</v>
      </c>
      <c r="I1155" s="109"/>
      <c r="J1155" s="110"/>
    </row>
    <row r="1156" spans="1:10" ht="20.25" customHeight="1">
      <c r="A1156" s="722"/>
      <c r="B1156" s="693"/>
      <c r="C1156" s="79" t="s">
        <v>2876</v>
      </c>
      <c r="D1156" s="79" t="s">
        <v>2877</v>
      </c>
      <c r="E1156" s="81" t="s">
        <v>2113</v>
      </c>
      <c r="F1156" s="124">
        <v>20</v>
      </c>
      <c r="G1156" s="124">
        <v>0</v>
      </c>
      <c r="H1156" s="79" t="s">
        <v>2107</v>
      </c>
      <c r="I1156" s="109"/>
      <c r="J1156" s="110"/>
    </row>
    <row r="1157" spans="1:10" ht="20.25" customHeight="1">
      <c r="A1157" s="722"/>
      <c r="B1157" s="693"/>
      <c r="C1157" s="79" t="s">
        <v>2843</v>
      </c>
      <c r="D1157" s="79" t="s">
        <v>2844</v>
      </c>
      <c r="E1157" s="81" t="s">
        <v>2878</v>
      </c>
      <c r="F1157" s="162" t="s">
        <v>2867</v>
      </c>
      <c r="G1157" s="162" t="s">
        <v>2867</v>
      </c>
      <c r="H1157" s="79"/>
      <c r="I1157" s="98" t="s">
        <v>2590</v>
      </c>
      <c r="J1157" s="99"/>
    </row>
    <row r="1158" spans="1:10" ht="20.25" customHeight="1">
      <c r="A1158" s="722"/>
      <c r="B1158" s="693"/>
      <c r="C1158" s="106" t="s">
        <v>2846</v>
      </c>
      <c r="D1158" s="106" t="s">
        <v>2852</v>
      </c>
      <c r="E1158" s="81" t="s">
        <v>2113</v>
      </c>
      <c r="F1158" s="124"/>
      <c r="G1158" s="124"/>
      <c r="H1158" s="79"/>
      <c r="I1158" s="109" t="s">
        <v>2262</v>
      </c>
      <c r="J1158" s="110"/>
    </row>
    <row r="1159" spans="1:10" ht="20.25" customHeight="1">
      <c r="A1159" s="723" t="s">
        <v>2835</v>
      </c>
      <c r="B1159" s="714" t="s">
        <v>989</v>
      </c>
      <c r="C1159" s="106" t="s">
        <v>2879</v>
      </c>
      <c r="D1159" s="107" t="s">
        <v>2235</v>
      </c>
      <c r="E1159" s="81" t="s">
        <v>2113</v>
      </c>
      <c r="F1159" s="124">
        <v>60</v>
      </c>
      <c r="G1159" s="124">
        <v>0</v>
      </c>
      <c r="H1159" s="79" t="s">
        <v>2107</v>
      </c>
      <c r="I1159" s="109"/>
      <c r="J1159" s="110"/>
    </row>
    <row r="1160" spans="1:10" ht="20.25" customHeight="1">
      <c r="A1160" s="724"/>
      <c r="B1160" s="715"/>
      <c r="C1160" s="79" t="s">
        <v>2880</v>
      </c>
      <c r="D1160" s="79" t="s">
        <v>2100</v>
      </c>
      <c r="E1160" s="81" t="s">
        <v>2113</v>
      </c>
      <c r="F1160" s="124">
        <v>29</v>
      </c>
      <c r="G1160" s="124">
        <v>10</v>
      </c>
      <c r="H1160" s="79" t="s">
        <v>2102</v>
      </c>
      <c r="I1160" s="148" t="s">
        <v>2881</v>
      </c>
      <c r="J1160" s="110"/>
    </row>
    <row r="1161" spans="1:10" ht="20.25" customHeight="1">
      <c r="A1161" s="724"/>
      <c r="B1161" s="715"/>
      <c r="C1161" s="79" t="s">
        <v>2882</v>
      </c>
      <c r="D1161" s="79" t="s">
        <v>2106</v>
      </c>
      <c r="E1161" s="81" t="s">
        <v>2113</v>
      </c>
      <c r="F1161" s="124">
        <v>60</v>
      </c>
      <c r="G1161" s="124">
        <v>60</v>
      </c>
      <c r="H1161" s="79" t="s">
        <v>2107</v>
      </c>
      <c r="I1161" s="109"/>
      <c r="J1161" s="110"/>
    </row>
    <row r="1162" spans="1:10" ht="20.25" customHeight="1">
      <c r="A1162" s="724"/>
      <c r="B1162" s="715"/>
      <c r="C1162" s="79" t="s">
        <v>2239</v>
      </c>
      <c r="D1162" s="79" t="s">
        <v>2226</v>
      </c>
      <c r="E1162" s="81" t="s">
        <v>2113</v>
      </c>
      <c r="F1162" s="124">
        <v>6</v>
      </c>
      <c r="G1162" s="124">
        <v>5</v>
      </c>
      <c r="H1162" s="79" t="s">
        <v>2102</v>
      </c>
      <c r="I1162" s="148" t="s">
        <v>2883</v>
      </c>
      <c r="J1162" s="110"/>
    </row>
    <row r="1163" spans="1:10" ht="20.25" customHeight="1">
      <c r="A1163" s="724"/>
      <c r="B1163" s="715"/>
      <c r="C1163" s="79" t="s">
        <v>2099</v>
      </c>
      <c r="D1163" s="80" t="s">
        <v>2668</v>
      </c>
      <c r="E1163" s="81" t="s">
        <v>2113</v>
      </c>
      <c r="F1163" s="124">
        <v>10</v>
      </c>
      <c r="G1163" s="124">
        <v>10</v>
      </c>
      <c r="H1163" s="79" t="s">
        <v>2102</v>
      </c>
      <c r="I1163" s="109" t="s">
        <v>2884</v>
      </c>
      <c r="J1163" s="110"/>
    </row>
    <row r="1164" spans="1:10" ht="20.25" customHeight="1">
      <c r="A1164" s="724"/>
      <c r="B1164" s="715"/>
      <c r="C1164" s="79" t="s">
        <v>2134</v>
      </c>
      <c r="D1164" s="79" t="s">
        <v>2106</v>
      </c>
      <c r="E1164" s="81" t="s">
        <v>2113</v>
      </c>
      <c r="F1164" s="124">
        <v>40</v>
      </c>
      <c r="G1164" s="124">
        <v>25</v>
      </c>
      <c r="H1164" s="79" t="s">
        <v>2107</v>
      </c>
      <c r="I1164" s="109"/>
      <c r="J1164" s="110"/>
    </row>
    <row r="1165" spans="1:10" ht="20.25" customHeight="1">
      <c r="A1165" s="724"/>
      <c r="B1165" s="715"/>
      <c r="C1165" s="79" t="s">
        <v>2392</v>
      </c>
      <c r="D1165" s="80" t="s">
        <v>2885</v>
      </c>
      <c r="E1165" s="81" t="s">
        <v>2113</v>
      </c>
      <c r="F1165" s="124">
        <v>60</v>
      </c>
      <c r="G1165" s="124">
        <v>60</v>
      </c>
      <c r="H1165" s="79" t="s">
        <v>2107</v>
      </c>
      <c r="I1165" s="109"/>
      <c r="J1165" s="110"/>
    </row>
    <row r="1166" spans="1:10" ht="20.25" customHeight="1">
      <c r="A1166" s="724"/>
      <c r="B1166" s="715"/>
      <c r="C1166" s="79" t="s">
        <v>2116</v>
      </c>
      <c r="D1166" s="79" t="s">
        <v>2117</v>
      </c>
      <c r="E1166" s="81" t="s">
        <v>2113</v>
      </c>
      <c r="F1166" s="124">
        <v>80</v>
      </c>
      <c r="G1166" s="124">
        <v>60</v>
      </c>
      <c r="H1166" s="79" t="s">
        <v>2107</v>
      </c>
      <c r="I1166" s="109"/>
      <c r="J1166" s="110"/>
    </row>
    <row r="1167" spans="1:10" ht="20.25" customHeight="1">
      <c r="A1167" s="724"/>
      <c r="B1167" s="715"/>
      <c r="C1167" s="79" t="s">
        <v>2886</v>
      </c>
      <c r="D1167" s="79" t="s">
        <v>2887</v>
      </c>
      <c r="E1167" s="81" t="s">
        <v>2113</v>
      </c>
      <c r="F1167" s="124">
        <v>20</v>
      </c>
      <c r="G1167" s="124">
        <v>20</v>
      </c>
      <c r="H1167" s="79" t="s">
        <v>2107</v>
      </c>
      <c r="I1167" s="109"/>
      <c r="J1167" s="110"/>
    </row>
    <row r="1168" spans="1:10" ht="20.25" customHeight="1">
      <c r="A1168" s="724"/>
      <c r="B1168" s="715"/>
      <c r="C1168" s="690" t="s">
        <v>2114</v>
      </c>
      <c r="D1168" s="690" t="s">
        <v>2115</v>
      </c>
      <c r="E1168" s="693" t="s">
        <v>2113</v>
      </c>
      <c r="F1168" s="688" t="s">
        <v>2888</v>
      </c>
      <c r="G1168" s="688" t="s">
        <v>2888</v>
      </c>
      <c r="H1168" s="690"/>
      <c r="I1168" s="681" t="s">
        <v>2889</v>
      </c>
      <c r="J1168" s="166"/>
    </row>
    <row r="1169" spans="1:10" ht="20.25" customHeight="1">
      <c r="A1169" s="724"/>
      <c r="B1169" s="715"/>
      <c r="C1169" s="690"/>
      <c r="D1169" s="690"/>
      <c r="E1169" s="693"/>
      <c r="F1169" s="688"/>
      <c r="G1169" s="688"/>
      <c r="H1169" s="690"/>
      <c r="I1169" s="681"/>
      <c r="J1169" s="166"/>
    </row>
    <row r="1170" spans="1:10" ht="20.25" customHeight="1">
      <c r="A1170" s="724"/>
      <c r="B1170" s="715"/>
      <c r="C1170" s="690" t="s">
        <v>2185</v>
      </c>
      <c r="D1170" s="690" t="s">
        <v>2890</v>
      </c>
      <c r="E1170" s="693" t="s">
        <v>2113</v>
      </c>
      <c r="F1170" s="688" t="s">
        <v>2891</v>
      </c>
      <c r="G1170" s="689" t="s">
        <v>2892</v>
      </c>
      <c r="H1170" s="690"/>
      <c r="I1170" s="681" t="s">
        <v>2893</v>
      </c>
      <c r="J1170" s="161"/>
    </row>
    <row r="1171" spans="1:10" ht="20.25" customHeight="1">
      <c r="A1171" s="724"/>
      <c r="B1171" s="715"/>
      <c r="C1171" s="690"/>
      <c r="D1171" s="690"/>
      <c r="E1171" s="693"/>
      <c r="F1171" s="688"/>
      <c r="G1171" s="689"/>
      <c r="H1171" s="690"/>
      <c r="I1171" s="681"/>
      <c r="J1171" s="161"/>
    </row>
    <row r="1172" spans="1:10" ht="20.25" customHeight="1">
      <c r="A1172" s="724"/>
      <c r="B1172" s="715"/>
      <c r="C1172" s="79" t="s">
        <v>942</v>
      </c>
      <c r="D1172" s="80" t="s">
        <v>2112</v>
      </c>
      <c r="E1172" s="81" t="s">
        <v>2113</v>
      </c>
      <c r="F1172" s="162" t="s">
        <v>1115</v>
      </c>
      <c r="G1172" s="162" t="s">
        <v>1115</v>
      </c>
      <c r="H1172" s="79" t="s">
        <v>2102</v>
      </c>
      <c r="I1172" s="109"/>
      <c r="J1172" s="110"/>
    </row>
    <row r="1173" spans="1:10" ht="20.25" customHeight="1">
      <c r="A1173" s="724"/>
      <c r="B1173" s="715"/>
      <c r="C1173" s="79" t="s">
        <v>2843</v>
      </c>
      <c r="D1173" s="79" t="s">
        <v>2844</v>
      </c>
      <c r="E1173" s="81" t="s">
        <v>2113</v>
      </c>
      <c r="F1173" s="162" t="s">
        <v>2894</v>
      </c>
      <c r="G1173" s="162" t="s">
        <v>2894</v>
      </c>
      <c r="H1173" s="79"/>
      <c r="I1173" s="98" t="s">
        <v>2590</v>
      </c>
      <c r="J1173" s="99"/>
    </row>
    <row r="1174" spans="1:10" ht="20.25" customHeight="1">
      <c r="A1174" s="724"/>
      <c r="B1174" s="715"/>
      <c r="C1174" s="106" t="s">
        <v>2846</v>
      </c>
      <c r="D1174" s="106" t="s">
        <v>2852</v>
      </c>
      <c r="E1174" s="81" t="s">
        <v>2113</v>
      </c>
      <c r="F1174" s="124"/>
      <c r="G1174" s="124"/>
      <c r="H1174" s="79"/>
      <c r="I1174" s="109" t="s">
        <v>2262</v>
      </c>
      <c r="J1174" s="110"/>
    </row>
    <row r="1175" spans="1:10" ht="20.25" customHeight="1">
      <c r="A1175" s="724"/>
      <c r="B1175" s="715"/>
      <c r="C1175" s="83" t="s">
        <v>2895</v>
      </c>
      <c r="D1175" s="83"/>
      <c r="E1175" s="83"/>
      <c r="F1175" s="124"/>
      <c r="G1175" s="124"/>
      <c r="H1175" s="83"/>
      <c r="I1175" s="109" t="s">
        <v>2896</v>
      </c>
      <c r="J1175" s="110"/>
    </row>
    <row r="1176" spans="1:10" ht="20.25" customHeight="1">
      <c r="A1176" s="724"/>
      <c r="B1176" s="715"/>
      <c r="C1176" s="106" t="s">
        <v>2495</v>
      </c>
      <c r="D1176" s="106" t="s">
        <v>2842</v>
      </c>
      <c r="E1176" s="81" t="s">
        <v>2113</v>
      </c>
      <c r="F1176" s="124">
        <v>20</v>
      </c>
      <c r="G1176" s="124">
        <v>16</v>
      </c>
      <c r="H1176" s="79" t="s">
        <v>2102</v>
      </c>
      <c r="I1176" s="109"/>
      <c r="J1176" s="110"/>
    </row>
    <row r="1177" spans="1:10" ht="20.25" customHeight="1">
      <c r="A1177" s="725"/>
      <c r="B1177" s="716"/>
      <c r="C1177" s="106" t="s">
        <v>2123</v>
      </c>
      <c r="D1177" s="107" t="s">
        <v>2124</v>
      </c>
      <c r="E1177" s="81" t="s">
        <v>2113</v>
      </c>
      <c r="F1177" s="124">
        <v>5</v>
      </c>
      <c r="G1177" s="124">
        <v>5</v>
      </c>
      <c r="H1177" s="79" t="s">
        <v>2102</v>
      </c>
      <c r="I1177" s="109"/>
      <c r="J1177" s="110"/>
    </row>
    <row r="1178" spans="1:10" ht="20.25" customHeight="1">
      <c r="A1178" s="722" t="s">
        <v>2835</v>
      </c>
      <c r="B1178" s="693" t="s">
        <v>979</v>
      </c>
      <c r="C1178" s="690" t="s">
        <v>2897</v>
      </c>
      <c r="D1178" s="690" t="s">
        <v>2211</v>
      </c>
      <c r="E1178" s="142" t="s">
        <v>2113</v>
      </c>
      <c r="F1178" s="124">
        <v>115</v>
      </c>
      <c r="G1178" s="124">
        <v>90</v>
      </c>
      <c r="H1178" s="79" t="s">
        <v>1089</v>
      </c>
      <c r="I1178" s="681" t="s">
        <v>2238</v>
      </c>
      <c r="J1178" s="166"/>
    </row>
    <row r="1179" spans="1:10" ht="20.25" customHeight="1">
      <c r="A1179" s="722"/>
      <c r="B1179" s="693"/>
      <c r="C1179" s="690"/>
      <c r="D1179" s="690"/>
      <c r="E1179" s="142" t="s">
        <v>2113</v>
      </c>
      <c r="F1179" s="124">
        <v>35</v>
      </c>
      <c r="G1179" s="124">
        <v>35</v>
      </c>
      <c r="H1179" s="79" t="s">
        <v>1088</v>
      </c>
      <c r="I1179" s="681"/>
      <c r="J1179" s="166"/>
    </row>
    <row r="1180" spans="1:10" ht="20.25" customHeight="1">
      <c r="A1180" s="722"/>
      <c r="B1180" s="693"/>
      <c r="C1180" s="79" t="s">
        <v>2116</v>
      </c>
      <c r="D1180" s="79" t="s">
        <v>2117</v>
      </c>
      <c r="E1180" s="142" t="s">
        <v>2113</v>
      </c>
      <c r="F1180" s="124">
        <v>60</v>
      </c>
      <c r="G1180" s="124">
        <v>30</v>
      </c>
      <c r="H1180" s="79" t="s">
        <v>2107</v>
      </c>
      <c r="I1180" s="109"/>
      <c r="J1180" s="110"/>
    </row>
    <row r="1181" spans="1:10" ht="20.25" customHeight="1">
      <c r="A1181" s="722"/>
      <c r="B1181" s="693"/>
      <c r="C1181" s="79" t="s">
        <v>2099</v>
      </c>
      <c r="D1181" s="79" t="s">
        <v>2100</v>
      </c>
      <c r="E1181" s="142" t="s">
        <v>2113</v>
      </c>
      <c r="F1181" s="124">
        <v>80</v>
      </c>
      <c r="G1181" s="124">
        <v>70</v>
      </c>
      <c r="H1181" s="79" t="s">
        <v>2107</v>
      </c>
      <c r="I1181" s="109"/>
      <c r="J1181" s="110"/>
    </row>
    <row r="1182" spans="1:10" ht="20.25" customHeight="1">
      <c r="A1182" s="722"/>
      <c r="B1182" s="693"/>
      <c r="C1182" s="79" t="s">
        <v>2301</v>
      </c>
      <c r="D1182" s="79" t="s">
        <v>2235</v>
      </c>
      <c r="E1182" s="142" t="s">
        <v>2113</v>
      </c>
      <c r="F1182" s="124">
        <v>30</v>
      </c>
      <c r="G1182" s="124">
        <v>0</v>
      </c>
      <c r="H1182" s="79" t="s">
        <v>2107</v>
      </c>
      <c r="I1182" s="109"/>
      <c r="J1182" s="110"/>
    </row>
    <row r="1183" spans="1:10" ht="20.25" customHeight="1">
      <c r="A1183" s="722"/>
      <c r="B1183" s="693"/>
      <c r="C1183" s="79" t="s">
        <v>2898</v>
      </c>
      <c r="D1183" s="80" t="s">
        <v>2142</v>
      </c>
      <c r="E1183" s="142" t="s">
        <v>2113</v>
      </c>
      <c r="F1183" s="124">
        <v>20</v>
      </c>
      <c r="G1183" s="124">
        <v>20</v>
      </c>
      <c r="H1183" s="79" t="s">
        <v>2102</v>
      </c>
      <c r="I1183" s="109"/>
      <c r="J1183" s="110"/>
    </row>
    <row r="1184" spans="1:10" ht="20.25" customHeight="1">
      <c r="A1184" s="722"/>
      <c r="B1184" s="693"/>
      <c r="C1184" s="79" t="s">
        <v>2136</v>
      </c>
      <c r="D1184" s="79" t="s">
        <v>2137</v>
      </c>
      <c r="E1184" s="142" t="s">
        <v>2113</v>
      </c>
      <c r="F1184" s="124">
        <v>10</v>
      </c>
      <c r="G1184" s="124">
        <v>0</v>
      </c>
      <c r="H1184" s="79" t="s">
        <v>2107</v>
      </c>
      <c r="I1184" s="109"/>
      <c r="J1184" s="110"/>
    </row>
    <row r="1185" spans="1:10" ht="20.25" customHeight="1">
      <c r="A1185" s="722"/>
      <c r="B1185" s="693"/>
      <c r="C1185" s="79" t="s">
        <v>942</v>
      </c>
      <c r="D1185" s="80" t="s">
        <v>2112</v>
      </c>
      <c r="E1185" s="81" t="s">
        <v>2113</v>
      </c>
      <c r="F1185" s="162" t="s">
        <v>1134</v>
      </c>
      <c r="G1185" s="162" t="s">
        <v>1134</v>
      </c>
      <c r="H1185" s="79" t="s">
        <v>2102</v>
      </c>
      <c r="I1185" s="109"/>
      <c r="J1185" s="110"/>
    </row>
    <row r="1186" spans="1:10" ht="20.25" customHeight="1">
      <c r="A1186" s="722"/>
      <c r="B1186" s="693"/>
      <c r="C1186" s="79" t="s">
        <v>2843</v>
      </c>
      <c r="D1186" s="79" t="s">
        <v>2844</v>
      </c>
      <c r="E1186" s="81" t="s">
        <v>2113</v>
      </c>
      <c r="F1186" s="162" t="s">
        <v>2899</v>
      </c>
      <c r="G1186" s="162" t="s">
        <v>2899</v>
      </c>
      <c r="H1186" s="79"/>
      <c r="I1186" s="98" t="s">
        <v>2590</v>
      </c>
      <c r="J1186" s="99"/>
    </row>
    <row r="1187" spans="1:10" ht="20.25" customHeight="1">
      <c r="A1187" s="722"/>
      <c r="B1187" s="693"/>
      <c r="C1187" s="79" t="s">
        <v>2846</v>
      </c>
      <c r="D1187" s="79" t="s">
        <v>2852</v>
      </c>
      <c r="E1187" s="81" t="s">
        <v>2113</v>
      </c>
      <c r="F1187" s="124"/>
      <c r="G1187" s="124"/>
      <c r="H1187" s="79"/>
      <c r="I1187" s="109" t="s">
        <v>2262</v>
      </c>
      <c r="J1187" s="110"/>
    </row>
    <row r="1188" spans="1:10" ht="20.25" customHeight="1">
      <c r="A1188" s="722"/>
      <c r="B1188" s="693"/>
      <c r="C1188" s="106" t="s">
        <v>2900</v>
      </c>
      <c r="D1188" s="157" t="s">
        <v>2901</v>
      </c>
      <c r="E1188" s="81"/>
      <c r="F1188" s="124"/>
      <c r="G1188" s="124"/>
      <c r="H1188" s="79"/>
      <c r="I1188" s="109" t="s">
        <v>2902</v>
      </c>
      <c r="J1188" s="110"/>
    </row>
    <row r="1189" spans="1:10" ht="20.25" customHeight="1">
      <c r="A1189" s="722"/>
      <c r="B1189" s="693"/>
      <c r="C1189" s="106" t="s">
        <v>2123</v>
      </c>
      <c r="D1189" s="107" t="s">
        <v>2124</v>
      </c>
      <c r="E1189" s="81" t="s">
        <v>2113</v>
      </c>
      <c r="F1189" s="124">
        <v>5</v>
      </c>
      <c r="G1189" s="124">
        <v>5</v>
      </c>
      <c r="H1189" s="79" t="s">
        <v>2102</v>
      </c>
      <c r="I1189" s="109"/>
      <c r="J1189" s="110"/>
    </row>
    <row r="1190" spans="1:10" ht="20.25" customHeight="1">
      <c r="A1190" s="722" t="s">
        <v>2835</v>
      </c>
      <c r="B1190" s="693" t="s">
        <v>974</v>
      </c>
      <c r="C1190" s="83" t="s">
        <v>2347</v>
      </c>
      <c r="D1190" s="83" t="s">
        <v>2211</v>
      </c>
      <c r="E1190" s="81" t="s">
        <v>2113</v>
      </c>
      <c r="F1190" s="124">
        <v>17</v>
      </c>
      <c r="G1190" s="124">
        <v>15</v>
      </c>
      <c r="H1190" s="89" t="s">
        <v>2102</v>
      </c>
      <c r="I1190" s="98" t="s">
        <v>2903</v>
      </c>
      <c r="J1190" s="99"/>
    </row>
    <row r="1191" spans="1:10" ht="20.25" customHeight="1">
      <c r="A1191" s="722"/>
      <c r="B1191" s="693"/>
      <c r="C1191" s="83" t="s">
        <v>2239</v>
      </c>
      <c r="D1191" s="83"/>
      <c r="E1191" s="78" t="s">
        <v>2102</v>
      </c>
      <c r="F1191" s="124">
        <v>17</v>
      </c>
      <c r="G1191" s="124">
        <v>15</v>
      </c>
      <c r="H1191" s="89" t="s">
        <v>2107</v>
      </c>
      <c r="I1191" s="98" t="s">
        <v>2903</v>
      </c>
      <c r="J1191" s="99"/>
    </row>
    <row r="1192" spans="1:10" ht="20.25" customHeight="1">
      <c r="A1192" s="722"/>
      <c r="B1192" s="693"/>
      <c r="C1192" s="89" t="s">
        <v>2530</v>
      </c>
      <c r="D1192" s="89" t="s">
        <v>2904</v>
      </c>
      <c r="E1192" s="78" t="s">
        <v>2113</v>
      </c>
      <c r="F1192" s="124">
        <v>60</v>
      </c>
      <c r="G1192" s="124">
        <v>50</v>
      </c>
      <c r="H1192" s="89" t="s">
        <v>2107</v>
      </c>
      <c r="I1192" s="139"/>
      <c r="J1192" s="166"/>
    </row>
    <row r="1193" spans="1:10" ht="20.25" customHeight="1">
      <c r="A1193" s="722"/>
      <c r="B1193" s="693"/>
      <c r="C1193" s="89" t="s">
        <v>2905</v>
      </c>
      <c r="D1193" s="89" t="s">
        <v>2142</v>
      </c>
      <c r="E1193" s="78" t="s">
        <v>2113</v>
      </c>
      <c r="F1193" s="124">
        <v>75</v>
      </c>
      <c r="G1193" s="124">
        <v>75</v>
      </c>
      <c r="H1193" s="89" t="s">
        <v>2107</v>
      </c>
      <c r="I1193" s="109"/>
      <c r="J1193" s="110"/>
    </row>
    <row r="1194" spans="1:10" ht="20.25" customHeight="1">
      <c r="A1194" s="722"/>
      <c r="B1194" s="693"/>
      <c r="C1194" s="89" t="s">
        <v>2906</v>
      </c>
      <c r="D1194" s="89" t="s">
        <v>2106</v>
      </c>
      <c r="E1194" s="78" t="s">
        <v>2113</v>
      </c>
      <c r="F1194" s="124">
        <v>50</v>
      </c>
      <c r="G1194" s="124">
        <v>50</v>
      </c>
      <c r="H1194" s="89" t="s">
        <v>2107</v>
      </c>
      <c r="I1194" s="109"/>
      <c r="J1194" s="110"/>
    </row>
    <row r="1195" spans="1:10" ht="20.25" customHeight="1">
      <c r="A1195" s="722"/>
      <c r="B1195" s="693"/>
      <c r="C1195" s="89" t="s">
        <v>2116</v>
      </c>
      <c r="D1195" s="89" t="s">
        <v>2117</v>
      </c>
      <c r="E1195" s="78" t="s">
        <v>2113</v>
      </c>
      <c r="F1195" s="124">
        <v>65</v>
      </c>
      <c r="G1195" s="124">
        <v>65</v>
      </c>
      <c r="H1195" s="89" t="s">
        <v>2107</v>
      </c>
      <c r="I1195" s="109"/>
      <c r="J1195" s="110"/>
    </row>
    <row r="1196" spans="1:10" ht="20.25" customHeight="1">
      <c r="A1196" s="722"/>
      <c r="B1196" s="693"/>
      <c r="C1196" s="79" t="s">
        <v>2907</v>
      </c>
      <c r="D1196" s="79" t="s">
        <v>2100</v>
      </c>
      <c r="E1196" s="142" t="s">
        <v>2113</v>
      </c>
      <c r="F1196" s="124">
        <v>15</v>
      </c>
      <c r="G1196" s="124">
        <v>12</v>
      </c>
      <c r="H1196" s="79" t="s">
        <v>2102</v>
      </c>
      <c r="I1196" s="139" t="s">
        <v>2908</v>
      </c>
      <c r="J1196" s="166"/>
    </row>
    <row r="1197" spans="1:10" ht="20.25" customHeight="1">
      <c r="A1197" s="722"/>
      <c r="B1197" s="693"/>
      <c r="C1197" s="79" t="s">
        <v>2185</v>
      </c>
      <c r="D1197" s="79" t="s">
        <v>2909</v>
      </c>
      <c r="E1197" s="81" t="s">
        <v>2113</v>
      </c>
      <c r="F1197" s="124"/>
      <c r="G1197" s="124"/>
      <c r="H1197" s="79"/>
      <c r="I1197" s="149" t="s">
        <v>2910</v>
      </c>
      <c r="J1197" s="110"/>
    </row>
    <row r="1198" spans="1:10" ht="20.25" customHeight="1">
      <c r="A1198" s="722"/>
      <c r="B1198" s="693"/>
      <c r="C1198" s="79" t="s">
        <v>942</v>
      </c>
      <c r="D1198" s="80" t="s">
        <v>2112</v>
      </c>
      <c r="E1198" s="81" t="s">
        <v>2113</v>
      </c>
      <c r="F1198" s="162" t="s">
        <v>1115</v>
      </c>
      <c r="G1198" s="162" t="s">
        <v>1115</v>
      </c>
      <c r="H1198" s="79" t="s">
        <v>2102</v>
      </c>
      <c r="I1198" s="109"/>
      <c r="J1198" s="110"/>
    </row>
    <row r="1199" spans="1:10" ht="20.25" customHeight="1">
      <c r="A1199" s="722"/>
      <c r="B1199" s="693"/>
      <c r="C1199" s="79" t="s">
        <v>2843</v>
      </c>
      <c r="D1199" s="79" t="s">
        <v>2844</v>
      </c>
      <c r="E1199" s="81" t="s">
        <v>2113</v>
      </c>
      <c r="F1199" s="162" t="s">
        <v>2911</v>
      </c>
      <c r="G1199" s="162" t="s">
        <v>2911</v>
      </c>
      <c r="H1199" s="79"/>
      <c r="I1199" s="98" t="s">
        <v>2590</v>
      </c>
      <c r="J1199" s="99"/>
    </row>
    <row r="1200" spans="1:10" ht="20.25" customHeight="1">
      <c r="A1200" s="722"/>
      <c r="B1200" s="693"/>
      <c r="C1200" s="79" t="s">
        <v>2846</v>
      </c>
      <c r="D1200" s="79" t="s">
        <v>2852</v>
      </c>
      <c r="E1200" s="81" t="s">
        <v>2113</v>
      </c>
      <c r="F1200" s="124"/>
      <c r="G1200" s="124"/>
      <c r="H1200" s="79"/>
      <c r="I1200" s="98" t="s">
        <v>2262</v>
      </c>
      <c r="J1200" s="99"/>
    </row>
    <row r="1201" spans="1:10" ht="20.25" customHeight="1">
      <c r="A1201" s="722"/>
      <c r="B1201" s="693"/>
      <c r="C1201" s="79" t="s">
        <v>2912</v>
      </c>
      <c r="D1201" s="80" t="s">
        <v>2104</v>
      </c>
      <c r="E1201" s="81" t="s">
        <v>2113</v>
      </c>
      <c r="F1201" s="124">
        <v>50</v>
      </c>
      <c r="G1201" s="124">
        <v>50</v>
      </c>
      <c r="H1201" s="79" t="s">
        <v>2107</v>
      </c>
      <c r="I1201" s="98"/>
      <c r="J1201" s="99"/>
    </row>
    <row r="1202" spans="1:10" ht="20.25" customHeight="1">
      <c r="A1202" s="722"/>
      <c r="B1202" s="693"/>
      <c r="C1202" s="106" t="s">
        <v>2123</v>
      </c>
      <c r="D1202" s="107" t="s">
        <v>2124</v>
      </c>
      <c r="E1202" s="81" t="s">
        <v>2113</v>
      </c>
      <c r="F1202" s="124">
        <v>5</v>
      </c>
      <c r="G1202" s="124">
        <v>5</v>
      </c>
      <c r="H1202" s="79" t="s">
        <v>2102</v>
      </c>
      <c r="I1202" s="109"/>
      <c r="J1202" s="110"/>
    </row>
    <row r="1203" spans="1:10" ht="20.25" customHeight="1">
      <c r="A1203" s="722"/>
      <c r="B1203" s="693"/>
      <c r="C1203" s="169" t="s">
        <v>2913</v>
      </c>
      <c r="D1203" s="170" t="s">
        <v>2545</v>
      </c>
      <c r="E1203" s="86" t="s">
        <v>2113</v>
      </c>
      <c r="F1203" s="124">
        <v>30</v>
      </c>
      <c r="G1203" s="124">
        <v>30</v>
      </c>
      <c r="H1203" s="87" t="s">
        <v>2107</v>
      </c>
      <c r="I1203" s="109"/>
      <c r="J1203" s="110"/>
    </row>
    <row r="1204" spans="1:10" ht="20.25" customHeight="1">
      <c r="A1204" s="722" t="s">
        <v>2835</v>
      </c>
      <c r="B1204" s="693" t="s">
        <v>984</v>
      </c>
      <c r="C1204" s="79" t="s">
        <v>2530</v>
      </c>
      <c r="D1204" s="79" t="s">
        <v>2100</v>
      </c>
      <c r="E1204" s="142" t="s">
        <v>2113</v>
      </c>
      <c r="F1204" s="124">
        <v>78</v>
      </c>
      <c r="G1204" s="124">
        <v>72</v>
      </c>
      <c r="H1204" s="79" t="s">
        <v>2102</v>
      </c>
      <c r="I1204" s="109"/>
      <c r="J1204" s="110"/>
    </row>
    <row r="1205" spans="1:10" ht="20.25" customHeight="1">
      <c r="A1205" s="722"/>
      <c r="B1205" s="693"/>
      <c r="C1205" s="79" t="s">
        <v>2914</v>
      </c>
      <c r="D1205" s="79" t="s">
        <v>2915</v>
      </c>
      <c r="E1205" s="142" t="s">
        <v>2113</v>
      </c>
      <c r="F1205" s="124">
        <v>55</v>
      </c>
      <c r="G1205" s="124">
        <v>195</v>
      </c>
      <c r="H1205" s="79" t="s">
        <v>2107</v>
      </c>
      <c r="I1205" s="109"/>
      <c r="J1205" s="110"/>
    </row>
    <row r="1206" spans="1:10" ht="20.25" customHeight="1">
      <c r="A1206" s="722"/>
      <c r="B1206" s="693"/>
      <c r="C1206" s="79" t="s">
        <v>2210</v>
      </c>
      <c r="D1206" s="79" t="s">
        <v>2211</v>
      </c>
      <c r="E1206" s="142" t="s">
        <v>2113</v>
      </c>
      <c r="F1206" s="124">
        <v>90</v>
      </c>
      <c r="G1206" s="124">
        <v>53</v>
      </c>
      <c r="H1206" s="79" t="s">
        <v>2102</v>
      </c>
      <c r="I1206" s="139"/>
      <c r="J1206" s="110"/>
    </row>
    <row r="1207" spans="1:10" ht="20.25" customHeight="1">
      <c r="A1207" s="722"/>
      <c r="B1207" s="693"/>
      <c r="C1207" s="79" t="s">
        <v>2916</v>
      </c>
      <c r="D1207" s="79" t="s">
        <v>2917</v>
      </c>
      <c r="E1207" s="142" t="s">
        <v>2113</v>
      </c>
      <c r="F1207" s="124">
        <v>75</v>
      </c>
      <c r="G1207" s="124">
        <v>0</v>
      </c>
      <c r="H1207" s="79" t="s">
        <v>2107</v>
      </c>
      <c r="I1207" s="109"/>
      <c r="J1207" s="110"/>
    </row>
    <row r="1208" spans="1:10" ht="20.25" customHeight="1">
      <c r="A1208" s="722"/>
      <c r="B1208" s="693"/>
      <c r="C1208" s="79" t="s">
        <v>2918</v>
      </c>
      <c r="D1208" s="80" t="s">
        <v>2919</v>
      </c>
      <c r="E1208" s="142" t="s">
        <v>2113</v>
      </c>
      <c r="F1208" s="124">
        <v>95</v>
      </c>
      <c r="G1208" s="124">
        <v>35</v>
      </c>
      <c r="H1208" s="79" t="s">
        <v>2107</v>
      </c>
      <c r="I1208" s="109"/>
      <c r="J1208" s="110"/>
    </row>
    <row r="1209" spans="1:10" ht="20.25" customHeight="1">
      <c r="A1209" s="722"/>
      <c r="B1209" s="693"/>
      <c r="C1209" s="79" t="s">
        <v>2843</v>
      </c>
      <c r="D1209" s="79" t="s">
        <v>2844</v>
      </c>
      <c r="E1209" s="81" t="s">
        <v>2113</v>
      </c>
      <c r="F1209" s="162" t="s">
        <v>2894</v>
      </c>
      <c r="G1209" s="162" t="s">
        <v>2894</v>
      </c>
      <c r="H1209" s="79"/>
      <c r="I1209" s="98" t="s">
        <v>2590</v>
      </c>
      <c r="J1209" s="99"/>
    </row>
    <row r="1210" spans="1:10" ht="20.25" customHeight="1">
      <c r="A1210" s="722"/>
      <c r="B1210" s="693"/>
      <c r="C1210" s="79" t="s">
        <v>2846</v>
      </c>
      <c r="D1210" s="79" t="s">
        <v>2852</v>
      </c>
      <c r="E1210" s="81" t="s">
        <v>2113</v>
      </c>
      <c r="F1210" s="124"/>
      <c r="G1210" s="124"/>
      <c r="H1210" s="79"/>
      <c r="I1210" s="98" t="s">
        <v>2262</v>
      </c>
      <c r="J1210" s="99"/>
    </row>
    <row r="1211" spans="1:10" ht="20.25" customHeight="1">
      <c r="A1211" s="722"/>
      <c r="B1211" s="693"/>
      <c r="C1211" s="106" t="s">
        <v>2123</v>
      </c>
      <c r="D1211" s="107" t="s">
        <v>2124</v>
      </c>
      <c r="E1211" s="81" t="s">
        <v>2113</v>
      </c>
      <c r="F1211" s="124">
        <v>5</v>
      </c>
      <c r="G1211" s="124">
        <v>5</v>
      </c>
      <c r="H1211" s="79" t="s">
        <v>2102</v>
      </c>
      <c r="I1211" s="98"/>
      <c r="J1211" s="99"/>
    </row>
    <row r="1212" spans="1:10" ht="20.25" customHeight="1">
      <c r="A1212" s="722" t="s">
        <v>2835</v>
      </c>
      <c r="B1212" s="692" t="s">
        <v>1007</v>
      </c>
      <c r="C1212" s="79" t="s">
        <v>2286</v>
      </c>
      <c r="D1212" s="79" t="s">
        <v>2144</v>
      </c>
      <c r="E1212" s="81" t="s">
        <v>2113</v>
      </c>
      <c r="F1212" s="124">
        <v>77</v>
      </c>
      <c r="G1212" s="124">
        <v>67</v>
      </c>
      <c r="H1212" s="79" t="s">
        <v>2107</v>
      </c>
      <c r="I1212" s="109"/>
      <c r="J1212" s="110"/>
    </row>
    <row r="1213" spans="1:10" ht="20.25" customHeight="1">
      <c r="A1213" s="722"/>
      <c r="B1213" s="692"/>
      <c r="C1213" s="79" t="s">
        <v>2210</v>
      </c>
      <c r="D1213" s="79" t="s">
        <v>2211</v>
      </c>
      <c r="E1213" s="81" t="s">
        <v>2113</v>
      </c>
      <c r="F1213" s="124">
        <v>59</v>
      </c>
      <c r="G1213" s="124">
        <v>57</v>
      </c>
      <c r="H1213" s="79" t="s">
        <v>2102</v>
      </c>
      <c r="I1213" s="109"/>
      <c r="J1213" s="110"/>
    </row>
    <row r="1214" spans="1:10" ht="20.25" customHeight="1">
      <c r="A1214" s="722"/>
      <c r="B1214" s="692"/>
      <c r="C1214" s="79" t="s">
        <v>2838</v>
      </c>
      <c r="D1214" s="79" t="s">
        <v>2106</v>
      </c>
      <c r="E1214" s="81" t="s">
        <v>2113</v>
      </c>
      <c r="F1214" s="124">
        <v>50</v>
      </c>
      <c r="G1214" s="124">
        <v>30</v>
      </c>
      <c r="H1214" s="79" t="s">
        <v>2107</v>
      </c>
      <c r="I1214" s="109"/>
      <c r="J1214" s="110"/>
    </row>
    <row r="1215" spans="1:10" ht="20.25" customHeight="1">
      <c r="A1215" s="722"/>
      <c r="B1215" s="692"/>
      <c r="C1215" s="79" t="s">
        <v>2920</v>
      </c>
      <c r="D1215" s="79" t="s">
        <v>2921</v>
      </c>
      <c r="E1215" s="81" t="s">
        <v>2113</v>
      </c>
      <c r="F1215" s="124">
        <v>10</v>
      </c>
      <c r="G1215" s="124">
        <v>10</v>
      </c>
      <c r="H1215" s="79" t="s">
        <v>2107</v>
      </c>
      <c r="I1215" s="109"/>
      <c r="J1215" s="110"/>
    </row>
    <row r="1216" spans="1:10" ht="20.25" customHeight="1">
      <c r="A1216" s="722"/>
      <c r="B1216" s="692"/>
      <c r="C1216" s="79" t="s">
        <v>2922</v>
      </c>
      <c r="D1216" s="79" t="s">
        <v>2235</v>
      </c>
      <c r="E1216" s="81" t="s">
        <v>2113</v>
      </c>
      <c r="F1216" s="124">
        <v>10</v>
      </c>
      <c r="G1216" s="124">
        <v>10</v>
      </c>
      <c r="H1216" s="79" t="s">
        <v>2107</v>
      </c>
      <c r="I1216" s="109"/>
      <c r="J1216" s="110"/>
    </row>
    <row r="1217" spans="1:10" ht="20.25" customHeight="1">
      <c r="A1217" s="722"/>
      <c r="B1217" s="692"/>
      <c r="C1217" s="79" t="s">
        <v>2923</v>
      </c>
      <c r="D1217" s="80" t="s">
        <v>2261</v>
      </c>
      <c r="E1217" s="81" t="s">
        <v>2113</v>
      </c>
      <c r="F1217" s="124">
        <v>10</v>
      </c>
      <c r="G1217" s="124">
        <v>10</v>
      </c>
      <c r="H1217" s="79" t="s">
        <v>2102</v>
      </c>
      <c r="I1217" s="109"/>
      <c r="J1217" s="110"/>
    </row>
    <row r="1218" spans="1:10" ht="20.25" customHeight="1">
      <c r="A1218" s="722"/>
      <c r="B1218" s="692"/>
      <c r="C1218" s="79" t="s">
        <v>2256</v>
      </c>
      <c r="D1218" s="79" t="s">
        <v>2924</v>
      </c>
      <c r="E1218" s="81" t="s">
        <v>2113</v>
      </c>
      <c r="F1218" s="124">
        <v>15</v>
      </c>
      <c r="G1218" s="124">
        <v>15</v>
      </c>
      <c r="H1218" s="79" t="s">
        <v>2102</v>
      </c>
      <c r="I1218" s="109"/>
      <c r="J1218" s="110"/>
    </row>
    <row r="1219" spans="1:10" ht="20.25" customHeight="1">
      <c r="A1219" s="722"/>
      <c r="B1219" s="692"/>
      <c r="C1219" s="79" t="s">
        <v>942</v>
      </c>
      <c r="D1219" s="80" t="s">
        <v>2112</v>
      </c>
      <c r="E1219" s="81" t="s">
        <v>2113</v>
      </c>
      <c r="F1219" s="162" t="s">
        <v>1115</v>
      </c>
      <c r="G1219" s="162" t="s">
        <v>1115</v>
      </c>
      <c r="H1219" s="79" t="s">
        <v>2102</v>
      </c>
      <c r="I1219" s="109"/>
      <c r="J1219" s="110"/>
    </row>
    <row r="1220" spans="1:10" ht="20.25" customHeight="1">
      <c r="A1220" s="722"/>
      <c r="B1220" s="692"/>
      <c r="C1220" s="79" t="s">
        <v>2843</v>
      </c>
      <c r="D1220" s="79" t="s">
        <v>2844</v>
      </c>
      <c r="E1220" s="81" t="s">
        <v>2113</v>
      </c>
      <c r="F1220" s="162" t="s">
        <v>2925</v>
      </c>
      <c r="G1220" s="162" t="s">
        <v>2925</v>
      </c>
      <c r="H1220" s="79"/>
      <c r="I1220" s="98" t="s">
        <v>2590</v>
      </c>
      <c r="J1220" s="99"/>
    </row>
    <row r="1221" spans="1:10" ht="20.25" customHeight="1">
      <c r="A1221" s="722"/>
      <c r="B1221" s="692"/>
      <c r="C1221" s="79" t="s">
        <v>2846</v>
      </c>
      <c r="D1221" s="79" t="s">
        <v>2852</v>
      </c>
      <c r="E1221" s="81" t="s">
        <v>2113</v>
      </c>
      <c r="F1221" s="124"/>
      <c r="G1221" s="124"/>
      <c r="H1221" s="79"/>
      <c r="I1221" s="98" t="s">
        <v>2262</v>
      </c>
      <c r="J1221" s="99"/>
    </row>
    <row r="1222" spans="1:10" ht="20.25" customHeight="1">
      <c r="A1222" s="722"/>
      <c r="B1222" s="692"/>
      <c r="C1222" s="106" t="s">
        <v>2123</v>
      </c>
      <c r="D1222" s="107" t="s">
        <v>2124</v>
      </c>
      <c r="E1222" s="81" t="s">
        <v>2113</v>
      </c>
      <c r="F1222" s="124">
        <v>5</v>
      </c>
      <c r="G1222" s="124">
        <v>5</v>
      </c>
      <c r="H1222" s="79" t="s">
        <v>2102</v>
      </c>
      <c r="I1222" s="98"/>
      <c r="J1222" s="99"/>
    </row>
    <row r="1223" spans="1:10" ht="20.25" customHeight="1">
      <c r="A1223" s="722" t="s">
        <v>2835</v>
      </c>
      <c r="B1223" s="692" t="s">
        <v>1022</v>
      </c>
      <c r="C1223" s="79" t="s">
        <v>2116</v>
      </c>
      <c r="D1223" s="79" t="s">
        <v>2117</v>
      </c>
      <c r="E1223" s="81" t="s">
        <v>2113</v>
      </c>
      <c r="F1223" s="124">
        <v>135</v>
      </c>
      <c r="G1223" s="124">
        <v>85</v>
      </c>
      <c r="H1223" s="79" t="s">
        <v>2107</v>
      </c>
      <c r="I1223" s="109"/>
      <c r="J1223" s="110"/>
    </row>
    <row r="1224" spans="1:10" ht="20.25" customHeight="1">
      <c r="A1224" s="722"/>
      <c r="B1224" s="692"/>
      <c r="C1224" s="79" t="s">
        <v>2349</v>
      </c>
      <c r="D1224" s="79" t="s">
        <v>2926</v>
      </c>
      <c r="E1224" s="81" t="s">
        <v>2113</v>
      </c>
      <c r="F1224" s="124">
        <v>45</v>
      </c>
      <c r="G1224" s="124">
        <v>35</v>
      </c>
      <c r="H1224" s="79" t="s">
        <v>2107</v>
      </c>
      <c r="I1224" s="109"/>
      <c r="J1224" s="110"/>
    </row>
    <row r="1225" spans="1:10" ht="20.25" customHeight="1">
      <c r="A1225" s="722"/>
      <c r="B1225" s="692"/>
      <c r="C1225" s="690" t="s">
        <v>2359</v>
      </c>
      <c r="D1225" s="690" t="s">
        <v>2504</v>
      </c>
      <c r="E1225" s="81" t="s">
        <v>2113</v>
      </c>
      <c r="F1225" s="124">
        <v>35</v>
      </c>
      <c r="G1225" s="124">
        <v>20</v>
      </c>
      <c r="H1225" s="79" t="s">
        <v>2102</v>
      </c>
      <c r="I1225" s="681" t="s">
        <v>2238</v>
      </c>
      <c r="J1225" s="110"/>
    </row>
    <row r="1226" spans="1:10" ht="20.25" customHeight="1">
      <c r="A1226" s="722"/>
      <c r="B1226" s="692"/>
      <c r="C1226" s="690"/>
      <c r="D1226" s="690"/>
      <c r="E1226" s="81" t="s">
        <v>2113</v>
      </c>
      <c r="F1226" s="124">
        <v>75</v>
      </c>
      <c r="G1226" s="124">
        <v>35</v>
      </c>
      <c r="H1226" s="79" t="s">
        <v>2107</v>
      </c>
      <c r="I1226" s="681"/>
      <c r="J1226" s="110"/>
    </row>
    <row r="1227" spans="1:10" ht="20.25" customHeight="1">
      <c r="A1227" s="722"/>
      <c r="B1227" s="692"/>
      <c r="C1227" s="79" t="s">
        <v>2927</v>
      </c>
      <c r="D1227" s="79" t="s">
        <v>2266</v>
      </c>
      <c r="E1227" s="81" t="s">
        <v>2113</v>
      </c>
      <c r="F1227" s="124">
        <v>3</v>
      </c>
      <c r="G1227" s="124">
        <v>3</v>
      </c>
      <c r="H1227" s="79" t="s">
        <v>2107</v>
      </c>
      <c r="I1227" s="109"/>
      <c r="J1227" s="110"/>
    </row>
    <row r="1228" spans="1:10" ht="20.25" customHeight="1">
      <c r="A1228" s="722"/>
      <c r="B1228" s="692"/>
      <c r="C1228" s="79" t="s">
        <v>2928</v>
      </c>
      <c r="D1228" s="80" t="s">
        <v>2929</v>
      </c>
      <c r="E1228" s="81" t="s">
        <v>2113</v>
      </c>
      <c r="F1228" s="124">
        <v>25</v>
      </c>
      <c r="G1228" s="124">
        <v>0</v>
      </c>
      <c r="H1228" s="79" t="s">
        <v>2107</v>
      </c>
      <c r="I1228" s="109"/>
      <c r="J1228" s="110"/>
    </row>
    <row r="1229" spans="1:10" ht="20.25" customHeight="1">
      <c r="A1229" s="722"/>
      <c r="B1229" s="692"/>
      <c r="C1229" s="79" t="s">
        <v>2930</v>
      </c>
      <c r="D1229" s="79" t="s">
        <v>2931</v>
      </c>
      <c r="E1229" s="81" t="s">
        <v>2113</v>
      </c>
      <c r="F1229" s="124">
        <v>50</v>
      </c>
      <c r="G1229" s="124">
        <v>50</v>
      </c>
      <c r="H1229" s="79" t="s">
        <v>2107</v>
      </c>
      <c r="I1229" s="139" t="s">
        <v>2932</v>
      </c>
      <c r="J1229" s="166"/>
    </row>
    <row r="1230" spans="1:10" ht="20.25" customHeight="1">
      <c r="A1230" s="722"/>
      <c r="B1230" s="692"/>
      <c r="C1230" s="79" t="s">
        <v>2933</v>
      </c>
      <c r="D1230" s="79" t="s">
        <v>2934</v>
      </c>
      <c r="E1230" s="81" t="s">
        <v>2113</v>
      </c>
      <c r="F1230" s="124">
        <v>150</v>
      </c>
      <c r="G1230" s="124">
        <v>150</v>
      </c>
      <c r="H1230" s="79" t="s">
        <v>2107</v>
      </c>
      <c r="I1230" s="98" t="s">
        <v>2514</v>
      </c>
      <c r="J1230" s="99"/>
    </row>
    <row r="1231" spans="1:10" ht="20.25" customHeight="1">
      <c r="A1231" s="722"/>
      <c r="B1231" s="692"/>
      <c r="C1231" s="79" t="s">
        <v>2935</v>
      </c>
      <c r="D1231" s="79" t="s">
        <v>2665</v>
      </c>
      <c r="E1231" s="81" t="s">
        <v>2113</v>
      </c>
      <c r="F1231" s="124"/>
      <c r="G1231" s="124"/>
      <c r="H1231" s="79"/>
      <c r="I1231" s="109" t="s">
        <v>2936</v>
      </c>
      <c r="J1231" s="110"/>
    </row>
    <row r="1232" spans="1:10" ht="20.25" customHeight="1">
      <c r="A1232" s="722"/>
      <c r="B1232" s="692"/>
      <c r="C1232" s="79" t="s">
        <v>2843</v>
      </c>
      <c r="D1232" s="79" t="s">
        <v>2844</v>
      </c>
      <c r="E1232" s="81" t="s">
        <v>2113</v>
      </c>
      <c r="F1232" s="124"/>
      <c r="G1232" s="124"/>
      <c r="H1232" s="79"/>
      <c r="I1232" s="98" t="s">
        <v>2590</v>
      </c>
      <c r="J1232" s="99"/>
    </row>
    <row r="1233" spans="1:10" ht="20.25" customHeight="1">
      <c r="A1233" s="722"/>
      <c r="B1233" s="692"/>
      <c r="C1233" s="171" t="s">
        <v>2937</v>
      </c>
      <c r="D1233" s="79" t="s">
        <v>2938</v>
      </c>
      <c r="E1233" s="81" t="s">
        <v>2113</v>
      </c>
      <c r="F1233" s="124">
        <v>1</v>
      </c>
      <c r="G1233" s="124">
        <v>1</v>
      </c>
      <c r="H1233" s="79" t="s">
        <v>2939</v>
      </c>
      <c r="I1233" s="98" t="s">
        <v>2940</v>
      </c>
      <c r="J1233" s="99"/>
    </row>
    <row r="1234" spans="1:10" ht="20.25" customHeight="1">
      <c r="A1234" s="722"/>
      <c r="B1234" s="692"/>
      <c r="C1234" s="172" t="s">
        <v>2099</v>
      </c>
      <c r="D1234" s="79" t="s">
        <v>2534</v>
      </c>
      <c r="E1234" s="81" t="s">
        <v>2113</v>
      </c>
      <c r="F1234" s="124">
        <v>10</v>
      </c>
      <c r="G1234" s="124"/>
      <c r="H1234" s="79" t="s">
        <v>2102</v>
      </c>
      <c r="I1234" s="98" t="s">
        <v>2941</v>
      </c>
      <c r="J1234" s="99"/>
    </row>
    <row r="1235" spans="1:10" ht="20.25" customHeight="1">
      <c r="A1235" s="722"/>
      <c r="B1235" s="692"/>
      <c r="C1235" s="172" t="s">
        <v>2148</v>
      </c>
      <c r="D1235" s="80" t="s">
        <v>2942</v>
      </c>
      <c r="E1235" s="81" t="s">
        <v>2113</v>
      </c>
      <c r="F1235" s="124">
        <v>6</v>
      </c>
      <c r="G1235" s="124">
        <v>6</v>
      </c>
      <c r="H1235" s="79" t="s">
        <v>2102</v>
      </c>
      <c r="I1235" s="98" t="s">
        <v>2943</v>
      </c>
      <c r="J1235" s="99"/>
    </row>
    <row r="1236" spans="1:10" ht="20.25" customHeight="1">
      <c r="A1236" s="722"/>
      <c r="B1236" s="692"/>
      <c r="C1236" s="172" t="s">
        <v>2944</v>
      </c>
      <c r="D1236" s="80" t="s">
        <v>2945</v>
      </c>
      <c r="E1236" s="81" t="s">
        <v>2113</v>
      </c>
      <c r="F1236" s="124">
        <v>8</v>
      </c>
      <c r="G1236" s="124">
        <v>8</v>
      </c>
      <c r="H1236" s="79" t="s">
        <v>2107</v>
      </c>
      <c r="I1236" s="98"/>
      <c r="J1236" s="99"/>
    </row>
    <row r="1237" spans="1:10" ht="20.25" customHeight="1">
      <c r="A1237" s="722"/>
      <c r="B1237" s="692"/>
      <c r="C1237" s="172" t="s">
        <v>2846</v>
      </c>
      <c r="D1237" s="79" t="s">
        <v>2852</v>
      </c>
      <c r="E1237" s="81" t="s">
        <v>2113</v>
      </c>
      <c r="F1237" s="124"/>
      <c r="G1237" s="124"/>
      <c r="H1237" s="172"/>
      <c r="I1237" s="98" t="s">
        <v>2262</v>
      </c>
      <c r="J1237" s="99"/>
    </row>
    <row r="1238" spans="1:10" ht="20.25" customHeight="1">
      <c r="A1238" s="722"/>
      <c r="B1238" s="692"/>
      <c r="C1238" s="106" t="s">
        <v>2123</v>
      </c>
      <c r="D1238" s="107" t="s">
        <v>2124</v>
      </c>
      <c r="E1238" s="81" t="s">
        <v>2113</v>
      </c>
      <c r="F1238" s="124">
        <v>5</v>
      </c>
      <c r="G1238" s="124">
        <v>5</v>
      </c>
      <c r="H1238" s="79" t="s">
        <v>2102</v>
      </c>
      <c r="I1238" s="109"/>
      <c r="J1238" s="110"/>
    </row>
    <row r="1239" spans="1:10" ht="20.25" customHeight="1">
      <c r="A1239" s="723" t="s">
        <v>2835</v>
      </c>
      <c r="B1239" s="709" t="s">
        <v>2946</v>
      </c>
      <c r="C1239" s="172" t="s">
        <v>2242</v>
      </c>
      <c r="D1239" s="80" t="s">
        <v>2142</v>
      </c>
      <c r="E1239" s="81" t="s">
        <v>2113</v>
      </c>
      <c r="F1239" s="124">
        <v>105</v>
      </c>
      <c r="G1239" s="124">
        <v>105</v>
      </c>
      <c r="H1239" s="172" t="s">
        <v>2107</v>
      </c>
      <c r="I1239" s="745"/>
      <c r="J1239" s="746"/>
    </row>
    <row r="1240" spans="1:10" ht="21" customHeight="1">
      <c r="A1240" s="724"/>
      <c r="B1240" s="710"/>
      <c r="C1240" s="172" t="s">
        <v>2947</v>
      </c>
      <c r="D1240" s="80" t="s">
        <v>2144</v>
      </c>
      <c r="E1240" s="81" t="s">
        <v>2113</v>
      </c>
      <c r="F1240" s="124">
        <v>60</v>
      </c>
      <c r="G1240" s="124">
        <v>60</v>
      </c>
      <c r="H1240" s="172" t="s">
        <v>2107</v>
      </c>
      <c r="I1240" s="737"/>
      <c r="J1240" s="738"/>
    </row>
    <row r="1241" spans="1:10" ht="20.25" customHeight="1">
      <c r="A1241" s="724"/>
      <c r="B1241" s="710"/>
      <c r="C1241" s="172" t="s">
        <v>2099</v>
      </c>
      <c r="D1241" s="79" t="s">
        <v>2534</v>
      </c>
      <c r="E1241" s="81" t="s">
        <v>2113</v>
      </c>
      <c r="F1241" s="124">
        <v>25</v>
      </c>
      <c r="G1241" s="124">
        <v>25</v>
      </c>
      <c r="H1241" s="79" t="s">
        <v>2102</v>
      </c>
      <c r="I1241" s="745"/>
      <c r="J1241" s="746"/>
    </row>
    <row r="1242" spans="1:10" ht="20.25" customHeight="1">
      <c r="A1242" s="724"/>
      <c r="B1242" s="710"/>
      <c r="C1242" s="172" t="s">
        <v>2239</v>
      </c>
      <c r="D1242" s="80" t="s">
        <v>2211</v>
      </c>
      <c r="E1242" s="81" t="s">
        <v>2113</v>
      </c>
      <c r="F1242" s="124">
        <v>15</v>
      </c>
      <c r="G1242" s="124">
        <v>15</v>
      </c>
      <c r="H1242" s="79" t="s">
        <v>2102</v>
      </c>
      <c r="I1242" s="737"/>
      <c r="J1242" s="738"/>
    </row>
    <row r="1243" spans="1:10" ht="20.25" customHeight="1">
      <c r="A1243" s="724"/>
      <c r="B1243" s="710"/>
      <c r="C1243" s="172" t="s">
        <v>2123</v>
      </c>
      <c r="D1243" s="107" t="s">
        <v>2124</v>
      </c>
      <c r="E1243" s="81" t="s">
        <v>2113</v>
      </c>
      <c r="F1243" s="124">
        <v>5</v>
      </c>
      <c r="G1243" s="124">
        <v>5</v>
      </c>
      <c r="H1243" s="79" t="s">
        <v>2102</v>
      </c>
      <c r="I1243" s="173"/>
      <c r="J1243" s="174"/>
    </row>
    <row r="1244" spans="1:10" ht="20.25" customHeight="1">
      <c r="A1244" s="725"/>
      <c r="B1244" s="711"/>
      <c r="C1244" s="172" t="s">
        <v>2846</v>
      </c>
      <c r="D1244" s="79" t="s">
        <v>2847</v>
      </c>
      <c r="E1244" s="81" t="s">
        <v>2113</v>
      </c>
      <c r="F1244" s="124"/>
      <c r="G1244" s="124"/>
      <c r="H1244" s="172"/>
      <c r="I1244" s="737" t="s">
        <v>2262</v>
      </c>
      <c r="J1244" s="738"/>
    </row>
  </sheetData>
  <sheetProtection algorithmName="SHA-512" hashValue="M7dyLQOZtyw4OMt3fvsie2om9ejlc3+eehiKG0s4M63O0w69KIePift3eFy/lPy/h1uRg9OmJOhYreYIa5nNBg==" saltValue="CJrfdL1cdJIcd0JQDkPdFA==" spinCount="100000" sheet="1" formatCells="0" formatColumns="0" formatRows="0" insertColumns="0" insertRows="0" insertHyperlinks="0" deleteColumns="0" deleteRows="0" sort="0" autoFilter="0" pivotTables="0"/>
  <mergeCells count="464">
    <mergeCell ref="I41:J41"/>
    <mergeCell ref="I42:J42"/>
    <mergeCell ref="I43:J43"/>
    <mergeCell ref="I44:J44"/>
    <mergeCell ref="C214:J214"/>
    <mergeCell ref="I956:J956"/>
    <mergeCell ref="I1239:J1239"/>
    <mergeCell ref="I1240:J1240"/>
    <mergeCell ref="I1241:J1241"/>
    <mergeCell ref="C605:C606"/>
    <mergeCell ref="C617:C618"/>
    <mergeCell ref="C685:C686"/>
    <mergeCell ref="C697:C698"/>
    <mergeCell ref="C710:C712"/>
    <mergeCell ref="C722:C723"/>
    <mergeCell ref="C736:C737"/>
    <mergeCell ref="C748:C749"/>
    <mergeCell ref="C751:C752"/>
    <mergeCell ref="C769:C770"/>
    <mergeCell ref="C771:C772"/>
    <mergeCell ref="C789:C790"/>
    <mergeCell ref="C804:C805"/>
    <mergeCell ref="C824:C826"/>
    <mergeCell ref="C856:C858"/>
    <mergeCell ref="I1242:J1242"/>
    <mergeCell ref="I1244:J1244"/>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6"/>
    <mergeCell ref="A147:A159"/>
    <mergeCell ref="A160:A170"/>
    <mergeCell ref="A171:A179"/>
    <mergeCell ref="A180:A187"/>
    <mergeCell ref="A188:A191"/>
    <mergeCell ref="A192:A195"/>
    <mergeCell ref="A196:A200"/>
    <mergeCell ref="A201:A207"/>
    <mergeCell ref="A208:A223"/>
    <mergeCell ref="A224:A228"/>
    <mergeCell ref="A229:A238"/>
    <mergeCell ref="A239:A246"/>
    <mergeCell ref="A247:A252"/>
    <mergeCell ref="A253:A258"/>
    <mergeCell ref="A259:A265"/>
    <mergeCell ref="A266:A274"/>
    <mergeCell ref="A275:A280"/>
    <mergeCell ref="A281:A291"/>
    <mergeCell ref="A292:A302"/>
    <mergeCell ref="A303:A305"/>
    <mergeCell ref="A306:A309"/>
    <mergeCell ref="A310:A315"/>
    <mergeCell ref="A316:A323"/>
    <mergeCell ref="A324:A327"/>
    <mergeCell ref="A328:A338"/>
    <mergeCell ref="A339:A347"/>
    <mergeCell ref="A348:A358"/>
    <mergeCell ref="A359:A368"/>
    <mergeCell ref="A369:A381"/>
    <mergeCell ref="A382:A395"/>
    <mergeCell ref="A396:A410"/>
    <mergeCell ref="A411:A425"/>
    <mergeCell ref="A426:A438"/>
    <mergeCell ref="A439:A450"/>
    <mergeCell ref="A451:A453"/>
    <mergeCell ref="A454:A464"/>
    <mergeCell ref="A465:A470"/>
    <mergeCell ref="A471:A476"/>
    <mergeCell ref="A477:A482"/>
    <mergeCell ref="A483:A488"/>
    <mergeCell ref="A490:A491"/>
    <mergeCell ref="A493:A504"/>
    <mergeCell ref="A505:A514"/>
    <mergeCell ref="A515:A522"/>
    <mergeCell ref="A523:A531"/>
    <mergeCell ref="A532:A540"/>
    <mergeCell ref="A541:A553"/>
    <mergeCell ref="A554:A563"/>
    <mergeCell ref="A564:A572"/>
    <mergeCell ref="A573:A581"/>
    <mergeCell ref="A582:A592"/>
    <mergeCell ref="A593:A604"/>
    <mergeCell ref="A605:A616"/>
    <mergeCell ref="A617:A628"/>
    <mergeCell ref="A629:A638"/>
    <mergeCell ref="A639:A644"/>
    <mergeCell ref="A645:A651"/>
    <mergeCell ref="A652:A655"/>
    <mergeCell ref="A656:A664"/>
    <mergeCell ref="A665:A674"/>
    <mergeCell ref="A675:A683"/>
    <mergeCell ref="A684:A695"/>
    <mergeCell ref="A696:A707"/>
    <mergeCell ref="A708:A721"/>
    <mergeCell ref="A722:A735"/>
    <mergeCell ref="A736:A747"/>
    <mergeCell ref="A748:A750"/>
    <mergeCell ref="A751:A770"/>
    <mergeCell ref="A771:A790"/>
    <mergeCell ref="A791:A802"/>
    <mergeCell ref="A803:A811"/>
    <mergeCell ref="A812:A821"/>
    <mergeCell ref="A822:A831"/>
    <mergeCell ref="A832:A839"/>
    <mergeCell ref="A840:A843"/>
    <mergeCell ref="A844:A847"/>
    <mergeCell ref="A848:A861"/>
    <mergeCell ref="A862:A875"/>
    <mergeCell ref="A876:A888"/>
    <mergeCell ref="A889:A890"/>
    <mergeCell ref="A891:A905"/>
    <mergeCell ref="A906:A914"/>
    <mergeCell ref="A915:A923"/>
    <mergeCell ref="A924:A937"/>
    <mergeCell ref="A938:A955"/>
    <mergeCell ref="A956:A974"/>
    <mergeCell ref="A975:A994"/>
    <mergeCell ref="A995:A1018"/>
    <mergeCell ref="A1019:A1038"/>
    <mergeCell ref="A1039:A1050"/>
    <mergeCell ref="A1051:A1067"/>
    <mergeCell ref="A1068:A1088"/>
    <mergeCell ref="A1089:A1093"/>
    <mergeCell ref="A1094:A1098"/>
    <mergeCell ref="A1099:A1103"/>
    <mergeCell ref="A1104:A1115"/>
    <mergeCell ref="A1116:A1122"/>
    <mergeCell ref="A1123:A1134"/>
    <mergeCell ref="A1135:A1149"/>
    <mergeCell ref="A1150:A1158"/>
    <mergeCell ref="A1159:A1177"/>
    <mergeCell ref="A1178:A1189"/>
    <mergeCell ref="A1190:A1203"/>
    <mergeCell ref="A1204:A1211"/>
    <mergeCell ref="A1212:A1222"/>
    <mergeCell ref="A1223:A1238"/>
    <mergeCell ref="A1239:A1244"/>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6"/>
    <mergeCell ref="B147:B159"/>
    <mergeCell ref="B160:B170"/>
    <mergeCell ref="B171:B179"/>
    <mergeCell ref="B180:B187"/>
    <mergeCell ref="B188:B191"/>
    <mergeCell ref="B192:B195"/>
    <mergeCell ref="B196:B200"/>
    <mergeCell ref="B201:B207"/>
    <mergeCell ref="B208:B223"/>
    <mergeCell ref="B224:B228"/>
    <mergeCell ref="B229:B238"/>
    <mergeCell ref="B239:B246"/>
    <mergeCell ref="B247:B252"/>
    <mergeCell ref="B253:B258"/>
    <mergeCell ref="B259:B265"/>
    <mergeCell ref="B266:B274"/>
    <mergeCell ref="B275:B280"/>
    <mergeCell ref="B281:B291"/>
    <mergeCell ref="B292:B302"/>
    <mergeCell ref="B303:B305"/>
    <mergeCell ref="B306:B309"/>
    <mergeCell ref="B310:B315"/>
    <mergeCell ref="B316:B323"/>
    <mergeCell ref="B324:B327"/>
    <mergeCell ref="B328:B338"/>
    <mergeCell ref="B339:B347"/>
    <mergeCell ref="B348:B358"/>
    <mergeCell ref="B359:B368"/>
    <mergeCell ref="B369:B381"/>
    <mergeCell ref="B382:B395"/>
    <mergeCell ref="B396:B410"/>
    <mergeCell ref="B411:B425"/>
    <mergeCell ref="B426:B438"/>
    <mergeCell ref="B439:B450"/>
    <mergeCell ref="B451:B453"/>
    <mergeCell ref="B454:B464"/>
    <mergeCell ref="B465:B470"/>
    <mergeCell ref="B471:B476"/>
    <mergeCell ref="B477:B482"/>
    <mergeCell ref="B483:B488"/>
    <mergeCell ref="B490:B491"/>
    <mergeCell ref="B493:B504"/>
    <mergeCell ref="B505:B514"/>
    <mergeCell ref="B515:B522"/>
    <mergeCell ref="B523:B531"/>
    <mergeCell ref="B532:B540"/>
    <mergeCell ref="B541:B553"/>
    <mergeCell ref="B554:B563"/>
    <mergeCell ref="B564:B572"/>
    <mergeCell ref="B573:B581"/>
    <mergeCell ref="B582:B592"/>
    <mergeCell ref="B593:B604"/>
    <mergeCell ref="B605:B616"/>
    <mergeCell ref="B617:B628"/>
    <mergeCell ref="B629:B638"/>
    <mergeCell ref="B639:B644"/>
    <mergeCell ref="B645:B651"/>
    <mergeCell ref="B652:B655"/>
    <mergeCell ref="B656:B664"/>
    <mergeCell ref="B665:B674"/>
    <mergeCell ref="B675:B683"/>
    <mergeCell ref="B684:B695"/>
    <mergeCell ref="B696:B707"/>
    <mergeCell ref="B708:B721"/>
    <mergeCell ref="B722:B735"/>
    <mergeCell ref="B736:B747"/>
    <mergeCell ref="B748:B750"/>
    <mergeCell ref="B751:B770"/>
    <mergeCell ref="B771:B790"/>
    <mergeCell ref="B791:B802"/>
    <mergeCell ref="B803:B811"/>
    <mergeCell ref="B812:B821"/>
    <mergeCell ref="B822:B831"/>
    <mergeCell ref="B832:B839"/>
    <mergeCell ref="B840:B843"/>
    <mergeCell ref="B844:B847"/>
    <mergeCell ref="B848:B861"/>
    <mergeCell ref="B862:B875"/>
    <mergeCell ref="B876:B888"/>
    <mergeCell ref="B889:B890"/>
    <mergeCell ref="B891:B905"/>
    <mergeCell ref="B906:B914"/>
    <mergeCell ref="B915:B923"/>
    <mergeCell ref="B924:B937"/>
    <mergeCell ref="B938:B955"/>
    <mergeCell ref="B956:B974"/>
    <mergeCell ref="B975:B994"/>
    <mergeCell ref="B995:B1018"/>
    <mergeCell ref="B1019:B1038"/>
    <mergeCell ref="B1039:B1050"/>
    <mergeCell ref="B1051:B1067"/>
    <mergeCell ref="B1068:B1088"/>
    <mergeCell ref="B1089:B1093"/>
    <mergeCell ref="B1094:B1098"/>
    <mergeCell ref="B1099:B1103"/>
    <mergeCell ref="B1104:B1115"/>
    <mergeCell ref="B1116:B1122"/>
    <mergeCell ref="B1123:B1134"/>
    <mergeCell ref="B1135:B1149"/>
    <mergeCell ref="B1150:B1158"/>
    <mergeCell ref="B1159:B1177"/>
    <mergeCell ref="B1178:B1189"/>
    <mergeCell ref="B1190:B1203"/>
    <mergeCell ref="B1204:B1211"/>
    <mergeCell ref="B1212:B1222"/>
    <mergeCell ref="B1223:B1238"/>
    <mergeCell ref="B1239:B1244"/>
    <mergeCell ref="C19:C25"/>
    <mergeCell ref="C163:C164"/>
    <mergeCell ref="C196:C197"/>
    <mergeCell ref="C298:C299"/>
    <mergeCell ref="C465:C466"/>
    <mergeCell ref="C471:C472"/>
    <mergeCell ref="C477:C478"/>
    <mergeCell ref="C483:C484"/>
    <mergeCell ref="C493:C494"/>
    <mergeCell ref="C505:C506"/>
    <mergeCell ref="C515:C516"/>
    <mergeCell ref="C523:C524"/>
    <mergeCell ref="C532:C533"/>
    <mergeCell ref="C542:C543"/>
    <mergeCell ref="C546:C548"/>
    <mergeCell ref="C554:C556"/>
    <mergeCell ref="C565:C566"/>
    <mergeCell ref="C574:C575"/>
    <mergeCell ref="C582:C583"/>
    <mergeCell ref="C593:C594"/>
    <mergeCell ref="C944:C945"/>
    <mergeCell ref="C947:C948"/>
    <mergeCell ref="C952:C953"/>
    <mergeCell ref="C957:C959"/>
    <mergeCell ref="C971:C972"/>
    <mergeCell ref="C973:C974"/>
    <mergeCell ref="C978:C979"/>
    <mergeCell ref="C983:C984"/>
    <mergeCell ref="C985:C991"/>
    <mergeCell ref="C1001:C1009"/>
    <mergeCell ref="C1012:C1013"/>
    <mergeCell ref="C1015:C1016"/>
    <mergeCell ref="C1022:C1024"/>
    <mergeCell ref="C1031:C1032"/>
    <mergeCell ref="C1035:C1036"/>
    <mergeCell ref="C1042:C1043"/>
    <mergeCell ref="C1046:C1047"/>
    <mergeCell ref="C1054:C1055"/>
    <mergeCell ref="C1060:C1061"/>
    <mergeCell ref="C1063:C1064"/>
    <mergeCell ref="C1071:C1072"/>
    <mergeCell ref="C1076:C1077"/>
    <mergeCell ref="C1078:C1080"/>
    <mergeCell ref="C1081:C1082"/>
    <mergeCell ref="C1086:C1087"/>
    <mergeCell ref="C1091:C1092"/>
    <mergeCell ref="C1096:C1097"/>
    <mergeCell ref="C1101:C1102"/>
    <mergeCell ref="C1104:C1105"/>
    <mergeCell ref="C1123:C1124"/>
    <mergeCell ref="C1139:C1140"/>
    <mergeCell ref="C1142:C1143"/>
    <mergeCell ref="C1144:C1145"/>
    <mergeCell ref="C1168:C1169"/>
    <mergeCell ref="C1170:C1171"/>
    <mergeCell ref="C1178:C1179"/>
    <mergeCell ref="C1225:C1226"/>
    <mergeCell ref="D19:D25"/>
    <mergeCell ref="D163:D164"/>
    <mergeCell ref="D196:D197"/>
    <mergeCell ref="D298:D299"/>
    <mergeCell ref="D465:D466"/>
    <mergeCell ref="D471:D472"/>
    <mergeCell ref="D477:D478"/>
    <mergeCell ref="D483:D484"/>
    <mergeCell ref="D493:D494"/>
    <mergeCell ref="D505:D506"/>
    <mergeCell ref="D515:D516"/>
    <mergeCell ref="D523:D524"/>
    <mergeCell ref="D532:D533"/>
    <mergeCell ref="D542:D543"/>
    <mergeCell ref="D546:D548"/>
    <mergeCell ref="D554:D556"/>
    <mergeCell ref="D565:D566"/>
    <mergeCell ref="D574:D575"/>
    <mergeCell ref="D582:D583"/>
    <mergeCell ref="D593:D594"/>
    <mergeCell ref="D605:D606"/>
    <mergeCell ref="D617:D618"/>
    <mergeCell ref="D685:D686"/>
    <mergeCell ref="D697:D698"/>
    <mergeCell ref="D710:D712"/>
    <mergeCell ref="D722:D723"/>
    <mergeCell ref="D736:D737"/>
    <mergeCell ref="D748:D749"/>
    <mergeCell ref="D751:D752"/>
    <mergeCell ref="D769:D770"/>
    <mergeCell ref="D771:D772"/>
    <mergeCell ref="D789:D790"/>
    <mergeCell ref="D804:D805"/>
    <mergeCell ref="D824:D826"/>
    <mergeCell ref="D856:D858"/>
    <mergeCell ref="D944:D945"/>
    <mergeCell ref="D947:D948"/>
    <mergeCell ref="D952:D953"/>
    <mergeCell ref="D957:D959"/>
    <mergeCell ref="D971:D972"/>
    <mergeCell ref="D973:D974"/>
    <mergeCell ref="D1060:D1061"/>
    <mergeCell ref="D1063:D1064"/>
    <mergeCell ref="D1071:D1072"/>
    <mergeCell ref="D1076:D1077"/>
    <mergeCell ref="D1078:D1080"/>
    <mergeCell ref="D1081:D1082"/>
    <mergeCell ref="D978:D979"/>
    <mergeCell ref="D983:D984"/>
    <mergeCell ref="D985:D991"/>
    <mergeCell ref="D1001:D1009"/>
    <mergeCell ref="D1012:D1013"/>
    <mergeCell ref="D1015:D1016"/>
    <mergeCell ref="D1022:D1024"/>
    <mergeCell ref="D1031:D1032"/>
    <mergeCell ref="D1035:D1036"/>
    <mergeCell ref="D1168:D1169"/>
    <mergeCell ref="D1170:D1171"/>
    <mergeCell ref="D1178:D1179"/>
    <mergeCell ref="D1225:D1226"/>
    <mergeCell ref="E952:E953"/>
    <mergeCell ref="E971:E972"/>
    <mergeCell ref="E1012:E1013"/>
    <mergeCell ref="E1035:E1036"/>
    <mergeCell ref="E1063:E1064"/>
    <mergeCell ref="E1086:E1087"/>
    <mergeCell ref="E1168:E1169"/>
    <mergeCell ref="E1170:E1171"/>
    <mergeCell ref="D1086:D1087"/>
    <mergeCell ref="D1091:D1092"/>
    <mergeCell ref="D1096:D1097"/>
    <mergeCell ref="D1101:D1102"/>
    <mergeCell ref="D1104:D1105"/>
    <mergeCell ref="D1123:D1124"/>
    <mergeCell ref="D1139:D1140"/>
    <mergeCell ref="D1142:D1143"/>
    <mergeCell ref="D1144:D1145"/>
    <mergeCell ref="D1042:D1043"/>
    <mergeCell ref="D1046:D1047"/>
    <mergeCell ref="D1054:D1055"/>
    <mergeCell ref="F1168:F1169"/>
    <mergeCell ref="F1170:F1171"/>
    <mergeCell ref="G1168:G1169"/>
    <mergeCell ref="G1170:G1171"/>
    <mergeCell ref="H1168:H1169"/>
    <mergeCell ref="H1170:H1171"/>
    <mergeCell ref="I163:I164"/>
    <mergeCell ref="I298:I299"/>
    <mergeCell ref="I465:I466"/>
    <mergeCell ref="I471:I472"/>
    <mergeCell ref="I477:I478"/>
    <mergeCell ref="I483:I484"/>
    <mergeCell ref="I493:I494"/>
    <mergeCell ref="I505:I506"/>
    <mergeCell ref="I515:I516"/>
    <mergeCell ref="I523:I524"/>
    <mergeCell ref="I532:I533"/>
    <mergeCell ref="I542:I543"/>
    <mergeCell ref="I554:I556"/>
    <mergeCell ref="I565:I566"/>
    <mergeCell ref="I574:I575"/>
    <mergeCell ref="I582:I583"/>
    <mergeCell ref="I593:I594"/>
    <mergeCell ref="I605:I606"/>
    <mergeCell ref="I1042:I1043"/>
    <mergeCell ref="I1046:I1047"/>
    <mergeCell ref="I617:I618"/>
    <mergeCell ref="I685:I686"/>
    <mergeCell ref="I697:I698"/>
    <mergeCell ref="I710:I712"/>
    <mergeCell ref="I722:I723"/>
    <mergeCell ref="I736:I737"/>
    <mergeCell ref="I751:I752"/>
    <mergeCell ref="I771:I772"/>
    <mergeCell ref="I804:I805"/>
    <mergeCell ref="I1168:I1169"/>
    <mergeCell ref="I1170:I1171"/>
    <mergeCell ref="I1178:I1179"/>
    <mergeCell ref="I1225:I1226"/>
    <mergeCell ref="J465:J466"/>
    <mergeCell ref="J471:J472"/>
    <mergeCell ref="A1:J2"/>
    <mergeCell ref="F215:J223"/>
    <mergeCell ref="I1054:I1055"/>
    <mergeCell ref="I1060:I1061"/>
    <mergeCell ref="I1071:I1072"/>
    <mergeCell ref="I1081:I1082"/>
    <mergeCell ref="I1091:I1092"/>
    <mergeCell ref="I1096:I1097"/>
    <mergeCell ref="I1101:I1102"/>
    <mergeCell ref="I1104:I1105"/>
    <mergeCell ref="I1123:I1124"/>
    <mergeCell ref="I944:I945"/>
    <mergeCell ref="I947:I948"/>
    <mergeCell ref="I978:I979"/>
    <mergeCell ref="I983:I984"/>
    <mergeCell ref="I1015:I1016"/>
    <mergeCell ref="I1022:I1024"/>
    <mergeCell ref="I1031:I1032"/>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2948</v>
      </c>
      <c r="B2" s="55"/>
      <c r="C2" s="55"/>
      <c r="D2" s="56" t="s">
        <v>2949</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2950</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49" t="s">
        <v>2951</v>
      </c>
      <c r="B6" s="749"/>
      <c r="C6" s="749"/>
      <c r="D6" s="749"/>
      <c r="E6" s="749"/>
      <c r="F6" s="749"/>
      <c r="G6" s="749"/>
      <c r="H6" s="749"/>
      <c r="I6" s="749"/>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49" t="s">
        <v>2952</v>
      </c>
      <c r="B7" s="749"/>
      <c r="C7" s="749"/>
      <c r="D7" s="749"/>
      <c r="E7" s="749"/>
      <c r="F7" s="749"/>
      <c r="G7" s="749"/>
      <c r="H7" s="749"/>
      <c r="I7" s="749"/>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49" t="s">
        <v>2953</v>
      </c>
      <c r="B8" s="749"/>
      <c r="C8" s="749"/>
      <c r="D8" s="749"/>
      <c r="E8" s="749"/>
      <c r="F8" s="749"/>
      <c r="G8" s="749"/>
      <c r="H8" s="749"/>
      <c r="I8" s="749"/>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2954</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2955</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2956</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2957</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2958</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2959</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2960</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2961</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2962</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2963</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2964</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2965</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2966</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2967</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2968</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2969</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2970</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2971</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2972</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2973</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F4" sqref="F4"/>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52"/>
      <c r="B1" s="752"/>
      <c r="C1" s="752"/>
      <c r="D1" s="752"/>
      <c r="E1" s="752"/>
      <c r="F1" s="752"/>
      <c r="G1" s="752"/>
      <c r="H1" s="752"/>
      <c r="I1" s="752"/>
      <c r="J1" s="752"/>
      <c r="K1" s="752"/>
      <c r="L1" s="752"/>
      <c r="M1" s="7"/>
      <c r="N1" s="7"/>
    </row>
    <row r="2" spans="1:84" ht="14.25">
      <c r="A2" s="752"/>
      <c r="B2" s="752"/>
      <c r="C2" s="752"/>
      <c r="D2" s="752"/>
      <c r="E2" s="752"/>
      <c r="F2" s="752"/>
      <c r="G2" s="752"/>
      <c r="H2" s="752"/>
      <c r="I2" s="752"/>
      <c r="J2" s="752"/>
      <c r="K2" s="752"/>
      <c r="L2" s="752"/>
      <c r="M2" s="7"/>
      <c r="N2" s="7"/>
    </row>
    <row r="3" spans="1:84" ht="14.25">
      <c r="A3" s="752"/>
      <c r="B3" s="752"/>
      <c r="C3" s="752"/>
      <c r="D3" s="752"/>
      <c r="E3" s="752"/>
      <c r="F3" s="752"/>
      <c r="G3" s="752"/>
      <c r="H3" s="752"/>
      <c r="I3" s="752"/>
      <c r="J3" s="752"/>
      <c r="K3" s="752"/>
      <c r="L3" s="752"/>
      <c r="M3" s="7"/>
      <c r="N3" s="7"/>
    </row>
    <row r="4" spans="1:84" ht="15" customHeight="1">
      <c r="B4" s="9"/>
      <c r="C4" s="9"/>
      <c r="D4" s="9"/>
      <c r="E4" s="9"/>
      <c r="F4" s="9"/>
      <c r="G4" s="9"/>
      <c r="H4" s="9"/>
      <c r="I4" s="9"/>
      <c r="J4" s="9"/>
      <c r="K4" s="9"/>
      <c r="L4" s="9"/>
      <c r="M4" s="9"/>
      <c r="N4" s="9"/>
    </row>
    <row r="5" spans="1:84" s="24" customFormat="1" ht="24.95" customHeight="1">
      <c r="A5" s="753" t="s">
        <v>2974</v>
      </c>
      <c r="B5" s="753"/>
      <c r="C5" s="753"/>
      <c r="D5" s="753"/>
      <c r="E5" s="753"/>
      <c r="F5" s="753"/>
      <c r="G5" s="753"/>
      <c r="H5" s="753"/>
      <c r="I5" s="753"/>
      <c r="J5" s="753"/>
      <c r="K5" s="753"/>
      <c r="L5" s="753"/>
      <c r="M5" s="753"/>
      <c r="N5" s="753"/>
      <c r="O5" s="46"/>
      <c r="P5" s="46"/>
      <c r="Q5" s="46"/>
      <c r="R5" s="46"/>
      <c r="S5" s="46"/>
      <c r="T5" s="46"/>
      <c r="U5" s="46"/>
      <c r="V5" s="46"/>
      <c r="W5" s="46"/>
      <c r="X5" s="46"/>
      <c r="Y5" s="46"/>
      <c r="Z5" s="46"/>
      <c r="AA5" s="46"/>
      <c r="AB5" s="46"/>
      <c r="AC5" s="46"/>
      <c r="AD5" s="46"/>
      <c r="AE5" s="46"/>
      <c r="AF5" s="46"/>
      <c r="AG5" s="46"/>
      <c r="AH5" s="46"/>
      <c r="AI5" s="46"/>
      <c r="AJ5" s="46"/>
      <c r="AK5" s="46"/>
      <c r="AL5" s="46"/>
      <c r="AM5" s="46"/>
      <c r="AN5" s="46"/>
      <c r="AO5" s="46"/>
      <c r="AP5" s="46"/>
      <c r="AQ5" s="46"/>
      <c r="AR5" s="46"/>
      <c r="AS5" s="46"/>
      <c r="AT5" s="46"/>
      <c r="AU5" s="46"/>
      <c r="AV5" s="46"/>
      <c r="AW5" s="46"/>
      <c r="AX5" s="46"/>
      <c r="AY5" s="46"/>
      <c r="AZ5" s="46"/>
      <c r="BA5" s="46"/>
      <c r="BB5" s="46"/>
      <c r="BC5" s="46"/>
      <c r="BD5" s="46"/>
      <c r="BE5" s="46"/>
      <c r="BF5" s="46"/>
      <c r="BG5" s="46"/>
      <c r="BH5" s="46"/>
      <c r="BI5" s="46"/>
      <c r="BJ5" s="46"/>
      <c r="BK5" s="46"/>
      <c r="BL5" s="46"/>
      <c r="BM5" s="46"/>
      <c r="BN5" s="46"/>
      <c r="BO5" s="46"/>
      <c r="BP5" s="46"/>
      <c r="BQ5" s="46"/>
      <c r="BR5" s="46"/>
      <c r="BS5" s="46"/>
      <c r="BT5" s="46"/>
      <c r="BU5" s="46"/>
      <c r="BV5" s="46"/>
      <c r="BW5" s="46"/>
      <c r="BX5" s="46"/>
      <c r="BY5" s="46"/>
      <c r="BZ5" s="46"/>
      <c r="CA5" s="46"/>
      <c r="CB5" s="46"/>
      <c r="CC5" s="46"/>
      <c r="CD5" s="46"/>
      <c r="CE5" s="46"/>
      <c r="CF5" s="46"/>
    </row>
    <row r="6" spans="1:84" s="24" customFormat="1" ht="24.95" customHeight="1">
      <c r="A6" s="27" t="s">
        <v>13</v>
      </c>
      <c r="B6" s="27" t="s">
        <v>2975</v>
      </c>
      <c r="C6" s="28" t="s">
        <v>2976</v>
      </c>
      <c r="D6" s="28" t="s">
        <v>2977</v>
      </c>
      <c r="E6" s="27" t="s">
        <v>2978</v>
      </c>
      <c r="F6" s="28" t="s">
        <v>2976</v>
      </c>
      <c r="G6" s="28" t="s">
        <v>2977</v>
      </c>
      <c r="H6" s="27" t="s">
        <v>13</v>
      </c>
      <c r="I6" s="27" t="s">
        <v>2975</v>
      </c>
      <c r="J6" s="28" t="s">
        <v>2976</v>
      </c>
      <c r="K6" s="28" t="s">
        <v>2977</v>
      </c>
      <c r="L6" s="27" t="s">
        <v>2978</v>
      </c>
      <c r="M6" s="28" t="s">
        <v>2976</v>
      </c>
      <c r="N6" s="28" t="s">
        <v>2977</v>
      </c>
      <c r="O6" s="46"/>
      <c r="P6" s="46"/>
      <c r="Q6" s="46"/>
      <c r="R6" s="46"/>
      <c r="S6" s="46"/>
      <c r="T6" s="46"/>
      <c r="U6" s="46"/>
      <c r="V6" s="46"/>
      <c r="W6" s="46"/>
      <c r="X6" s="46"/>
      <c r="Y6" s="46"/>
      <c r="Z6" s="46"/>
      <c r="AA6" s="46"/>
      <c r="AB6" s="46"/>
      <c r="AC6" s="46"/>
      <c r="AD6" s="46"/>
      <c r="AE6" s="46"/>
      <c r="AF6" s="46"/>
      <c r="AG6" s="46"/>
      <c r="AH6" s="46"/>
      <c r="AI6" s="46"/>
      <c r="AJ6" s="46"/>
      <c r="AK6" s="46"/>
      <c r="AL6" s="46"/>
      <c r="AM6" s="46"/>
      <c r="AN6" s="46"/>
      <c r="AO6" s="46"/>
      <c r="AP6" s="46"/>
      <c r="AQ6" s="46"/>
      <c r="AR6" s="46"/>
      <c r="AS6" s="46"/>
      <c r="AT6" s="46"/>
      <c r="AU6" s="46"/>
      <c r="AV6" s="46"/>
      <c r="AW6" s="46"/>
      <c r="AX6" s="46"/>
      <c r="AY6" s="46"/>
      <c r="AZ6" s="46"/>
      <c r="BA6" s="46"/>
      <c r="BB6" s="46"/>
      <c r="BC6" s="46"/>
      <c r="BD6" s="46"/>
      <c r="BE6" s="46"/>
      <c r="BF6" s="46"/>
      <c r="BG6" s="46"/>
      <c r="BH6" s="46"/>
      <c r="BI6" s="46"/>
      <c r="BJ6" s="46"/>
      <c r="BK6" s="46"/>
      <c r="BL6" s="46"/>
      <c r="BM6" s="46"/>
      <c r="BN6" s="46"/>
      <c r="BO6" s="46"/>
      <c r="BP6" s="46"/>
      <c r="BQ6" s="46"/>
      <c r="BR6" s="46"/>
      <c r="BS6" s="46"/>
      <c r="BT6" s="46"/>
      <c r="BU6" s="46"/>
      <c r="BV6" s="46"/>
      <c r="BW6" s="46"/>
      <c r="BX6" s="46"/>
      <c r="BY6" s="46"/>
      <c r="BZ6" s="46"/>
      <c r="CA6" s="46"/>
      <c r="CB6" s="46"/>
      <c r="CC6" s="46"/>
      <c r="CD6" s="46"/>
      <c r="CE6" s="46"/>
      <c r="CF6" s="46"/>
    </row>
    <row r="7" spans="1:84" ht="15" customHeight="1">
      <c r="A7" s="29" t="s">
        <v>2979</v>
      </c>
      <c r="B7" s="30">
        <v>68</v>
      </c>
      <c r="C7" s="31" t="s">
        <v>2980</v>
      </c>
      <c r="D7" s="31">
        <v>5</v>
      </c>
      <c r="E7" s="30">
        <v>89</v>
      </c>
      <c r="F7" s="31" t="s">
        <v>2981</v>
      </c>
      <c r="G7" s="31">
        <v>12</v>
      </c>
      <c r="H7" s="758" t="s">
        <v>320</v>
      </c>
      <c r="I7" s="30">
        <v>160</v>
      </c>
      <c r="J7" s="31" t="s">
        <v>2981</v>
      </c>
      <c r="K7" s="31">
        <v>13</v>
      </c>
      <c r="L7" s="30">
        <v>44</v>
      </c>
      <c r="M7" s="31" t="s">
        <v>2980</v>
      </c>
      <c r="N7" s="31">
        <v>6</v>
      </c>
    </row>
    <row r="8" spans="1:84" ht="15" customHeight="1">
      <c r="A8" s="29" t="s">
        <v>263</v>
      </c>
      <c r="B8" s="30">
        <v>82</v>
      </c>
      <c r="C8" s="31" t="s">
        <v>2981</v>
      </c>
      <c r="D8" s="31">
        <v>9</v>
      </c>
      <c r="E8" s="30">
        <v>6</v>
      </c>
      <c r="F8" s="31" t="s">
        <v>2981</v>
      </c>
      <c r="G8" s="31">
        <v>5</v>
      </c>
      <c r="H8" s="758" t="s">
        <v>2982</v>
      </c>
      <c r="I8" s="30">
        <v>132</v>
      </c>
      <c r="J8" s="31" t="s">
        <v>2981</v>
      </c>
      <c r="K8" s="31">
        <v>8</v>
      </c>
      <c r="L8" s="30">
        <v>46</v>
      </c>
      <c r="M8" s="31" t="s">
        <v>2980</v>
      </c>
      <c r="N8" s="31">
        <v>6</v>
      </c>
    </row>
    <row r="9" spans="1:84" ht="15" customHeight="1">
      <c r="A9" s="29" t="s">
        <v>2983</v>
      </c>
      <c r="B9" s="30">
        <v>88</v>
      </c>
      <c r="C9" s="31" t="s">
        <v>2980</v>
      </c>
      <c r="D9" s="31">
        <v>5</v>
      </c>
      <c r="E9" s="30">
        <v>59</v>
      </c>
      <c r="F9" s="31" t="s">
        <v>2981</v>
      </c>
      <c r="G9" s="31">
        <v>12</v>
      </c>
      <c r="H9" s="759" t="s">
        <v>2984</v>
      </c>
      <c r="I9" s="30">
        <v>93</v>
      </c>
      <c r="J9" s="31" t="s">
        <v>2981</v>
      </c>
      <c r="K9" s="31">
        <v>8</v>
      </c>
      <c r="L9" s="30">
        <v>74</v>
      </c>
      <c r="M9" s="31" t="s">
        <v>2981</v>
      </c>
      <c r="N9" s="31">
        <v>6</v>
      </c>
    </row>
    <row r="10" spans="1:84" ht="15" customHeight="1">
      <c r="A10" s="29" t="s">
        <v>1230</v>
      </c>
      <c r="B10" s="30" t="s">
        <v>2985</v>
      </c>
      <c r="C10" s="31" t="s">
        <v>2985</v>
      </c>
      <c r="D10" s="31" t="s">
        <v>2985</v>
      </c>
      <c r="E10" s="30">
        <v>0</v>
      </c>
      <c r="F10" s="31" t="s">
        <v>2980</v>
      </c>
      <c r="G10" s="31">
        <v>1</v>
      </c>
      <c r="H10" s="32" t="s">
        <v>2986</v>
      </c>
      <c r="I10" s="30">
        <v>195</v>
      </c>
      <c r="J10" s="31" t="s">
        <v>2981</v>
      </c>
      <c r="K10" s="31">
        <v>12</v>
      </c>
      <c r="L10" s="30">
        <v>58</v>
      </c>
      <c r="M10" s="31" t="s">
        <v>2981</v>
      </c>
      <c r="N10" s="31">
        <v>7</v>
      </c>
    </row>
    <row r="11" spans="1:84" ht="15" customHeight="1">
      <c r="A11" s="29" t="s">
        <v>2987</v>
      </c>
      <c r="B11" s="30">
        <v>163</v>
      </c>
      <c r="C11" s="31" t="s">
        <v>2981</v>
      </c>
      <c r="D11" s="31">
        <v>10</v>
      </c>
      <c r="E11" s="30">
        <v>48</v>
      </c>
      <c r="F11" s="31" t="s">
        <v>2981</v>
      </c>
      <c r="G11" s="31">
        <v>6</v>
      </c>
      <c r="H11" s="32" t="s">
        <v>2988</v>
      </c>
      <c r="I11" s="30">
        <v>113</v>
      </c>
      <c r="J11" s="31" t="s">
        <v>2981</v>
      </c>
      <c r="K11" s="31">
        <v>12</v>
      </c>
      <c r="L11" s="30">
        <v>46</v>
      </c>
      <c r="M11" s="31" t="s">
        <v>2980</v>
      </c>
      <c r="N11" s="31">
        <v>2</v>
      </c>
    </row>
    <row r="12" spans="1:84" ht="15" customHeight="1">
      <c r="A12" s="29" t="s">
        <v>1293</v>
      </c>
      <c r="B12" s="30" t="s">
        <v>2985</v>
      </c>
      <c r="C12" s="31" t="s">
        <v>2985</v>
      </c>
      <c r="D12" s="31" t="s">
        <v>2985</v>
      </c>
      <c r="E12" s="30">
        <v>0</v>
      </c>
      <c r="F12" s="31" t="s">
        <v>2980</v>
      </c>
      <c r="G12" s="31">
        <v>1</v>
      </c>
      <c r="H12" s="32" t="s">
        <v>272</v>
      </c>
      <c r="I12" s="30">
        <v>95</v>
      </c>
      <c r="J12" s="31" t="s">
        <v>2981</v>
      </c>
      <c r="K12" s="31">
        <v>10</v>
      </c>
      <c r="L12" s="30" t="s">
        <v>2985</v>
      </c>
      <c r="M12" s="31" t="s">
        <v>2985</v>
      </c>
      <c r="N12" s="31" t="s">
        <v>2985</v>
      </c>
    </row>
    <row r="13" spans="1:84" ht="15" customHeight="1">
      <c r="A13" s="29" t="s">
        <v>2989</v>
      </c>
      <c r="B13" s="30">
        <v>95</v>
      </c>
      <c r="C13" s="31" t="s">
        <v>2980</v>
      </c>
      <c r="D13" s="31">
        <v>5</v>
      </c>
      <c r="E13" s="30">
        <v>104</v>
      </c>
      <c r="F13" s="31" t="s">
        <v>2981</v>
      </c>
      <c r="G13" s="31">
        <v>12</v>
      </c>
      <c r="H13" s="32" t="s">
        <v>2990</v>
      </c>
      <c r="I13" s="30">
        <v>173</v>
      </c>
      <c r="J13" s="31" t="s">
        <v>2981</v>
      </c>
      <c r="K13" s="31">
        <v>12</v>
      </c>
      <c r="L13" s="30">
        <v>65</v>
      </c>
      <c r="M13" s="31" t="s">
        <v>2981</v>
      </c>
      <c r="N13" s="31">
        <v>9</v>
      </c>
    </row>
    <row r="14" spans="1:84" ht="15" customHeight="1">
      <c r="A14" s="29" t="s">
        <v>2991</v>
      </c>
      <c r="B14" s="30">
        <v>208</v>
      </c>
      <c r="C14" s="31" t="s">
        <v>2981</v>
      </c>
      <c r="D14" s="31">
        <v>10</v>
      </c>
      <c r="E14" s="30">
        <v>53</v>
      </c>
      <c r="F14" s="31" t="s">
        <v>2980</v>
      </c>
      <c r="G14" s="31">
        <v>2</v>
      </c>
      <c r="H14" s="32" t="s">
        <v>2992</v>
      </c>
      <c r="I14" s="30">
        <v>101</v>
      </c>
      <c r="J14" s="31" t="s">
        <v>2980</v>
      </c>
      <c r="K14" s="31">
        <v>4</v>
      </c>
      <c r="L14" s="30" t="s">
        <v>2985</v>
      </c>
      <c r="M14" s="31" t="s">
        <v>2985</v>
      </c>
      <c r="N14" s="31" t="s">
        <v>2985</v>
      </c>
    </row>
    <row r="15" spans="1:84" ht="15" customHeight="1">
      <c r="A15" s="29" t="s">
        <v>2993</v>
      </c>
      <c r="B15" s="30">
        <v>142</v>
      </c>
      <c r="C15" s="31" t="s">
        <v>2981</v>
      </c>
      <c r="D15" s="31">
        <v>10</v>
      </c>
      <c r="E15" s="30">
        <v>25</v>
      </c>
      <c r="F15" s="31" t="s">
        <v>2980</v>
      </c>
      <c r="G15" s="31">
        <v>1</v>
      </c>
      <c r="H15" s="32" t="s">
        <v>2994</v>
      </c>
      <c r="I15" s="30">
        <v>133</v>
      </c>
      <c r="J15" s="31" t="s">
        <v>2981</v>
      </c>
      <c r="K15" s="31">
        <v>12</v>
      </c>
      <c r="L15" s="30">
        <v>7</v>
      </c>
      <c r="M15" s="31" t="s">
        <v>2980</v>
      </c>
      <c r="N15" s="31">
        <v>2</v>
      </c>
    </row>
    <row r="16" spans="1:84" ht="15" customHeight="1">
      <c r="A16" s="29" t="s">
        <v>2995</v>
      </c>
      <c r="B16" s="30">
        <v>115</v>
      </c>
      <c r="C16" s="31" t="s">
        <v>2981</v>
      </c>
      <c r="D16" s="31">
        <v>10</v>
      </c>
      <c r="E16" s="30">
        <v>20</v>
      </c>
      <c r="F16" s="31" t="s">
        <v>2980</v>
      </c>
      <c r="G16" s="31">
        <v>1</v>
      </c>
      <c r="H16" s="32" t="s">
        <v>2996</v>
      </c>
      <c r="I16" s="30">
        <v>119</v>
      </c>
      <c r="J16" s="31" t="s">
        <v>2981</v>
      </c>
      <c r="K16" s="31">
        <v>8</v>
      </c>
      <c r="L16" s="30">
        <v>75</v>
      </c>
      <c r="M16" s="31" t="s">
        <v>2981</v>
      </c>
      <c r="N16" s="31">
        <v>11</v>
      </c>
    </row>
    <row r="17" spans="1:14" ht="15" customHeight="1">
      <c r="A17" s="29" t="s">
        <v>2997</v>
      </c>
      <c r="B17" s="30">
        <v>161</v>
      </c>
      <c r="C17" s="31" t="s">
        <v>2981</v>
      </c>
      <c r="D17" s="31">
        <v>11</v>
      </c>
      <c r="E17" s="30">
        <v>74</v>
      </c>
      <c r="F17" s="31" t="s">
        <v>2981</v>
      </c>
      <c r="G17" s="31">
        <v>7</v>
      </c>
      <c r="H17" s="32" t="s">
        <v>2998</v>
      </c>
      <c r="I17" s="30">
        <v>118</v>
      </c>
      <c r="J17" s="31" t="s">
        <v>2981</v>
      </c>
      <c r="K17" s="31">
        <v>6</v>
      </c>
      <c r="L17" s="30">
        <v>99</v>
      </c>
      <c r="M17" s="31" t="s">
        <v>2981</v>
      </c>
      <c r="N17" s="31">
        <v>7</v>
      </c>
    </row>
    <row r="18" spans="1:14" ht="15" customHeight="1">
      <c r="A18" s="29" t="s">
        <v>285</v>
      </c>
      <c r="B18" s="30">
        <v>76</v>
      </c>
      <c r="C18" s="31" t="s">
        <v>2981</v>
      </c>
      <c r="D18" s="31">
        <v>6</v>
      </c>
      <c r="E18" s="30">
        <v>29</v>
      </c>
      <c r="F18" s="31" t="s">
        <v>2981</v>
      </c>
      <c r="G18" s="31">
        <v>5</v>
      </c>
      <c r="H18" s="32" t="s">
        <v>2999</v>
      </c>
      <c r="I18" s="30">
        <v>262</v>
      </c>
      <c r="J18" s="31" t="s">
        <v>2981</v>
      </c>
      <c r="K18" s="31">
        <v>12</v>
      </c>
      <c r="L18" s="30">
        <v>47</v>
      </c>
      <c r="M18" s="31" t="s">
        <v>2981</v>
      </c>
      <c r="N18" s="31">
        <v>5</v>
      </c>
    </row>
    <row r="19" spans="1:14" ht="15" customHeight="1">
      <c r="A19" s="29" t="s">
        <v>3000</v>
      </c>
      <c r="B19" s="30">
        <v>159</v>
      </c>
      <c r="C19" s="31" t="s">
        <v>2981</v>
      </c>
      <c r="D19" s="31">
        <v>8</v>
      </c>
      <c r="E19" s="30">
        <v>22</v>
      </c>
      <c r="F19" s="31" t="s">
        <v>2981</v>
      </c>
      <c r="G19" s="31">
        <v>5</v>
      </c>
      <c r="H19" s="32" t="s">
        <v>3001</v>
      </c>
      <c r="I19" s="30" t="s">
        <v>2985</v>
      </c>
      <c r="J19" s="31" t="s">
        <v>2985</v>
      </c>
      <c r="K19" s="31" t="s">
        <v>2985</v>
      </c>
      <c r="L19" s="30">
        <v>0</v>
      </c>
      <c r="M19" s="31" t="s">
        <v>2980</v>
      </c>
      <c r="N19" s="31">
        <v>1</v>
      </c>
    </row>
    <row r="20" spans="1:14" ht="15" customHeight="1">
      <c r="A20" s="29" t="s">
        <v>3002</v>
      </c>
      <c r="B20" s="30">
        <v>114</v>
      </c>
      <c r="C20" s="31" t="s">
        <v>2981</v>
      </c>
      <c r="D20" s="31">
        <v>9</v>
      </c>
      <c r="E20" s="30">
        <v>22</v>
      </c>
      <c r="F20" s="31" t="s">
        <v>2980</v>
      </c>
      <c r="G20" s="31">
        <v>2</v>
      </c>
      <c r="H20" s="32" t="s">
        <v>3003</v>
      </c>
      <c r="I20" s="30">
        <v>46</v>
      </c>
      <c r="J20" s="31" t="s">
        <v>2980</v>
      </c>
      <c r="K20" s="31">
        <v>3</v>
      </c>
      <c r="L20" s="30">
        <v>49</v>
      </c>
      <c r="M20" s="31" t="s">
        <v>2981</v>
      </c>
      <c r="N20" s="31">
        <v>15</v>
      </c>
    </row>
    <row r="21" spans="1:14" ht="15" customHeight="1">
      <c r="A21" s="29" t="s">
        <v>3004</v>
      </c>
      <c r="B21" s="30">
        <v>83</v>
      </c>
      <c r="C21" s="31" t="s">
        <v>2981</v>
      </c>
      <c r="D21" s="31">
        <v>9</v>
      </c>
      <c r="E21" s="30">
        <v>22</v>
      </c>
      <c r="F21" s="31" t="s">
        <v>2981</v>
      </c>
      <c r="G21" s="31">
        <v>6</v>
      </c>
      <c r="H21" s="32" t="s">
        <v>3005</v>
      </c>
      <c r="I21" s="30">
        <v>123</v>
      </c>
      <c r="J21" s="31" t="s">
        <v>2981</v>
      </c>
      <c r="K21" s="31">
        <v>10</v>
      </c>
      <c r="L21" s="30">
        <v>10</v>
      </c>
      <c r="M21" s="31" t="s">
        <v>2981</v>
      </c>
      <c r="N21" s="31">
        <v>1</v>
      </c>
    </row>
    <row r="22" spans="1:14" ht="15" customHeight="1">
      <c r="A22" s="29" t="s">
        <v>3006</v>
      </c>
      <c r="B22" s="30">
        <v>63</v>
      </c>
      <c r="C22" s="31" t="s">
        <v>2981</v>
      </c>
      <c r="D22" s="31">
        <v>7</v>
      </c>
      <c r="E22" s="30">
        <v>48</v>
      </c>
      <c r="F22" s="31" t="s">
        <v>2981</v>
      </c>
      <c r="G22" s="31">
        <v>10</v>
      </c>
      <c r="H22" s="32" t="s">
        <v>314</v>
      </c>
      <c r="I22" s="30">
        <v>85</v>
      </c>
      <c r="J22" s="31" t="s">
        <v>2981</v>
      </c>
      <c r="K22" s="31">
        <v>6</v>
      </c>
      <c r="L22" s="30">
        <v>89</v>
      </c>
      <c r="M22" s="31" t="s">
        <v>2981</v>
      </c>
      <c r="N22" s="31">
        <v>14</v>
      </c>
    </row>
    <row r="23" spans="1:14" ht="15" customHeight="1">
      <c r="A23" s="29" t="s">
        <v>3007</v>
      </c>
      <c r="B23" s="30">
        <v>171</v>
      </c>
      <c r="C23" s="31" t="s">
        <v>2981</v>
      </c>
      <c r="D23" s="31">
        <v>9</v>
      </c>
      <c r="E23" s="30">
        <v>74</v>
      </c>
      <c r="F23" s="31" t="s">
        <v>2981</v>
      </c>
      <c r="G23" s="31">
        <v>12</v>
      </c>
      <c r="H23" s="32" t="s">
        <v>3008</v>
      </c>
      <c r="I23" s="30" t="s">
        <v>2985</v>
      </c>
      <c r="J23" s="31" t="s">
        <v>2985</v>
      </c>
      <c r="K23" s="31" t="s">
        <v>2985</v>
      </c>
      <c r="L23" s="30">
        <v>66</v>
      </c>
      <c r="M23" s="31" t="s">
        <v>2980</v>
      </c>
      <c r="N23" s="31">
        <v>1</v>
      </c>
    </row>
    <row r="24" spans="1:14" ht="15" customHeight="1">
      <c r="A24" s="29" t="s">
        <v>3009</v>
      </c>
      <c r="B24" s="30">
        <v>92</v>
      </c>
      <c r="C24" s="31" t="s">
        <v>2980</v>
      </c>
      <c r="D24" s="31">
        <v>4</v>
      </c>
      <c r="E24" s="30">
        <v>111</v>
      </c>
      <c r="F24" s="31" t="s">
        <v>2981</v>
      </c>
      <c r="G24" s="31">
        <v>12</v>
      </c>
      <c r="H24" s="32" t="s">
        <v>3010</v>
      </c>
      <c r="I24" s="30">
        <v>224</v>
      </c>
      <c r="J24" s="31" t="s">
        <v>2981</v>
      </c>
      <c r="K24" s="31">
        <v>12</v>
      </c>
      <c r="L24" s="30">
        <v>64</v>
      </c>
      <c r="M24" s="31" t="s">
        <v>2980</v>
      </c>
      <c r="N24" s="31">
        <v>2</v>
      </c>
    </row>
    <row r="25" spans="1:14" ht="15" customHeight="1">
      <c r="A25" s="29" t="s">
        <v>3011</v>
      </c>
      <c r="B25" s="30">
        <v>153</v>
      </c>
      <c r="C25" s="31" t="s">
        <v>2981</v>
      </c>
      <c r="D25" s="31">
        <v>6</v>
      </c>
      <c r="E25" s="30">
        <v>47</v>
      </c>
      <c r="F25" s="31" t="s">
        <v>2981</v>
      </c>
      <c r="G25" s="31">
        <v>7</v>
      </c>
      <c r="H25" s="32" t="s">
        <v>3012</v>
      </c>
      <c r="I25" s="30">
        <v>134</v>
      </c>
      <c r="J25" s="31" t="s">
        <v>2981</v>
      </c>
      <c r="K25" s="31">
        <v>12</v>
      </c>
      <c r="L25" s="30">
        <v>15</v>
      </c>
      <c r="M25" s="31" t="s">
        <v>2980</v>
      </c>
      <c r="N25" s="31">
        <v>2</v>
      </c>
    </row>
    <row r="26" spans="1:14" ht="15" customHeight="1">
      <c r="A26" s="29" t="s">
        <v>3013</v>
      </c>
      <c r="B26" s="30">
        <v>120</v>
      </c>
      <c r="C26" s="31" t="s">
        <v>2981</v>
      </c>
      <c r="D26" s="31">
        <v>8</v>
      </c>
      <c r="E26" s="30">
        <v>25</v>
      </c>
      <c r="F26" s="31" t="s">
        <v>2981</v>
      </c>
      <c r="G26" s="31">
        <v>5</v>
      </c>
      <c r="H26" s="32" t="s">
        <v>3014</v>
      </c>
      <c r="I26" s="30">
        <v>210</v>
      </c>
      <c r="J26" s="31" t="s">
        <v>2981</v>
      </c>
      <c r="K26" s="31">
        <v>12</v>
      </c>
      <c r="L26" s="30">
        <v>57</v>
      </c>
      <c r="M26" s="31" t="s">
        <v>2980</v>
      </c>
      <c r="N26" s="31">
        <v>2</v>
      </c>
    </row>
    <row r="27" spans="1:14" ht="15" customHeight="1">
      <c r="A27" s="29" t="s">
        <v>3015</v>
      </c>
      <c r="B27" s="30">
        <v>73</v>
      </c>
      <c r="C27" s="31" t="s">
        <v>2980</v>
      </c>
      <c r="D27" s="31">
        <v>4</v>
      </c>
      <c r="E27" s="30">
        <v>73</v>
      </c>
      <c r="F27" s="31" t="s">
        <v>2981</v>
      </c>
      <c r="G27" s="31">
        <v>12</v>
      </c>
      <c r="H27" s="32" t="s">
        <v>3016</v>
      </c>
      <c r="I27" s="30">
        <v>78</v>
      </c>
      <c r="J27" s="31" t="s">
        <v>2980</v>
      </c>
      <c r="K27" s="31">
        <v>4</v>
      </c>
      <c r="L27" s="30">
        <v>106</v>
      </c>
      <c r="M27" s="31" t="s">
        <v>2981</v>
      </c>
      <c r="N27" s="31">
        <v>15</v>
      </c>
    </row>
    <row r="28" spans="1:14" ht="15" customHeight="1">
      <c r="A28" s="29" t="s">
        <v>3017</v>
      </c>
      <c r="B28" s="30">
        <v>175</v>
      </c>
      <c r="C28" s="31" t="s">
        <v>2981</v>
      </c>
      <c r="D28" s="31">
        <v>9</v>
      </c>
      <c r="E28" s="30">
        <v>74</v>
      </c>
      <c r="F28" s="31" t="s">
        <v>2981</v>
      </c>
      <c r="G28" s="31">
        <v>7</v>
      </c>
      <c r="H28" s="32" t="s">
        <v>3018</v>
      </c>
      <c r="I28" s="30">
        <v>93</v>
      </c>
      <c r="J28" s="31" t="s">
        <v>2980</v>
      </c>
      <c r="K28" s="31">
        <v>5</v>
      </c>
      <c r="L28" s="30">
        <v>90</v>
      </c>
      <c r="M28" s="31" t="s">
        <v>2981</v>
      </c>
      <c r="N28" s="31">
        <v>12</v>
      </c>
    </row>
    <row r="29" spans="1:14" ht="15" customHeight="1">
      <c r="A29" s="29" t="s">
        <v>3019</v>
      </c>
      <c r="B29" s="30">
        <v>172</v>
      </c>
      <c r="C29" s="31" t="s">
        <v>2981</v>
      </c>
      <c r="D29" s="31">
        <v>12</v>
      </c>
      <c r="E29" s="30">
        <v>51</v>
      </c>
      <c r="F29" s="31" t="s">
        <v>2980</v>
      </c>
      <c r="G29" s="31">
        <v>2</v>
      </c>
      <c r="H29" s="32" t="s">
        <v>3020</v>
      </c>
      <c r="I29" s="30">
        <v>28</v>
      </c>
      <c r="J29" s="31" t="s">
        <v>2980</v>
      </c>
      <c r="K29" s="31">
        <v>2</v>
      </c>
      <c r="L29" s="30">
        <v>56</v>
      </c>
      <c r="M29" s="31" t="s">
        <v>2981</v>
      </c>
      <c r="N29" s="31">
        <v>10</v>
      </c>
    </row>
    <row r="30" spans="1:14" ht="15" customHeight="1">
      <c r="A30" s="29" t="s">
        <v>3021</v>
      </c>
      <c r="B30" s="30">
        <v>172</v>
      </c>
      <c r="C30" s="31" t="s">
        <v>2981</v>
      </c>
      <c r="D30" s="31">
        <v>12</v>
      </c>
      <c r="E30" s="30">
        <v>80</v>
      </c>
      <c r="F30" s="31" t="s">
        <v>2980</v>
      </c>
      <c r="G30" s="31">
        <v>2</v>
      </c>
      <c r="H30" s="32" t="s">
        <v>295</v>
      </c>
      <c r="I30" s="30">
        <v>43</v>
      </c>
      <c r="J30" s="31" t="s">
        <v>2980</v>
      </c>
      <c r="K30" s="31">
        <v>1</v>
      </c>
      <c r="L30" s="30">
        <v>86</v>
      </c>
      <c r="M30" s="31" t="s">
        <v>2981</v>
      </c>
      <c r="N30" s="31">
        <v>13</v>
      </c>
    </row>
    <row r="31" spans="1:14" ht="15" customHeight="1">
      <c r="A31" s="29" t="s">
        <v>3022</v>
      </c>
      <c r="B31" s="30">
        <v>98</v>
      </c>
      <c r="C31" s="31" t="s">
        <v>2980</v>
      </c>
      <c r="D31" s="31">
        <v>6</v>
      </c>
      <c r="E31" s="30">
        <v>118</v>
      </c>
      <c r="F31" s="31" t="s">
        <v>2981</v>
      </c>
      <c r="G31" s="31">
        <v>12</v>
      </c>
      <c r="H31" s="32" t="s">
        <v>3023</v>
      </c>
      <c r="I31" s="30">
        <v>178</v>
      </c>
      <c r="J31" s="31" t="s">
        <v>2981</v>
      </c>
      <c r="K31" s="31">
        <v>12</v>
      </c>
      <c r="L31" s="30">
        <v>41</v>
      </c>
      <c r="M31" s="31" t="s">
        <v>2980</v>
      </c>
      <c r="N31" s="31">
        <v>3</v>
      </c>
    </row>
    <row r="32" spans="1:14" ht="15" customHeight="1">
      <c r="A32" s="29" t="s">
        <v>301</v>
      </c>
      <c r="B32" s="30">
        <v>79</v>
      </c>
      <c r="C32" s="31" t="s">
        <v>2981</v>
      </c>
      <c r="D32" s="31">
        <v>7</v>
      </c>
      <c r="E32" s="30">
        <v>51</v>
      </c>
      <c r="F32" s="31" t="s">
        <v>2981</v>
      </c>
      <c r="G32" s="31">
        <v>3</v>
      </c>
      <c r="H32" s="32" t="s">
        <v>306</v>
      </c>
      <c r="I32" s="30">
        <v>77</v>
      </c>
      <c r="J32" s="31" t="s">
        <v>2981</v>
      </c>
      <c r="K32" s="31">
        <v>5</v>
      </c>
      <c r="L32" s="30">
        <v>80</v>
      </c>
      <c r="M32" s="31" t="s">
        <v>2981</v>
      </c>
      <c r="N32" s="31">
        <v>12</v>
      </c>
    </row>
    <row r="33" spans="1:84" ht="15" customHeight="1">
      <c r="A33" s="29" t="s">
        <v>3024</v>
      </c>
      <c r="B33" s="30">
        <v>182</v>
      </c>
      <c r="C33" s="31" t="s">
        <v>2981</v>
      </c>
      <c r="D33" s="31">
        <v>10</v>
      </c>
      <c r="E33" s="30">
        <v>37</v>
      </c>
      <c r="F33" s="31" t="s">
        <v>2981</v>
      </c>
      <c r="G33" s="31">
        <v>6</v>
      </c>
      <c r="H33" s="32" t="s">
        <v>3025</v>
      </c>
      <c r="I33" s="30">
        <v>203</v>
      </c>
      <c r="J33" s="31" t="s">
        <v>2981</v>
      </c>
      <c r="K33" s="31">
        <v>12</v>
      </c>
      <c r="L33" s="30" t="s">
        <v>2985</v>
      </c>
      <c r="M33" s="31" t="s">
        <v>2985</v>
      </c>
      <c r="N33" s="31" t="s">
        <v>2985</v>
      </c>
    </row>
    <row r="34" spans="1:84" ht="15" customHeight="1">
      <c r="A34" s="29" t="s">
        <v>3026</v>
      </c>
      <c r="B34" s="30">
        <v>109</v>
      </c>
      <c r="C34" s="31" t="s">
        <v>2981</v>
      </c>
      <c r="D34" s="31">
        <v>9</v>
      </c>
      <c r="E34" s="30">
        <v>34</v>
      </c>
      <c r="F34" s="31" t="s">
        <v>2981</v>
      </c>
      <c r="G34" s="31">
        <v>6</v>
      </c>
      <c r="H34" s="32" t="s">
        <v>3027</v>
      </c>
      <c r="I34" s="30">
        <v>185</v>
      </c>
      <c r="J34" s="31" t="s">
        <v>2981</v>
      </c>
      <c r="K34" s="31">
        <v>6</v>
      </c>
      <c r="L34" s="30">
        <v>83</v>
      </c>
      <c r="M34" s="31" t="s">
        <v>2981</v>
      </c>
      <c r="N34" s="31">
        <v>7</v>
      </c>
    </row>
    <row r="35" spans="1:84" ht="15" customHeight="1">
      <c r="A35" s="29" t="s">
        <v>3028</v>
      </c>
      <c r="B35" s="30">
        <v>203</v>
      </c>
      <c r="C35" s="31" t="s">
        <v>2981</v>
      </c>
      <c r="D35" s="31">
        <v>12</v>
      </c>
      <c r="E35" s="30">
        <v>30</v>
      </c>
      <c r="F35" s="31" t="s">
        <v>2981</v>
      </c>
      <c r="G35" s="31">
        <v>6</v>
      </c>
      <c r="H35" s="32" t="s">
        <v>3029</v>
      </c>
      <c r="I35" s="30">
        <v>86</v>
      </c>
      <c r="J35" s="31" t="s">
        <v>2981</v>
      </c>
      <c r="K35" s="31">
        <v>8</v>
      </c>
      <c r="L35" s="30">
        <v>32</v>
      </c>
      <c r="M35" s="31" t="s">
        <v>2981</v>
      </c>
      <c r="N35" s="31">
        <v>5</v>
      </c>
    </row>
    <row r="36" spans="1:84" ht="15" customHeight="1">
      <c r="A36" s="29" t="s">
        <v>3030</v>
      </c>
      <c r="B36" s="30">
        <v>78</v>
      </c>
      <c r="C36" s="31" t="s">
        <v>2981</v>
      </c>
      <c r="D36" s="31">
        <v>8</v>
      </c>
      <c r="E36" s="30">
        <v>27</v>
      </c>
      <c r="F36" s="31" t="s">
        <v>2981</v>
      </c>
      <c r="G36" s="31">
        <v>6</v>
      </c>
      <c r="H36" s="32" t="s">
        <v>3031</v>
      </c>
      <c r="I36" s="30">
        <v>276</v>
      </c>
      <c r="J36" s="31" t="s">
        <v>2981</v>
      </c>
      <c r="K36" s="31">
        <v>12</v>
      </c>
      <c r="L36" s="30">
        <v>46</v>
      </c>
      <c r="M36" s="31" t="s">
        <v>2981</v>
      </c>
      <c r="N36" s="31">
        <v>5</v>
      </c>
    </row>
    <row r="37" spans="1:84" ht="15" customHeight="1">
      <c r="A37" s="29" t="s">
        <v>3032</v>
      </c>
      <c r="B37" s="30">
        <v>193</v>
      </c>
      <c r="C37" s="31" t="s">
        <v>2981</v>
      </c>
      <c r="D37" s="31">
        <v>12</v>
      </c>
      <c r="E37" s="30">
        <v>37</v>
      </c>
      <c r="F37" s="31" t="s">
        <v>2981</v>
      </c>
      <c r="G37" s="31">
        <v>6</v>
      </c>
      <c r="H37" s="32" t="s">
        <v>3033</v>
      </c>
      <c r="I37" s="30">
        <v>159</v>
      </c>
      <c r="J37" s="31" t="s">
        <v>2981</v>
      </c>
      <c r="K37" s="31">
        <v>11</v>
      </c>
      <c r="L37" s="30">
        <v>57</v>
      </c>
      <c r="M37" s="31" t="s">
        <v>2981</v>
      </c>
      <c r="N37" s="31">
        <v>5</v>
      </c>
    </row>
    <row r="38" spans="1:84" ht="15" customHeight="1">
      <c r="A38" s="29" t="s">
        <v>3034</v>
      </c>
      <c r="B38" s="30">
        <v>82</v>
      </c>
      <c r="C38" s="31" t="s">
        <v>2980</v>
      </c>
      <c r="D38" s="31">
        <v>4</v>
      </c>
      <c r="E38" s="30">
        <v>84</v>
      </c>
      <c r="F38" s="31" t="s">
        <v>2981</v>
      </c>
      <c r="G38" s="31">
        <v>12</v>
      </c>
      <c r="H38" s="32" t="s">
        <v>3035</v>
      </c>
      <c r="I38" s="30">
        <v>76</v>
      </c>
      <c r="J38" s="31" t="s">
        <v>2980</v>
      </c>
      <c r="K38" s="31">
        <v>4</v>
      </c>
      <c r="L38" s="30">
        <v>94</v>
      </c>
      <c r="M38" s="31" t="s">
        <v>2981</v>
      </c>
      <c r="N38" s="31">
        <v>12</v>
      </c>
    </row>
    <row r="39" spans="1:84" ht="15" customHeight="1">
      <c r="A39" s="29" t="s">
        <v>3036</v>
      </c>
      <c r="B39" s="30">
        <v>49</v>
      </c>
      <c r="C39" s="31" t="s">
        <v>2980</v>
      </c>
      <c r="D39" s="31">
        <v>3</v>
      </c>
      <c r="E39" s="30">
        <v>89</v>
      </c>
      <c r="F39" s="31" t="s">
        <v>2981</v>
      </c>
      <c r="G39" s="31">
        <v>15</v>
      </c>
      <c r="H39" s="32" t="s">
        <v>3037</v>
      </c>
      <c r="I39" s="30">
        <v>155</v>
      </c>
      <c r="J39" s="31" t="s">
        <v>2981</v>
      </c>
      <c r="K39" s="31">
        <v>8</v>
      </c>
      <c r="L39" s="30">
        <v>102</v>
      </c>
      <c r="M39" s="31" t="s">
        <v>2981</v>
      </c>
      <c r="N39" s="31">
        <v>12</v>
      </c>
    </row>
    <row r="40" spans="1:84" ht="15" customHeight="1">
      <c r="A40" s="29" t="s">
        <v>3038</v>
      </c>
      <c r="B40" s="30">
        <v>187</v>
      </c>
      <c r="C40" s="31" t="s">
        <v>2981</v>
      </c>
      <c r="D40" s="31">
        <v>10</v>
      </c>
      <c r="E40" s="30">
        <v>63</v>
      </c>
      <c r="F40" s="31" t="s">
        <v>2981</v>
      </c>
      <c r="G40" s="31">
        <v>6</v>
      </c>
      <c r="H40" s="32" t="s">
        <v>3039</v>
      </c>
      <c r="I40" s="30">
        <v>102</v>
      </c>
      <c r="J40" s="31" t="s">
        <v>2981</v>
      </c>
      <c r="K40" s="31">
        <v>14</v>
      </c>
      <c r="L40" s="30">
        <v>21</v>
      </c>
      <c r="M40" s="31" t="s">
        <v>2980</v>
      </c>
      <c r="N40" s="31">
        <v>1</v>
      </c>
    </row>
    <row r="41" spans="1:84" ht="15" customHeight="1">
      <c r="A41" s="29" t="s">
        <v>3040</v>
      </c>
      <c r="B41" s="30" t="s">
        <v>2985</v>
      </c>
      <c r="C41" s="31" t="s">
        <v>2985</v>
      </c>
      <c r="D41" s="31" t="s">
        <v>2985</v>
      </c>
      <c r="E41" s="30">
        <v>46</v>
      </c>
      <c r="F41" s="31" t="s">
        <v>2981</v>
      </c>
      <c r="G41" s="31">
        <v>11</v>
      </c>
      <c r="H41" s="32" t="s">
        <v>3041</v>
      </c>
      <c r="I41" s="30">
        <v>149</v>
      </c>
      <c r="J41" s="31" t="s">
        <v>2980</v>
      </c>
      <c r="K41" s="31">
        <v>6</v>
      </c>
      <c r="L41" s="30">
        <v>69</v>
      </c>
      <c r="M41" s="31" t="s">
        <v>2981</v>
      </c>
      <c r="N41" s="31">
        <v>7</v>
      </c>
    </row>
    <row r="42" spans="1:84" ht="15" customHeight="1">
      <c r="A42" s="29" t="s">
        <v>3042</v>
      </c>
      <c r="B42" s="30">
        <v>131</v>
      </c>
      <c r="C42" s="31" t="s">
        <v>2981</v>
      </c>
      <c r="D42" s="31">
        <v>10</v>
      </c>
      <c r="E42" s="30">
        <v>46</v>
      </c>
      <c r="F42" s="31" t="s">
        <v>2981</v>
      </c>
      <c r="G42" s="31">
        <v>6</v>
      </c>
      <c r="H42" s="32" t="s">
        <v>3043</v>
      </c>
      <c r="I42" s="30">
        <v>197</v>
      </c>
      <c r="J42" s="31" t="s">
        <v>2981</v>
      </c>
      <c r="K42" s="31">
        <v>12</v>
      </c>
      <c r="L42" s="30">
        <v>61</v>
      </c>
      <c r="M42" s="31" t="s">
        <v>2981</v>
      </c>
      <c r="N42" s="31">
        <v>7</v>
      </c>
    </row>
    <row r="43" spans="1:84" ht="15" customHeight="1">
      <c r="A43" s="29" t="s">
        <v>3044</v>
      </c>
      <c r="B43" s="30">
        <v>71</v>
      </c>
      <c r="C43" s="31" t="s">
        <v>2981</v>
      </c>
      <c r="D43" s="31">
        <v>9</v>
      </c>
      <c r="E43" s="30">
        <v>26</v>
      </c>
      <c r="F43" s="31" t="s">
        <v>2980</v>
      </c>
      <c r="G43" s="31">
        <v>2</v>
      </c>
      <c r="H43" s="33"/>
      <c r="I43" s="33"/>
      <c r="J43" s="33"/>
      <c r="K43" s="33"/>
      <c r="L43" s="33"/>
      <c r="M43" s="33"/>
      <c r="N43" s="33"/>
    </row>
    <row r="44" spans="1:84" ht="15" customHeight="1">
      <c r="H44" s="33"/>
      <c r="I44" s="33"/>
      <c r="J44" s="33"/>
      <c r="K44" s="33"/>
      <c r="L44" s="33"/>
      <c r="M44" s="33"/>
      <c r="N44" s="33"/>
    </row>
    <row r="45" spans="1:84" ht="15" customHeight="1">
      <c r="A45" s="34"/>
      <c r="B45" s="35"/>
      <c r="C45" s="35"/>
      <c r="D45" s="35"/>
      <c r="E45" s="35"/>
      <c r="F45" s="35"/>
      <c r="G45" s="35"/>
      <c r="H45" s="36"/>
      <c r="I45" s="36"/>
      <c r="J45" s="36"/>
      <c r="K45" s="36"/>
      <c r="L45" s="36"/>
      <c r="M45" s="36"/>
      <c r="N45" s="36"/>
    </row>
    <row r="46" spans="1:84" ht="15" customHeight="1">
      <c r="A46" s="37" t="s">
        <v>3045</v>
      </c>
      <c r="B46" s="37" t="s">
        <v>3046</v>
      </c>
      <c r="C46" s="38"/>
      <c r="D46" s="38"/>
      <c r="E46" s="39"/>
      <c r="F46" s="39"/>
      <c r="G46" s="39"/>
      <c r="H46" s="40"/>
      <c r="I46" s="40"/>
      <c r="J46" s="39"/>
      <c r="K46" s="39"/>
      <c r="L46" s="39"/>
      <c r="M46" s="39"/>
      <c r="N46" s="39"/>
      <c r="CE46" s="1"/>
      <c r="CF46" s="1"/>
    </row>
    <row r="47" spans="1:84" ht="15" customHeight="1">
      <c r="A47" s="41" t="s">
        <v>3047</v>
      </c>
      <c r="B47" s="42" t="s">
        <v>3048</v>
      </c>
      <c r="C47" s="43"/>
      <c r="D47" s="43"/>
      <c r="E47" s="39"/>
      <c r="F47" s="39"/>
      <c r="G47" s="39"/>
      <c r="H47" s="40"/>
      <c r="I47" s="40"/>
      <c r="J47" s="39"/>
      <c r="K47" s="39"/>
      <c r="L47" s="39"/>
      <c r="M47" s="39"/>
      <c r="N47" s="39"/>
      <c r="CE47" s="1"/>
      <c r="CF47" s="1"/>
    </row>
    <row r="48" spans="1:84" ht="15" customHeight="1">
      <c r="A48" s="41" t="s">
        <v>3049</v>
      </c>
      <c r="B48" s="42" t="s">
        <v>3050</v>
      </c>
      <c r="C48" s="43"/>
      <c r="D48" s="43"/>
      <c r="E48" s="39"/>
      <c r="F48" s="39"/>
      <c r="G48" s="39"/>
      <c r="H48" s="40"/>
      <c r="I48" s="40"/>
      <c r="J48" s="39"/>
      <c r="K48" s="39"/>
      <c r="L48" s="39"/>
      <c r="M48" s="39"/>
      <c r="N48" s="39"/>
      <c r="CE48" s="1"/>
      <c r="CF48" s="1"/>
    </row>
    <row r="49" spans="1:84" ht="15" customHeight="1">
      <c r="A49" s="44"/>
      <c r="B49" s="45"/>
      <c r="C49" s="43"/>
      <c r="D49" s="43"/>
      <c r="E49" s="39"/>
      <c r="F49" s="39"/>
      <c r="G49" s="39"/>
      <c r="H49" s="39"/>
      <c r="I49" s="39"/>
      <c r="J49" s="39"/>
      <c r="K49" s="39"/>
      <c r="L49" s="47"/>
      <c r="M49" s="47"/>
      <c r="N49" s="47"/>
      <c r="CE49" s="1"/>
      <c r="CF49" s="1"/>
    </row>
    <row r="50" spans="1:84" ht="15" customHeight="1">
      <c r="A50" s="754" t="s">
        <v>3051</v>
      </c>
      <c r="B50" s="755"/>
      <c r="C50" s="755"/>
      <c r="D50" s="755"/>
      <c r="E50" s="755"/>
      <c r="F50" s="755"/>
      <c r="G50" s="755"/>
      <c r="H50" s="755"/>
      <c r="I50" s="755"/>
      <c r="J50" s="755"/>
      <c r="K50" s="755"/>
      <c r="L50" s="755"/>
      <c r="M50" s="755"/>
      <c r="N50" s="755"/>
    </row>
    <row r="51" spans="1:84" ht="15" customHeight="1">
      <c r="A51" s="754" t="s">
        <v>3052</v>
      </c>
      <c r="B51" s="755"/>
      <c r="C51" s="755"/>
      <c r="D51" s="755"/>
      <c r="E51" s="755"/>
      <c r="F51" s="755"/>
      <c r="G51" s="755"/>
      <c r="H51" s="755"/>
      <c r="I51" s="755"/>
      <c r="J51" s="755"/>
      <c r="K51" s="755"/>
      <c r="L51" s="755"/>
      <c r="M51" s="755"/>
      <c r="N51" s="755"/>
    </row>
    <row r="52" spans="1:84" ht="24.95" customHeight="1">
      <c r="A52" s="750" t="s">
        <v>3053</v>
      </c>
      <c r="B52" s="751"/>
      <c r="C52" s="751"/>
      <c r="D52" s="751"/>
      <c r="E52" s="751"/>
      <c r="F52" s="751"/>
      <c r="G52" s="751"/>
      <c r="H52" s="751"/>
      <c r="I52" s="751"/>
      <c r="J52" s="751"/>
      <c r="K52" s="751"/>
      <c r="L52" s="751"/>
      <c r="M52" s="751"/>
      <c r="N52" s="751"/>
    </row>
    <row r="53" spans="1:84" s="25" customFormat="1" ht="24.95" customHeight="1">
      <c r="A53" s="750" t="s">
        <v>3054</v>
      </c>
      <c r="B53" s="751"/>
      <c r="C53" s="751"/>
      <c r="D53" s="751"/>
      <c r="E53" s="751"/>
      <c r="F53" s="751"/>
      <c r="G53" s="751"/>
      <c r="H53" s="751"/>
      <c r="I53" s="751"/>
      <c r="J53" s="751"/>
      <c r="K53" s="751"/>
      <c r="L53" s="751"/>
      <c r="M53" s="751"/>
      <c r="N53" s="751"/>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7pukryZBnWbWs5pbblSKpemsb+JfGnUswfUcZrtDZa/Lw8lpe1cFSZ7azRaWt32yczoY/qYGsb7KrhyD7E3Syw==" saltValue="IjHjCpIRbP/jxBYLhcYXTA=="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13" sqref="D13"/>
    </sheetView>
  </sheetViews>
  <sheetFormatPr defaultColWidth="8" defaultRowHeight="15"/>
  <cols>
    <col min="1" max="1" width="21.375" style="6" customWidth="1"/>
    <col min="2" max="2" width="25.375" style="6" customWidth="1"/>
    <col min="3" max="3" width="8" style="6" customWidth="1"/>
    <col min="4" max="4" width="42.625" style="6" bestFit="1" customWidth="1"/>
    <col min="5" max="30" width="8" style="5"/>
    <col min="31" max="16384" width="8" style="6"/>
  </cols>
  <sheetData>
    <row r="1" spans="1:74" s="1" customFormat="1" ht="13.5" customHeight="1">
      <c r="A1" s="752"/>
      <c r="B1" s="752"/>
      <c r="C1" s="752"/>
      <c r="D1" s="75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52"/>
      <c r="B2" s="752"/>
      <c r="C2" s="752"/>
      <c r="D2" s="75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52"/>
      <c r="B3" s="752"/>
      <c r="C3" s="752"/>
      <c r="D3" s="75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56" t="s">
        <v>3055</v>
      </c>
      <c r="B5" s="756"/>
      <c r="C5" s="756"/>
      <c r="D5" s="75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3056</v>
      </c>
      <c r="C6" s="10" t="s">
        <v>3057</v>
      </c>
      <c r="D6" s="11" t="s">
        <v>1100</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3058</v>
      </c>
      <c r="B7" s="13" t="s">
        <v>230</v>
      </c>
      <c r="C7" s="14">
        <v>75</v>
      </c>
      <c r="D7" s="15" t="s">
        <v>3117</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3059</v>
      </c>
      <c r="B8" s="13" t="s">
        <v>230</v>
      </c>
      <c r="C8" s="14">
        <v>75</v>
      </c>
      <c r="D8" s="15" t="s">
        <v>3117</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3060</v>
      </c>
      <c r="B9" s="13" t="s">
        <v>230</v>
      </c>
      <c r="C9" s="14">
        <v>85</v>
      </c>
      <c r="D9" s="15" t="s">
        <v>3117</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3061</v>
      </c>
      <c r="B10" s="13" t="s">
        <v>230</v>
      </c>
      <c r="C10" s="14">
        <v>85</v>
      </c>
      <c r="D10" s="15" t="s">
        <v>3117</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3062</v>
      </c>
      <c r="B11" s="13" t="s">
        <v>230</v>
      </c>
      <c r="C11" s="14">
        <v>95</v>
      </c>
      <c r="D11" s="15" t="s">
        <v>3117</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3063</v>
      </c>
      <c r="B12" s="13" t="s">
        <v>236</v>
      </c>
      <c r="C12" s="14">
        <v>115</v>
      </c>
      <c r="D12" s="17" t="s">
        <v>3118</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3064</v>
      </c>
      <c r="B13" s="13" t="s">
        <v>236</v>
      </c>
      <c r="C13" s="14">
        <v>80</v>
      </c>
      <c r="D13" s="17" t="s">
        <v>3118</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3065</v>
      </c>
      <c r="B14" s="13" t="s">
        <v>236</v>
      </c>
      <c r="C14" s="14">
        <v>75</v>
      </c>
      <c r="D14" s="17" t="s">
        <v>3118</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3066</v>
      </c>
      <c r="B15" s="13" t="s">
        <v>236</v>
      </c>
      <c r="C15" s="14">
        <v>75</v>
      </c>
      <c r="D15" s="17" t="s">
        <v>3117</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3067</v>
      </c>
      <c r="B16" s="13" t="s">
        <v>236</v>
      </c>
      <c r="C16" s="14">
        <v>75</v>
      </c>
      <c r="D16" s="17" t="s">
        <v>3118</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3068</v>
      </c>
      <c r="B17" s="13" t="s">
        <v>236</v>
      </c>
      <c r="C17" s="14">
        <v>145</v>
      </c>
      <c r="D17" s="17" t="s">
        <v>3118</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3069</v>
      </c>
      <c r="B19" s="21"/>
      <c r="C19" s="21"/>
      <c r="D19" s="20"/>
    </row>
    <row r="20" spans="1:30">
      <c r="A20" s="19" t="s">
        <v>3070</v>
      </c>
      <c r="B20" s="21"/>
      <c r="C20" s="21"/>
      <c r="D20" s="20"/>
    </row>
    <row r="21" spans="1:30">
      <c r="A21" s="19" t="s">
        <v>3071</v>
      </c>
      <c r="B21" s="22"/>
      <c r="C21" s="21"/>
      <c r="D21" s="21"/>
    </row>
    <row r="22" spans="1:30">
      <c r="A22" s="19" t="s">
        <v>3072</v>
      </c>
      <c r="B22" s="21"/>
      <c r="C22" s="21"/>
      <c r="D22" s="21"/>
    </row>
    <row r="23" spans="1:30">
      <c r="A23" s="19" t="s">
        <v>3073</v>
      </c>
      <c r="B23" s="21"/>
      <c r="C23" s="21"/>
      <c r="D23" s="21"/>
    </row>
    <row r="24" spans="1:30">
      <c r="A24" s="19" t="s">
        <v>3074</v>
      </c>
      <c r="B24" s="21"/>
      <c r="C24" s="21"/>
      <c r="D24" s="21"/>
    </row>
    <row r="25" spans="1:30" s="5" customFormat="1"/>
    <row r="26" spans="1:30" s="5" customFormat="1">
      <c r="A26" s="757"/>
      <c r="B26" s="757"/>
      <c r="C26" s="757"/>
      <c r="D26" s="75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2025-03-06T06:35:45Z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2052-12.1.0.19770</vt:lpwstr>
  </property>
  <property fmtid="{D5CDD505-2E9C-101B-9397-08002B2CF9AE}" pid="3" name="ICV">
    <vt:lpwstr>F7B11C615951442FA264035F06BE2DDC</vt:lpwstr>
  </property>
</Properties>
</file>