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0" yWindow="0" windowWidth="23970" windowHeight="951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port'!$A$1:$A$1254</definedName>
    <definedName name="_xlnm._FilterDatabase" localSheetId="4" hidden="1">全球运价!$B$7:$T$7</definedName>
    <definedName name="_xlnm._FilterDatabase" localSheetId="3" hidden="1">运价!$A$10:$Q$531</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518" i="18" l="1" a="1"/>
  <c r="L518" i="18" s="1"/>
  <c r="K518" i="18" a="1"/>
  <c r="K518" i="18" s="1"/>
  <c r="L517" i="18"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6" i="18" a="1"/>
  <c r="L496" i="18" s="1"/>
  <c r="K496" i="18" a="1"/>
  <c r="K496" i="18" s="1"/>
  <c r="L495" i="18" a="1"/>
  <c r="L495" i="18" s="1"/>
  <c r="K495" i="18" a="1"/>
  <c r="K495" i="18" s="1"/>
  <c r="L490" i="18" a="1"/>
  <c r="L490" i="18" s="1"/>
  <c r="K490" i="18" a="1"/>
  <c r="K490" i="18" s="1"/>
  <c r="L489" i="18" a="1"/>
  <c r="L489" i="18" s="1"/>
  <c r="K489" i="18" a="1"/>
  <c r="K489" i="18" s="1"/>
  <c r="L488" i="18" a="1"/>
  <c r="L488" i="18" s="1"/>
  <c r="K488" i="18" a="1"/>
  <c r="K488"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7" i="18" a="1"/>
  <c r="L477" i="18" s="1"/>
  <c r="K477" i="18" a="1"/>
  <c r="K477" i="18" s="1"/>
  <c r="L476" i="18" a="1"/>
  <c r="L476" i="18" s="1"/>
  <c r="K476" i="18" a="1"/>
  <c r="K476" i="18" s="1"/>
  <c r="L475" i="18" a="1"/>
  <c r="L475" i="18" s="1"/>
  <c r="K475" i="18" a="1"/>
  <c r="K475" i="18" s="1"/>
  <c r="L474" i="18" a="1"/>
  <c r="L474" i="18" s="1"/>
  <c r="K474" i="18" a="1"/>
  <c r="K474" i="18" s="1"/>
  <c r="L466" i="18" a="1"/>
  <c r="L466" i="18" s="1"/>
  <c r="K466" i="18" a="1"/>
  <c r="K466" i="18" s="1"/>
  <c r="L465" i="18" a="1"/>
  <c r="L465" i="18" s="1"/>
  <c r="K465" i="18" a="1"/>
  <c r="K465" i="18" s="1"/>
  <c r="L464" i="18" a="1"/>
  <c r="L464" i="18" s="1"/>
  <c r="K464" i="18" a="1"/>
  <c r="K464" i="18" s="1"/>
  <c r="L463" i="18" a="1"/>
  <c r="L463" i="18" s="1"/>
  <c r="K463" i="18" a="1"/>
  <c r="K463" i="18" s="1"/>
  <c r="L462" i="18" a="1"/>
  <c r="L462" i="18" s="1"/>
  <c r="K462" i="18" a="1"/>
  <c r="K462" i="18" s="1"/>
  <c r="L461" i="18" a="1"/>
  <c r="L461" i="18" s="1"/>
  <c r="K461" i="18" a="1"/>
  <c r="K461"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7" i="18" a="1"/>
  <c r="L427" i="18" s="1"/>
  <c r="K427" i="18" a="1"/>
  <c r="K427" i="18" s="1"/>
  <c r="L420" i="18" a="1"/>
  <c r="L420" i="18" s="1"/>
  <c r="K420" i="18" a="1"/>
  <c r="K420" i="18" s="1"/>
  <c r="L419" i="18" a="1"/>
  <c r="L419" i="18" s="1"/>
  <c r="K419" i="18" a="1"/>
  <c r="K419"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57" i="18" a="1"/>
  <c r="L357" i="18" s="1"/>
  <c r="K357" i="18" a="1"/>
  <c r="K357" i="18" s="1"/>
  <c r="L356" i="18" a="1"/>
  <c r="L356" i="18" s="1"/>
  <c r="K356" i="18" a="1"/>
  <c r="K356" i="18" s="1"/>
  <c r="L355" i="18" a="1"/>
  <c r="L355" i="18" s="1"/>
  <c r="K355" i="18" a="1"/>
  <c r="K355" i="18" s="1"/>
  <c r="L354" i="18" a="1"/>
  <c r="L354" i="18" s="1"/>
  <c r="K354" i="18" a="1"/>
  <c r="K354"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1" i="18" a="1"/>
  <c r="L311" i="18" s="1"/>
  <c r="K311" i="18" a="1"/>
  <c r="K311" i="18" s="1"/>
  <c r="L310" i="18" a="1"/>
  <c r="L310" i="18" s="1"/>
  <c r="K310" i="18" a="1"/>
  <c r="K310" i="18" s="1"/>
  <c r="L309" i="18" a="1"/>
  <c r="L309" i="18" s="1"/>
  <c r="K309" i="18" a="1"/>
  <c r="K309" i="18" s="1"/>
  <c r="L308" i="18" a="1"/>
  <c r="L308" i="18" s="1"/>
  <c r="K308" i="18" a="1"/>
  <c r="K308" i="18" s="1"/>
  <c r="L307" i="18" a="1"/>
  <c r="L307" i="18" s="1"/>
  <c r="K307" i="18" a="1"/>
  <c r="K307" i="18" s="1"/>
  <c r="L299" i="18" a="1"/>
  <c r="L299" i="18" s="1"/>
  <c r="K299" i="18" a="1"/>
  <c r="K299"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0" i="18" a="1"/>
  <c r="L270" i="18" s="1"/>
  <c r="K270" i="18" a="1"/>
  <c r="K270" i="18" s="1"/>
  <c r="L269" i="18" a="1"/>
  <c r="L269" i="18" s="1"/>
  <c r="K269" i="18" a="1"/>
  <c r="K269" i="18" s="1"/>
  <c r="L268" i="18" a="1"/>
  <c r="L268" i="18" s="1"/>
  <c r="K268" i="18" a="1"/>
  <c r="K268"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9" i="18" a="1"/>
  <c r="L219" i="18" s="1"/>
  <c r="K219" i="18" a="1"/>
  <c r="K219" i="18" s="1"/>
  <c r="L214" i="18" a="1"/>
  <c r="L214" i="18" s="1"/>
  <c r="K214" i="18" a="1"/>
  <c r="K214" i="18" s="1"/>
  <c r="L213" i="18" a="1"/>
  <c r="L213" i="18" s="1"/>
  <c r="K213" i="18" a="1"/>
  <c r="K213" i="18" s="1"/>
  <c r="L212" i="18" a="1"/>
  <c r="L212" i="18" s="1"/>
  <c r="K212" i="18" a="1"/>
  <c r="K212" i="18" s="1"/>
  <c r="L207" i="18" a="1"/>
  <c r="L207" i="18" s="1"/>
  <c r="K207" i="18" a="1"/>
  <c r="K207" i="18" s="1"/>
  <c r="L206" i="18" a="1"/>
  <c r="L206" i="18" s="1"/>
  <c r="K206" i="18" a="1"/>
  <c r="K206" i="18" s="1"/>
  <c r="L205" i="18" a="1"/>
  <c r="L205" i="18" s="1"/>
  <c r="K205" i="18" a="1"/>
  <c r="K205" i="18" s="1"/>
  <c r="L204" i="18" a="1"/>
  <c r="L204" i="18" s="1"/>
  <c r="K204" i="18" a="1"/>
  <c r="K204" i="18" s="1"/>
  <c r="L199" i="18" a="1"/>
  <c r="L199" i="18" s="1"/>
  <c r="K199" i="18" a="1"/>
  <c r="K199" i="18" s="1"/>
  <c r="L198" i="18" a="1"/>
  <c r="L198" i="18" s="1"/>
  <c r="K198" i="18" a="1"/>
  <c r="K198" i="18" s="1"/>
  <c r="L197" i="18" a="1"/>
  <c r="L197" i="18" s="1"/>
  <c r="K197" i="18" a="1"/>
  <c r="K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L181" i="18" a="1"/>
  <c r="L181" i="18" s="1"/>
  <c r="K181" i="18" a="1"/>
  <c r="K181" i="18" s="1"/>
  <c r="L180" i="18" a="1"/>
  <c r="L180" i="18" s="1"/>
  <c r="K180" i="18" a="1"/>
  <c r="K180"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s="1"/>
  <c r="L159" i="18" a="1"/>
  <c r="L159" i="18" s="1"/>
  <c r="K159" i="18" a="1"/>
  <c r="K159"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8" i="18" a="1"/>
  <c r="L138" i="18" s="1"/>
  <c r="K138" i="18" a="1"/>
  <c r="K138" i="18" s="1"/>
  <c r="L137" i="18" a="1"/>
  <c r="L137" i="18" s="1"/>
  <c r="K137" i="18" a="1"/>
  <c r="K137" i="18" s="1"/>
  <c r="L136" i="18" a="1"/>
  <c r="L136" i="18" s="1"/>
  <c r="K136" i="18" a="1"/>
  <c r="K136" i="18" s="1"/>
  <c r="L130" i="18" a="1"/>
  <c r="L130" i="18" s="1"/>
  <c r="K130" i="18" a="1"/>
  <c r="K130" i="18" s="1"/>
  <c r="L129" i="18" a="1"/>
  <c r="L129" i="18" s="1"/>
  <c r="K129" i="18" a="1"/>
  <c r="K129" i="18" s="1"/>
  <c r="L128" i="18" a="1"/>
  <c r="L128" i="18" s="1"/>
  <c r="K128" i="18" a="1"/>
  <c r="K128" i="18" s="1"/>
  <c r="L127" i="18" a="1"/>
  <c r="L127" i="18" s="1"/>
  <c r="K127" i="18" a="1"/>
  <c r="K127" i="18" s="1"/>
  <c r="L126" i="18" a="1"/>
  <c r="L126" i="18" s="1"/>
  <c r="K126" i="18" a="1"/>
  <c r="K126" i="18" s="1"/>
  <c r="L125" i="18" a="1"/>
  <c r="L125" i="18" s="1"/>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J518" i="18" l="1"/>
  <c r="I518" i="18" s="1"/>
  <c r="J452" i="18"/>
  <c r="I452" i="18" s="1"/>
  <c r="J461" i="18"/>
  <c r="I461" i="18" s="1"/>
  <c r="J466" i="18"/>
  <c r="I466" i="18" s="1"/>
  <c r="J385" i="18"/>
  <c r="I385" i="18" s="1"/>
  <c r="J450" i="18"/>
  <c r="I450" i="18" s="1"/>
  <c r="J476" i="18"/>
  <c r="I476" i="18" s="1"/>
  <c r="J482" i="18"/>
  <c r="I482" i="18" s="1"/>
  <c r="J490" i="18"/>
  <c r="I490" i="18" s="1"/>
  <c r="J404" i="18"/>
  <c r="I404" i="18" s="1"/>
  <c r="J249" i="18"/>
  <c r="I249" i="18" s="1"/>
  <c r="J252" i="18"/>
  <c r="I252" i="18" s="1"/>
  <c r="J390" i="18"/>
  <c r="I390" i="18" s="1"/>
  <c r="J430" i="18"/>
  <c r="I430" i="18" s="1"/>
  <c r="J433" i="18"/>
  <c r="I433" i="18" s="1"/>
  <c r="J446" i="18"/>
  <c r="I446" i="18" s="1"/>
  <c r="J515" i="18"/>
  <c r="I515" i="18" s="1"/>
  <c r="J198" i="18"/>
  <c r="I198" i="18" s="1"/>
  <c r="J205" i="18"/>
  <c r="I205" i="18" s="1"/>
  <c r="J190" i="18"/>
  <c r="I190" i="18" s="1"/>
  <c r="J214" i="18"/>
  <c r="I214" i="18" s="1"/>
  <c r="J221" i="18"/>
  <c r="I221" i="18" s="1"/>
  <c r="J224" i="18"/>
  <c r="I224" i="18" s="1"/>
  <c r="J227" i="18"/>
  <c r="I227" i="18" s="1"/>
  <c r="J280" i="18"/>
  <c r="I280" i="18" s="1"/>
  <c r="J501" i="18"/>
  <c r="I501" i="18" s="1"/>
  <c r="J504" i="18"/>
  <c r="I504" i="18" s="1"/>
  <c r="J30" i="18"/>
  <c r="I30" i="18" s="1"/>
  <c r="J39" i="18"/>
  <c r="I39" i="18" s="1"/>
  <c r="J48" i="18"/>
  <c r="I48" i="18" s="1"/>
  <c r="J51" i="18"/>
  <c r="I51" i="18" s="1"/>
  <c r="J59" i="18"/>
  <c r="I59" i="18" s="1"/>
  <c r="J62" i="18"/>
  <c r="I62" i="18" s="1"/>
  <c r="J65" i="18"/>
  <c r="I65" i="18" s="1"/>
  <c r="J68" i="18"/>
  <c r="I68" i="18" s="1"/>
  <c r="J76" i="18"/>
  <c r="I76" i="18" s="1"/>
  <c r="J79" i="18"/>
  <c r="I79" i="18" s="1"/>
  <c r="J86" i="18"/>
  <c r="I86" i="18" s="1"/>
  <c r="J89" i="18"/>
  <c r="I89" i="18" s="1"/>
  <c r="J92" i="18"/>
  <c r="I92" i="18" s="1"/>
  <c r="J95" i="18"/>
  <c r="I95" i="18" s="1"/>
  <c r="J98" i="18"/>
  <c r="I98" i="18" s="1"/>
  <c r="J105" i="18"/>
  <c r="I105" i="18" s="1"/>
  <c r="J258" i="18"/>
  <c r="I258" i="18" s="1"/>
  <c r="J428" i="18"/>
  <c r="I428" i="18" s="1"/>
  <c r="J189" i="18"/>
  <c r="I189" i="18" s="1"/>
  <c r="J197" i="18"/>
  <c r="I197" i="18" s="1"/>
  <c r="J220" i="18"/>
  <c r="I220" i="18" s="1"/>
  <c r="J232" i="18"/>
  <c r="I232" i="18" s="1"/>
  <c r="J443" i="18"/>
  <c r="I443" i="18" s="1"/>
  <c r="J448" i="18"/>
  <c r="I448" i="18" s="1"/>
  <c r="J474" i="18"/>
  <c r="I474" i="18" s="1"/>
  <c r="J432" i="18"/>
  <c r="I432" i="18" s="1"/>
  <c r="J238" i="18"/>
  <c r="I238" i="18" s="1"/>
  <c r="J454" i="18"/>
  <c r="I454" i="18" s="1"/>
  <c r="J475" i="18"/>
  <c r="I475" i="18" s="1"/>
  <c r="J508" i="18"/>
  <c r="I508" i="18" s="1"/>
  <c r="J517" i="18"/>
  <c r="I517" i="18" s="1"/>
  <c r="J112" i="18"/>
  <c r="I112" i="18" s="1"/>
  <c r="J125" i="18"/>
  <c r="I125" i="18" s="1"/>
  <c r="J128" i="18"/>
  <c r="I128" i="18" s="1"/>
  <c r="J136" i="18"/>
  <c r="I136" i="18" s="1"/>
  <c r="J139" i="18"/>
  <c r="I139" i="18" s="1"/>
  <c r="J142" i="18"/>
  <c r="I142" i="18" s="1"/>
  <c r="J145" i="18"/>
  <c r="I145" i="18" s="1"/>
  <c r="J148" i="18"/>
  <c r="I148" i="18" s="1"/>
  <c r="J151" i="18"/>
  <c r="I151" i="18" s="1"/>
  <c r="J159" i="18"/>
  <c r="I159" i="18" s="1"/>
  <c r="J162" i="18"/>
  <c r="I162" i="18" s="1"/>
  <c r="J165" i="18"/>
  <c r="I165" i="18" s="1"/>
  <c r="J168" i="18"/>
  <c r="I168" i="18" s="1"/>
  <c r="J180" i="18"/>
  <c r="I180" i="18" s="1"/>
  <c r="J228" i="18"/>
  <c r="I228" i="18" s="1"/>
  <c r="J231" i="18"/>
  <c r="I231" i="18" s="1"/>
  <c r="J282" i="18"/>
  <c r="I282" i="18" s="1"/>
  <c r="J293" i="18"/>
  <c r="I293" i="18" s="1"/>
  <c r="J489" i="18"/>
  <c r="I489" i="18" s="1"/>
  <c r="J496" i="18"/>
  <c r="I496" i="18" s="1"/>
  <c r="J502" i="18"/>
  <c r="I502" i="18" s="1"/>
  <c r="J277" i="18"/>
  <c r="I277" i="18" s="1"/>
  <c r="J319" i="18"/>
  <c r="I319" i="18" s="1"/>
  <c r="J191" i="18"/>
  <c r="I191" i="18" s="1"/>
  <c r="J219" i="18"/>
  <c r="I219" i="18" s="1"/>
  <c r="J230" i="18"/>
  <c r="I230" i="18" s="1"/>
  <c r="J233" i="18"/>
  <c r="I233" i="18" s="1"/>
  <c r="J268" i="18"/>
  <c r="I268" i="18" s="1"/>
  <c r="J322" i="18"/>
  <c r="I322" i="18" s="1"/>
  <c r="J391" i="18"/>
  <c r="I391" i="18" s="1"/>
  <c r="J405" i="18"/>
  <c r="I405" i="18" s="1"/>
  <c r="J410" i="18"/>
  <c r="I410" i="18" s="1"/>
  <c r="J463" i="18"/>
  <c r="I463" i="18" s="1"/>
  <c r="J503" i="18"/>
  <c r="I503" i="18" s="1"/>
  <c r="J37" i="18"/>
  <c r="I37" i="18" s="1"/>
  <c r="J44" i="18"/>
  <c r="I44" i="18" s="1"/>
  <c r="J49" i="18"/>
  <c r="I49" i="18" s="1"/>
  <c r="J57" i="18"/>
  <c r="I57" i="18" s="1"/>
  <c r="J60" i="18"/>
  <c r="I60" i="18" s="1"/>
  <c r="J63" i="18"/>
  <c r="I63" i="18" s="1"/>
  <c r="J66" i="18"/>
  <c r="I66" i="18" s="1"/>
  <c r="J74" i="18"/>
  <c r="I74" i="18" s="1"/>
  <c r="J77" i="18"/>
  <c r="I77" i="18" s="1"/>
  <c r="J80" i="18"/>
  <c r="I80" i="18" s="1"/>
  <c r="J87" i="18"/>
  <c r="I87" i="18" s="1"/>
  <c r="J90" i="18"/>
  <c r="I90" i="18" s="1"/>
  <c r="J93" i="18"/>
  <c r="I93" i="18" s="1"/>
  <c r="J96" i="18"/>
  <c r="I96" i="18" s="1"/>
  <c r="J99" i="18"/>
  <c r="I99" i="18" s="1"/>
  <c r="J106" i="18"/>
  <c r="I106" i="18" s="1"/>
  <c r="J113" i="18"/>
  <c r="I113" i="18" s="1"/>
  <c r="J126" i="18"/>
  <c r="I126" i="18" s="1"/>
  <c r="J129" i="18"/>
  <c r="I129" i="18" s="1"/>
  <c r="J137" i="18"/>
  <c r="I137" i="18" s="1"/>
  <c r="J140" i="18"/>
  <c r="I140" i="18" s="1"/>
  <c r="J143" i="18"/>
  <c r="I143" i="18" s="1"/>
  <c r="J146" i="18"/>
  <c r="I146" i="18" s="1"/>
  <c r="J149" i="18"/>
  <c r="I149" i="18" s="1"/>
  <c r="J152" i="18"/>
  <c r="I152" i="18" s="1"/>
  <c r="J160" i="18"/>
  <c r="I160" i="18" s="1"/>
  <c r="J163" i="18"/>
  <c r="I163" i="18" s="1"/>
  <c r="J166" i="18"/>
  <c r="I166" i="18" s="1"/>
  <c r="J169" i="18"/>
  <c r="I169" i="18" s="1"/>
  <c r="J181" i="18"/>
  <c r="I181" i="18" s="1"/>
  <c r="J206" i="18"/>
  <c r="I206" i="18" s="1"/>
  <c r="J225" i="18"/>
  <c r="I225" i="18" s="1"/>
  <c r="J236" i="18"/>
  <c r="I236" i="18" s="1"/>
  <c r="J242" i="18"/>
  <c r="I242" i="18" s="1"/>
  <c r="J250" i="18"/>
  <c r="I250" i="18" s="1"/>
  <c r="J257" i="18"/>
  <c r="I257" i="18" s="1"/>
  <c r="J311" i="18"/>
  <c r="I311" i="18" s="1"/>
  <c r="J447" i="18"/>
  <c r="I447" i="18" s="1"/>
  <c r="J480" i="18"/>
  <c r="I480" i="18" s="1"/>
  <c r="J506" i="18"/>
  <c r="I506" i="18" s="1"/>
  <c r="J512" i="18"/>
  <c r="I512" i="18" s="1"/>
  <c r="J248" i="18"/>
  <c r="I248" i="18" s="1"/>
  <c r="J445" i="18"/>
  <c r="I445" i="18" s="1"/>
  <c r="J29" i="18"/>
  <c r="I29" i="18" s="1"/>
  <c r="J38" i="18"/>
  <c r="I38" i="18" s="1"/>
  <c r="J46" i="18"/>
  <c r="I46" i="18" s="1"/>
  <c r="J50" i="18"/>
  <c r="I50" i="18" s="1"/>
  <c r="J58" i="18"/>
  <c r="I58" i="18" s="1"/>
  <c r="J61" i="18"/>
  <c r="I61" i="18" s="1"/>
  <c r="J64" i="18"/>
  <c r="I64" i="18" s="1"/>
  <c r="J67" i="18"/>
  <c r="I67" i="18" s="1"/>
  <c r="J75" i="18"/>
  <c r="I75" i="18" s="1"/>
  <c r="J78" i="18"/>
  <c r="I78" i="18" s="1"/>
  <c r="J85" i="18"/>
  <c r="I85" i="18" s="1"/>
  <c r="J88" i="18"/>
  <c r="I88" i="18" s="1"/>
  <c r="J91" i="18"/>
  <c r="I91" i="18" s="1"/>
  <c r="J94" i="18"/>
  <c r="I94" i="18" s="1"/>
  <c r="J97" i="18"/>
  <c r="I97" i="18" s="1"/>
  <c r="J100" i="18"/>
  <c r="I100" i="18" s="1"/>
  <c r="J107" i="18"/>
  <c r="I107" i="18" s="1"/>
  <c r="J119" i="18"/>
  <c r="I119" i="18" s="1"/>
  <c r="J127" i="18"/>
  <c r="I127" i="18" s="1"/>
  <c r="J130" i="18"/>
  <c r="I130" i="18" s="1"/>
  <c r="J138" i="18"/>
  <c r="I138" i="18" s="1"/>
  <c r="J141" i="18"/>
  <c r="I141" i="18" s="1"/>
  <c r="J144" i="18"/>
  <c r="I144" i="18" s="1"/>
  <c r="J147" i="18"/>
  <c r="I147" i="18" s="1"/>
  <c r="J150" i="18"/>
  <c r="I150" i="18" s="1"/>
  <c r="J153" i="18"/>
  <c r="I153" i="18" s="1"/>
  <c r="J161" i="18"/>
  <c r="I161" i="18" s="1"/>
  <c r="J164" i="18"/>
  <c r="I164" i="18" s="1"/>
  <c r="J167" i="18"/>
  <c r="I167" i="18" s="1"/>
  <c r="J170" i="18"/>
  <c r="I170" i="18" s="1"/>
  <c r="J173" i="18"/>
  <c r="I173" i="18" s="1"/>
  <c r="J204" i="18"/>
  <c r="I204" i="18" s="1"/>
  <c r="J207" i="18"/>
  <c r="I207" i="18" s="1"/>
  <c r="J226" i="18"/>
  <c r="I226" i="18" s="1"/>
  <c r="J237" i="18"/>
  <c r="I237" i="18" s="1"/>
  <c r="J251" i="18"/>
  <c r="I251" i="18" s="1"/>
  <c r="J263" i="18"/>
  <c r="I263" i="18" s="1"/>
  <c r="J294" i="18"/>
  <c r="I294" i="18" s="1"/>
  <c r="J323" i="18"/>
  <c r="I323" i="18" s="1"/>
  <c r="J387" i="18"/>
  <c r="I387" i="18" s="1"/>
  <c r="J409" i="18"/>
  <c r="I409" i="18" s="1"/>
  <c r="J431" i="18"/>
  <c r="I431" i="18" s="1"/>
  <c r="J510" i="18"/>
  <c r="I510" i="18" s="1"/>
  <c r="J296" i="18"/>
  <c r="I296" i="18" s="1"/>
  <c r="J509" i="18"/>
  <c r="I509" i="18" s="1"/>
  <c r="J270" i="18"/>
  <c r="I270" i="18" s="1"/>
  <c r="J171" i="18"/>
  <c r="I171" i="18" s="1"/>
  <c r="J292" i="18"/>
  <c r="I292" i="18" s="1"/>
  <c r="J477" i="18"/>
  <c r="I477" i="18" s="1"/>
  <c r="J505" i="18"/>
  <c r="I505" i="18" s="1"/>
  <c r="J213" i="18"/>
  <c r="I213" i="18" s="1"/>
  <c r="J235" i="18"/>
  <c r="I235" i="18" s="1"/>
  <c r="J245" i="18"/>
  <c r="I245" i="18" s="1"/>
  <c r="J182" i="18"/>
  <c r="I182" i="18" s="1"/>
  <c r="J222" i="18"/>
  <c r="I222" i="18" s="1"/>
  <c r="J243" i="18"/>
  <c r="I243" i="18" s="1"/>
  <c r="J259" i="18"/>
  <c r="I259" i="18" s="1"/>
  <c r="J295" i="18"/>
  <c r="I295" i="18" s="1"/>
  <c r="J325" i="18"/>
  <c r="I325" i="18" s="1"/>
  <c r="J407" i="18"/>
  <c r="I407" i="18" s="1"/>
  <c r="J420" i="18"/>
  <c r="I420" i="18" s="1"/>
  <c r="J435" i="18"/>
  <c r="I435" i="18" s="1"/>
  <c r="J499" i="18"/>
  <c r="I499" i="18" s="1"/>
  <c r="J199" i="18"/>
  <c r="I199" i="18" s="1"/>
  <c r="J229" i="18"/>
  <c r="I229" i="18" s="1"/>
  <c r="J246" i="18"/>
  <c r="I246" i="18" s="1"/>
  <c r="J276" i="18"/>
  <c r="I276" i="18" s="1"/>
  <c r="J297" i="18"/>
  <c r="I297" i="18" s="1"/>
  <c r="J299" i="18"/>
  <c r="I299" i="18" s="1"/>
  <c r="J328" i="18"/>
  <c r="I328" i="18" s="1"/>
  <c r="J377" i="18"/>
  <c r="I377" i="18" s="1"/>
  <c r="J379" i="18"/>
  <c r="I379" i="18" s="1"/>
  <c r="J388" i="18"/>
  <c r="I388" i="18" s="1"/>
  <c r="J513" i="18"/>
  <c r="I513" i="18" s="1"/>
  <c r="J212" i="18"/>
  <c r="I212" i="18" s="1"/>
  <c r="J234" i="18"/>
  <c r="I234" i="18" s="1"/>
  <c r="J307" i="18"/>
  <c r="I307" i="18" s="1"/>
  <c r="J386" i="18"/>
  <c r="I386" i="18" s="1"/>
  <c r="J429" i="18"/>
  <c r="I429" i="18" s="1"/>
  <c r="J444" i="18"/>
  <c r="I444" i="18" s="1"/>
  <c r="J451" i="18"/>
  <c r="I451" i="18" s="1"/>
  <c r="J453" i="18"/>
  <c r="I453" i="18" s="1"/>
  <c r="J481" i="18"/>
  <c r="I481" i="18" s="1"/>
  <c r="J488" i="18"/>
  <c r="I488" i="18" s="1"/>
  <c r="J511" i="18"/>
  <c r="I511" i="18" s="1"/>
  <c r="J188" i="18"/>
  <c r="I188" i="18" s="1"/>
  <c r="J223" i="18"/>
  <c r="I223" i="18" s="1"/>
  <c r="J244" i="18"/>
  <c r="I244" i="18" s="1"/>
  <c r="J247" i="18"/>
  <c r="I247" i="18" s="1"/>
  <c r="J262" i="18"/>
  <c r="I262" i="18" s="1"/>
  <c r="J279" i="18"/>
  <c r="I279" i="18" s="1"/>
  <c r="J298" i="18"/>
  <c r="I298" i="18" s="1"/>
  <c r="J310" i="18"/>
  <c r="I310" i="18" s="1"/>
  <c r="J403" i="18"/>
  <c r="I403" i="18" s="1"/>
  <c r="J172" i="18"/>
  <c r="I172" i="18" s="1"/>
  <c r="J260" i="18"/>
  <c r="I260" i="18" s="1"/>
  <c r="J269" i="18"/>
  <c r="I269" i="18" s="1"/>
  <c r="J281" i="18"/>
  <c r="I281" i="18" s="1"/>
  <c r="J275" i="18"/>
  <c r="I275" i="18" s="1"/>
  <c r="J278" i="18"/>
  <c r="I278" i="18" s="1"/>
  <c r="J283" i="18"/>
  <c r="I283" i="18" s="1"/>
  <c r="J308" i="18"/>
  <c r="I308" i="18" s="1"/>
  <c r="J320" i="18"/>
  <c r="I320" i="18" s="1"/>
  <c r="J261" i="18"/>
  <c r="I261" i="18" s="1"/>
  <c r="J326" i="18"/>
  <c r="I326" i="18" s="1"/>
  <c r="J329" i="18"/>
  <c r="I329" i="18" s="1"/>
  <c r="J331" i="18"/>
  <c r="I331" i="18" s="1"/>
  <c r="J333" i="18"/>
  <c r="I333" i="18" s="1"/>
  <c r="J335" i="18"/>
  <c r="I335" i="18" s="1"/>
  <c r="J337" i="18"/>
  <c r="I337" i="18" s="1"/>
  <c r="J354" i="18"/>
  <c r="I354" i="18" s="1"/>
  <c r="J356" i="18"/>
  <c r="I356" i="18" s="1"/>
  <c r="J365" i="18"/>
  <c r="I365" i="18" s="1"/>
  <c r="J367" i="18"/>
  <c r="I367" i="18" s="1"/>
  <c r="J369" i="18"/>
  <c r="I369" i="18" s="1"/>
  <c r="J371" i="18"/>
  <c r="I371" i="18" s="1"/>
  <c r="J374" i="18"/>
  <c r="I374" i="18" s="1"/>
  <c r="J376" i="18"/>
  <c r="I376" i="18" s="1"/>
  <c r="J378" i="18"/>
  <c r="I378" i="18" s="1"/>
  <c r="J380" i="18"/>
  <c r="I380" i="18" s="1"/>
  <c r="J382" i="18"/>
  <c r="I382" i="18" s="1"/>
  <c r="J389" i="18"/>
  <c r="I389" i="18" s="1"/>
  <c r="J392" i="18"/>
  <c r="I392" i="18" s="1"/>
  <c r="J406" i="18"/>
  <c r="I406" i="18" s="1"/>
  <c r="J419" i="18"/>
  <c r="I419" i="18" s="1"/>
  <c r="J434" i="18"/>
  <c r="I434" i="18" s="1"/>
  <c r="J449" i="18"/>
  <c r="I449" i="18" s="1"/>
  <c r="J462" i="18"/>
  <c r="I462" i="18" s="1"/>
  <c r="J464" i="18"/>
  <c r="I464" i="18" s="1"/>
  <c r="J495" i="18"/>
  <c r="I495" i="18" s="1"/>
  <c r="J498" i="18"/>
  <c r="I498" i="18" s="1"/>
  <c r="J514" i="18"/>
  <c r="I514" i="18" s="1"/>
  <c r="J516" i="18"/>
  <c r="I516" i="18" s="1"/>
  <c r="J330" i="18"/>
  <c r="I330" i="18" s="1"/>
  <c r="J332" i="18"/>
  <c r="I332" i="18" s="1"/>
  <c r="J334" i="18"/>
  <c r="I334" i="18" s="1"/>
  <c r="J336" i="18"/>
  <c r="I336" i="18" s="1"/>
  <c r="J338" i="18"/>
  <c r="I338" i="18" s="1"/>
  <c r="J355" i="18"/>
  <c r="I355" i="18" s="1"/>
  <c r="J357" i="18"/>
  <c r="I357" i="18" s="1"/>
  <c r="J366" i="18"/>
  <c r="I366" i="18" s="1"/>
  <c r="J368" i="18"/>
  <c r="I368" i="18" s="1"/>
  <c r="J370" i="18"/>
  <c r="I370" i="18" s="1"/>
  <c r="J372" i="18"/>
  <c r="I372" i="18" s="1"/>
  <c r="J373" i="18"/>
  <c r="I373" i="18" s="1"/>
  <c r="J375" i="18"/>
  <c r="I375" i="18" s="1"/>
  <c r="J381" i="18"/>
  <c r="I381" i="18" s="1"/>
  <c r="J383" i="18"/>
  <c r="I383" i="18" s="1"/>
  <c r="J402" i="18"/>
  <c r="I402" i="18" s="1"/>
  <c r="J478" i="18"/>
  <c r="I478" i="18" s="1"/>
  <c r="J309" i="18"/>
  <c r="I309" i="18" s="1"/>
  <c r="J318" i="18"/>
  <c r="I318" i="18" s="1"/>
  <c r="J321" i="18"/>
  <c r="I321" i="18" s="1"/>
  <c r="J324" i="18"/>
  <c r="I324" i="18" s="1"/>
  <c r="J327" i="18"/>
  <c r="I327" i="18" s="1"/>
  <c r="J384" i="18"/>
  <c r="I384" i="18" s="1"/>
  <c r="J408" i="18"/>
  <c r="I408" i="18" s="1"/>
  <c r="J427" i="18"/>
  <c r="I427" i="18" s="1"/>
  <c r="J436" i="18"/>
  <c r="I436" i="18" s="1"/>
  <c r="J465" i="18"/>
  <c r="I465" i="18" s="1"/>
  <c r="J479" i="18"/>
  <c r="I479" i="18" s="1"/>
  <c r="J500" i="18"/>
  <c r="I500" i="18" s="1"/>
  <c r="J507" i="18"/>
  <c r="I507" i="18" s="1"/>
</calcChain>
</file>

<file path=xl/sharedStrings.xml><?xml version="1.0" encoding="utf-8"?>
<sst xmlns="http://schemas.openxmlformats.org/spreadsheetml/2006/main" count="22342" uniqueCount="3267">
  <si>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</si>
  <si>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</si>
  <si>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</si>
  <si>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</si>
  <si>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</si>
  <si>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</si>
  <si>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</si>
  <si>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</si>
  <si>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</si>
  <si>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</si>
  <si>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</si>
  <si>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</si>
  <si>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</si>
  <si>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</si>
  <si>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</si>
  <si>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</si>
  <si>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</si>
  <si>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</si>
  <si>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</si>
  <si>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</si>
  <si>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</si>
  <si>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</si>
  <si>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</si>
  <si>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</si>
  <si>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</si>
  <si>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( 56 ) / ( 56 )</t>
  </si>
  <si>
    <t xml:space="preserve"> 二/五/日</t>
  </si>
  <si>
    <t>锦江/锦江/锦江</t>
  </si>
  <si>
    <t>--</t>
  </si>
  <si>
    <t xml:space="preserve">    MOJI</t>
  </si>
  <si>
    <t>USD ( 31 ) / ( 31 )</t>
  </si>
  <si>
    <t>六</t>
  </si>
  <si>
    <t xml:space="preserve">    NAGOYA</t>
  </si>
  <si>
    <t>二/五/日</t>
  </si>
  <si>
    <t xml:space="preserve">    OSAKA</t>
  </si>
  <si>
    <t>海丰/锦江/锦江</t>
  </si>
  <si>
    <t xml:space="preserve">    TOKYO</t>
  </si>
  <si>
    <t xml:space="preserve">    YOKOHAMA</t>
  </si>
  <si>
    <t xml:space="preserve">    HAKATA </t>
  </si>
  <si>
    <t>USD ( 30 ) / ( 30)</t>
  </si>
  <si>
    <t>GOTO</t>
  </si>
  <si>
    <t>3</t>
  </si>
  <si>
    <t>■  以上港口 ( 50 ) 为直接客人价格，同行价格+20</t>
  </si>
  <si>
    <t xml:space="preserve">    FUKUOKA </t>
  </si>
  <si>
    <t xml:space="preserve"> USD 55 / 100  </t>
  </si>
  <si>
    <t>中外运</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</si>
  <si>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</si>
  <si>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</si>
  <si>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</si>
  <si>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</si>
  <si>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</si>
  <si>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</si>
  <si>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</si>
  <si>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</si>
  <si>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</si>
  <si>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</si>
  <si>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</si>
  <si>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</si>
  <si>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</si>
  <si>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( 50 ) / ( 33 )</t>
  </si>
  <si>
    <t>二/三/四/五/六/日</t>
  </si>
  <si>
    <t xml:space="preserve"> 达通/达通/达通/京汉/东映/达通</t>
  </si>
  <si>
    <t>BUSAN</t>
  </si>
  <si>
    <t>标准</t>
  </si>
  <si>
    <t>所有</t>
  </si>
  <si>
    <t>0--999</t>
  </si>
  <si>
    <t xml:space="preserve">    INCHON ＞1RT</t>
  </si>
  <si>
    <t>USD ( 5 ) / 12</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</si>
  <si>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</si>
  <si>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</si>
  <si>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</si>
  <si>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</si>
  <si>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</si>
  <si>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</si>
  <si>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</si>
  <si>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</si>
  <si>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</si>
  <si>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USD 43 / 48</t>
  </si>
  <si>
    <t>四/日</t>
  </si>
  <si>
    <t>海丰/中外运</t>
  </si>
  <si>
    <t>KAOHSIUNG</t>
  </si>
  <si>
    <t xml:space="preserve">    KEELUNG</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</si>
  <si>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</si>
  <si>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</si>
  <si>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</si>
  <si>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</si>
  <si>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</si>
  <si>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</si>
  <si>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</si>
  <si>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</si>
  <si>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</si>
  <si>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</si>
  <si>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</si>
  <si>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</si>
  <si>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</si>
  <si>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直客</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</si>
  <si>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</si>
  <si>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</si>
  <si>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</si>
  <si>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</si>
  <si>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</si>
  <si>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</si>
  <si>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</si>
  <si>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</si>
  <si>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</si>
  <si>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</si>
  <si>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</si>
  <si>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</si>
  <si>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</si>
  <si>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</si>
  <si>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</si>
  <si>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</si>
  <si>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</si>
  <si>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</si>
  <si>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</si>
  <si>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</si>
  <si>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</si>
  <si>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</si>
  <si>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</si>
  <si>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</si>
  <si>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USD ( 51 ) / ( 36 )</t>
  </si>
  <si>
    <t>OOCL/YML/TSL/EMC</t>
  </si>
  <si>
    <t>14-19</t>
  </si>
  <si>
    <t>SYDNEY</t>
  </si>
  <si>
    <t xml:space="preserve">  SYDNEY（CNEE为同行）</t>
  </si>
  <si>
    <t>USD ( 11 ) / 4</t>
  </si>
  <si>
    <t xml:space="preserve">  MELBOURNE (CNEE为直客）</t>
  </si>
  <si>
    <t>USD ( 56 ) / ( 41 )</t>
  </si>
  <si>
    <t>二/四</t>
  </si>
  <si>
    <t>MELBOURNE</t>
  </si>
  <si>
    <t xml:space="preserve">  MELBOURNE (CNEE为同行）</t>
  </si>
  <si>
    <t>USD ( 16 ) / ( 1 )</t>
  </si>
  <si>
    <t xml:space="preserve">  BRISBANE (CNEE为直客）</t>
  </si>
  <si>
    <t>19</t>
  </si>
  <si>
    <t>BRISBANE</t>
  </si>
  <si>
    <t xml:space="preserve">  BRISBANE (CNEE为同行）</t>
  </si>
  <si>
    <t xml:space="preserve">  ADELAIDE (CNEE为直客）</t>
  </si>
  <si>
    <t>三/五</t>
  </si>
  <si>
    <t>MSC/CMA</t>
  </si>
  <si>
    <t>18-33</t>
  </si>
  <si>
    <t>ADELAIDE</t>
  </si>
  <si>
    <t xml:space="preserve">  ADELAIDE (CNEE为同行）</t>
  </si>
  <si>
    <t xml:space="preserve">  FREMANTLE (CNEE为直客）</t>
  </si>
  <si>
    <t>13-25</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</si>
  <si>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</si>
  <si>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</si>
  <si>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</si>
  <si>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</si>
  <si>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</si>
  <si>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</si>
  <si>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</si>
  <si>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</si>
  <si>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</si>
  <si>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</si>
  <si>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USD ( 13 ) / ( 8 )</t>
  </si>
  <si>
    <t>CMA</t>
  </si>
  <si>
    <t>AUCKLAND</t>
  </si>
  <si>
    <t xml:space="preserve">  AUCKLAND (CNEE为同行）</t>
  </si>
  <si>
    <t>USD 7 / 12</t>
  </si>
  <si>
    <t xml:space="preserve">  PAPEETE</t>
  </si>
  <si>
    <t>USD 282 / 287</t>
  </si>
  <si>
    <t>PAPEETE</t>
  </si>
  <si>
    <t xml:space="preserve">  SUVA</t>
  </si>
  <si>
    <t>USD 245 / 250</t>
  </si>
  <si>
    <t>SUVA</t>
  </si>
  <si>
    <t xml:space="preserve">  CHRISTCHURCH</t>
  </si>
  <si>
    <t>USD 82 / 102</t>
  </si>
  <si>
    <t>CHRISTCHURCH</t>
  </si>
  <si>
    <t xml:space="preserve">  LYTTELTON</t>
  </si>
  <si>
    <t>LYTTELTON</t>
  </si>
  <si>
    <t xml:space="preserve">  WELLINGTON</t>
  </si>
  <si>
    <t>USD 91 / 363</t>
  </si>
  <si>
    <t>WELLINGTON</t>
  </si>
  <si>
    <t>非洲航线（洋山）</t>
  </si>
  <si>
    <t>CISF</t>
  </si>
  <si>
    <t xml:space="preserve">    CAPE TOWN 直拼</t>
  </si>
  <si>
    <t>四</t>
  </si>
  <si>
    <t>ONE &amp; MSK</t>
  </si>
  <si>
    <t>CAPE TOWN</t>
  </si>
  <si>
    <t xml:space="preserve">    DURBAN  </t>
  </si>
  <si>
    <t>20-22</t>
  </si>
  <si>
    <t>DURBAN</t>
  </si>
  <si>
    <t xml:space="preserve">    JOHANNESBURG  </t>
  </si>
  <si>
    <t>JOHANNESBURG</t>
  </si>
  <si>
    <t xml:space="preserve">    PORT ELIZABETH  </t>
  </si>
  <si>
    <t>PORT ELIZABETH</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</si>
  <si>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</si>
  <si>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</si>
  <si>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</si>
  <si>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</si>
  <si>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</si>
  <si>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</si>
  <si>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</si>
  <si>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</si>
  <si>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</si>
  <si>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</si>
  <si>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</si>
  <si>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USD 340 / 345</t>
  </si>
  <si>
    <t>APAPA</t>
  </si>
  <si>
    <t xml:space="preserve">    LAGOS ( PP )</t>
  </si>
  <si>
    <t>LAGOS</t>
  </si>
  <si>
    <t xml:space="preserve">    TINCAN ( PP )</t>
  </si>
  <si>
    <t>USD 365 / 370</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</si>
  <si>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</si>
  <si>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</si>
  <si>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</si>
  <si>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</si>
  <si>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</si>
  <si>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</si>
  <si>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</si>
  <si>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</si>
  <si>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</si>
  <si>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</si>
  <si>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</si>
  <si>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</si>
  <si>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</si>
  <si>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</si>
  <si>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</si>
  <si>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</si>
  <si>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</si>
  <si>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</si>
  <si>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</si>
  <si>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</si>
  <si>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</si>
  <si>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</si>
  <si>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三</t>
  </si>
  <si>
    <t>OOCL/COSCO</t>
  </si>
  <si>
    <t>王子港/温哥华</t>
  </si>
  <si>
    <t>22-26</t>
  </si>
  <si>
    <t>MONTREAL</t>
  </si>
  <si>
    <t xml:space="preserve">    TORONTO </t>
  </si>
  <si>
    <t>温哥华</t>
  </si>
  <si>
    <t>TORONTO</t>
  </si>
  <si>
    <t>■  单票超过15CBM或者超过5TON的货物，价格单票确认！</t>
  </si>
  <si>
    <t>■  不含ACI: USD 25 / BL，如果单票大于等于5吨的，价格需要CASE BY CASE确认</t>
  </si>
  <si>
    <t>美西航线</t>
  </si>
  <si>
    <t xml:space="preserve"> LOS ANGELES / LONG BEACH（CNEE直客）</t>
  </si>
  <si>
    <t>二/四/日</t>
  </si>
  <si>
    <t>OOCL/HMM/EMC</t>
  </si>
  <si>
    <t>13-15</t>
  </si>
  <si>
    <t>LOS ANGELES,CA</t>
  </si>
  <si>
    <t>OOCL/YML&amp;HMM/EMC\EVG</t>
  </si>
  <si>
    <t xml:space="preserve"> LOS ANGELES / LONG BEACH（CNEE同行）</t>
  </si>
  <si>
    <t>USD 100 / 110</t>
  </si>
  <si>
    <t>■  单票超过15CBM或者超过10TON的货物，价格单票确认！</t>
  </si>
  <si>
    <t>■  LA 普船本港货物≤1加退USD20/RT;≤2加退USD15/RT；≤3加退USD10/RT. 只限用于直客!!!</t>
  </si>
  <si>
    <t xml:space="preserve">■  不含 AMS: USD 25 / BL,  </t>
  </si>
  <si>
    <t xml:space="preserve"> LOS ANGELES / LONG BEACH</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</si>
  <si>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</si>
  <si>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</si>
  <si>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</si>
  <si>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</si>
  <si>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</si>
  <si>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</si>
  <si>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</si>
  <si>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</si>
  <si>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</si>
  <si>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</si>
  <si>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</si>
  <si>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</si>
  <si>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</si>
  <si>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</si>
  <si>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</si>
  <si>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</si>
  <si>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</si>
  <si>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</si>
  <si>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</si>
  <si>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</si>
  <si>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</si>
  <si>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</si>
  <si>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</si>
  <si>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</si>
  <si>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</si>
  <si>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</si>
  <si>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</si>
  <si>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</si>
  <si>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USD 30 / 40</t>
  </si>
  <si>
    <t>YML(洋山）</t>
  </si>
  <si>
    <t>OAKLAND,CA</t>
  </si>
  <si>
    <t xml:space="preserve">    OAKLAND 直客 </t>
  </si>
  <si>
    <t xml:space="preserve">    SAN FRANCISCO 同行 </t>
  </si>
  <si>
    <t xml:space="preserve">OAKLAND </t>
  </si>
  <si>
    <t>18-20</t>
  </si>
  <si>
    <t>SAN FRANCISCO,CA</t>
  </si>
  <si>
    <t xml:space="preserve">    SAN FRANCISCO 直客 </t>
  </si>
  <si>
    <t xml:space="preserve">    HOUSTON 同行</t>
  </si>
  <si>
    <t>COSCO</t>
  </si>
  <si>
    <t>30/24</t>
  </si>
  <si>
    <t>HOUSTON,TX</t>
  </si>
  <si>
    <t xml:space="preserve">    HOUSTON 直客</t>
  </si>
  <si>
    <t xml:space="preserve">    SEATTLE 同行 </t>
  </si>
  <si>
    <t>YML/HHMM(洋山）</t>
  </si>
  <si>
    <t>SEATTLE,WA</t>
  </si>
  <si>
    <t xml:space="preserve">    SEATTLE 直客 </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</si>
  <si>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</si>
  <si>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</si>
  <si>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</si>
  <si>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</si>
  <si>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</si>
  <si>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</si>
  <si>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</si>
  <si>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USD 70 / 80</t>
  </si>
  <si>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</si>
  <si>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</si>
  <si>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</si>
  <si>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</si>
  <si>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</si>
  <si>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</si>
  <si>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</si>
  <si>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</si>
  <si>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</si>
  <si>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</si>
  <si>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</si>
  <si>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</si>
  <si>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</si>
  <si>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</si>
  <si>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</si>
  <si>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USD ( 112 ) / ( 107 )</t>
  </si>
  <si>
    <t>一/四/六</t>
  </si>
  <si>
    <t>KMTC/OOCL/KMTC</t>
  </si>
  <si>
    <t>SINGAPORE</t>
  </si>
  <si>
    <t xml:space="preserve">    SINGAPORE 同行</t>
  </si>
  <si>
    <t>USD ( 77 ) / ( 72 )</t>
  </si>
  <si>
    <t xml:space="preserve">    BELAWAN 直拼</t>
  </si>
  <si>
    <t>EMC</t>
  </si>
  <si>
    <t>BELAWAN</t>
  </si>
  <si>
    <t xml:space="preserve">    BELAWAN</t>
  </si>
  <si>
    <t>USD 78 / 93</t>
  </si>
  <si>
    <t xml:space="preserve">    BINTULU ( PP )</t>
  </si>
  <si>
    <t>USD 183 / 198</t>
  </si>
  <si>
    <t>BINTULU</t>
  </si>
  <si>
    <t xml:space="preserve">    KUCHING ( PP )</t>
  </si>
  <si>
    <t>USD 95 / 110</t>
  </si>
  <si>
    <t>KUCHING</t>
  </si>
  <si>
    <t xml:space="preserve">    LAT KRABANG</t>
  </si>
  <si>
    <t>LAT KRABANG</t>
  </si>
  <si>
    <t xml:space="preserve">    MUARA ( PP )</t>
  </si>
  <si>
    <t>USD 88 / 98</t>
  </si>
  <si>
    <t>MUARA</t>
  </si>
  <si>
    <t xml:space="preserve">    SANDAKAN ( PP/MIN 2CBM )</t>
  </si>
  <si>
    <t>USD 268 / 333</t>
  </si>
  <si>
    <t>SANDAKAN</t>
  </si>
  <si>
    <t xml:space="preserve">    SIBU ( PP )</t>
  </si>
  <si>
    <t>USD 110 / 125</t>
  </si>
  <si>
    <t>SIBU</t>
  </si>
  <si>
    <t xml:space="preserve">    SIHANOUKVILLE ( PP ) </t>
  </si>
  <si>
    <t>USD 26 / 31</t>
  </si>
  <si>
    <t>四/五</t>
  </si>
  <si>
    <t>YM/SITC</t>
  </si>
  <si>
    <t>SIHANOUKVILLE</t>
  </si>
  <si>
    <t xml:space="preserve">    PHNOMPENH ( PP )</t>
  </si>
  <si>
    <t>USD 66 / 71</t>
  </si>
  <si>
    <t>PHNOM PENH</t>
  </si>
  <si>
    <t xml:space="preserve">    YANGON ( PP )</t>
  </si>
  <si>
    <t>USD 76 / 86</t>
  </si>
  <si>
    <t>MCC</t>
  </si>
  <si>
    <t>YANGON</t>
  </si>
  <si>
    <t>USD 156 / 171</t>
  </si>
  <si>
    <t>RCLD/HMM/KMTC/OOCL/KMTC</t>
  </si>
  <si>
    <t xml:space="preserve">    KOTA KINABALU ( PP )</t>
  </si>
  <si>
    <t>USD 125 / 130</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</si>
  <si>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</si>
  <si>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</si>
  <si>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</si>
  <si>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</si>
  <si>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</si>
  <si>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</si>
  <si>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USD 27 / 32</t>
  </si>
  <si>
    <t>三/四/五/日</t>
  </si>
  <si>
    <t>RCL</t>
  </si>
  <si>
    <t>7-12</t>
  </si>
  <si>
    <t>BANGKOK</t>
  </si>
  <si>
    <t xml:space="preserve">    LAEM CHABANG 直客</t>
  </si>
  <si>
    <t>USD 30 / 35</t>
  </si>
  <si>
    <t>五/日</t>
  </si>
  <si>
    <t>LAEM CHABANG</t>
  </si>
  <si>
    <t xml:space="preserve">    LAEM CHABANG 同行</t>
  </si>
  <si>
    <t>USD 34 / 39</t>
  </si>
  <si>
    <t>■  单票超过20CBM或者超过10TON的货物，价格单票确认！</t>
  </si>
  <si>
    <t>■ 因BANGKOK码头近期拥堵严重,靠港码头临时变动频繁,详情请与操作联系.</t>
  </si>
  <si>
    <t xml:space="preserve">    JAKARTA</t>
  </si>
  <si>
    <t>USD ( 105 ) / ( 100 )</t>
  </si>
  <si>
    <t>三/六</t>
  </si>
  <si>
    <t xml:space="preserve">SITC   /KMTC  </t>
  </si>
  <si>
    <t>JAKARTA</t>
  </si>
  <si>
    <t xml:space="preserve">    SEMARANG </t>
  </si>
  <si>
    <t>USD 11 / 16</t>
  </si>
  <si>
    <t>SEMARANG</t>
  </si>
  <si>
    <t xml:space="preserve">    SURABAYA </t>
  </si>
  <si>
    <t>USD ( 7 ) / ( 2 )</t>
  </si>
  <si>
    <t>SURABAYA</t>
  </si>
  <si>
    <t xml:space="preserve">    MANILA</t>
  </si>
  <si>
    <t>USD ( 42 ) / ( 37 )</t>
  </si>
  <si>
    <t>四/六</t>
  </si>
  <si>
    <t xml:space="preserve">SNL  /SNL </t>
  </si>
  <si>
    <t>MANILA</t>
  </si>
  <si>
    <t>■  JAKARTA ，单件大等于3吨小等于5吨，目的港加收USD50/BL拆箱费，单件大于5吨，加收USD150/BL拆箱费</t>
  </si>
  <si>
    <t xml:space="preserve">    HAIPHONG（CNEE直客）</t>
  </si>
  <si>
    <t>USD 32 / 37</t>
  </si>
  <si>
    <t>三/四/五/六</t>
  </si>
  <si>
    <t>JJ/SNL/SNL/KMTC</t>
  </si>
  <si>
    <t>HAIPHONG</t>
  </si>
  <si>
    <t xml:space="preserve">    HAIPHONG（CNEE同行）</t>
  </si>
  <si>
    <t>USD 39 / 44</t>
  </si>
  <si>
    <t xml:space="preserve">    HANOI ( MIN 2CBM )</t>
  </si>
  <si>
    <t>USD 94 / 100</t>
  </si>
  <si>
    <t>HANOI</t>
  </si>
  <si>
    <t>■  去Hanoi的货，需要cnee自行在haiphong清关，清好后送门点的！！</t>
  </si>
  <si>
    <t xml:space="preserve">    HO CHI MINH （CNEE直客）</t>
  </si>
  <si>
    <t>USD 31 / 36</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</si>
  <si>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</si>
  <si>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</si>
  <si>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</si>
  <si>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</si>
  <si>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</si>
  <si>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 直客</t>
  </si>
  <si>
    <t>二</t>
  </si>
  <si>
    <t>IAL</t>
  </si>
  <si>
    <t>DANANG</t>
  </si>
  <si>
    <t xml:space="preserve">    DANANG 同行</t>
  </si>
  <si>
    <t>USD 42 / 47</t>
  </si>
  <si>
    <t xml:space="preserve">    PORT KELANG</t>
  </si>
  <si>
    <t>USD 28 / 43</t>
  </si>
  <si>
    <t>二/四/六</t>
  </si>
  <si>
    <t xml:space="preserve">KMTC/SITC/KMTC </t>
  </si>
  <si>
    <t>PORT KELANG</t>
  </si>
  <si>
    <t xml:space="preserve">    PENANG</t>
  </si>
  <si>
    <t>USD 21 / 36</t>
  </si>
  <si>
    <t>KMTC</t>
  </si>
  <si>
    <t>PENANG</t>
  </si>
  <si>
    <t xml:space="preserve">    PASIR GUDANG </t>
  </si>
  <si>
    <t>USD 26 / 41</t>
  </si>
  <si>
    <t>PASIR GUDANG</t>
  </si>
  <si>
    <t>■  ETA 4/1号开始，马来西亚港口征收GST=6%（消费税）</t>
  </si>
  <si>
    <t>中东航线</t>
  </si>
  <si>
    <t xml:space="preserve">    DUBAI / JEBEL ALI </t>
  </si>
  <si>
    <t>一/三/六</t>
  </si>
  <si>
    <t>YML/OOCL/OOCL</t>
  </si>
  <si>
    <t>DUBAI</t>
  </si>
  <si>
    <t>JEBEL ALI</t>
  </si>
  <si>
    <t xml:space="preserve">    ABU DHABI</t>
  </si>
  <si>
    <t>ABU DHABI</t>
  </si>
  <si>
    <t xml:space="preserve">    SOHAR</t>
  </si>
  <si>
    <t>ESL</t>
  </si>
  <si>
    <t>SOHAR</t>
  </si>
  <si>
    <t xml:space="preserve">    BAHRAIN</t>
  </si>
  <si>
    <t>BAHRAIN</t>
  </si>
  <si>
    <t xml:space="preserve">    DAMMAM </t>
  </si>
  <si>
    <t>洋山25</t>
  </si>
  <si>
    <t>DAMMAM</t>
  </si>
  <si>
    <t xml:space="preserve">    JEDDAH </t>
  </si>
  <si>
    <t>25-30</t>
  </si>
  <si>
    <t>JEDDAH</t>
  </si>
  <si>
    <t xml:space="preserve">    KUWAIT </t>
  </si>
  <si>
    <t>KUWAIT</t>
  </si>
  <si>
    <t xml:space="preserve">    RIYADH </t>
  </si>
  <si>
    <t>APL</t>
  </si>
  <si>
    <t>RIYADH</t>
  </si>
  <si>
    <t xml:space="preserve">    AQABA ( PP ) </t>
  </si>
  <si>
    <t>USD 63 / 68</t>
  </si>
  <si>
    <t>YML</t>
  </si>
  <si>
    <t>洋山30</t>
  </si>
  <si>
    <t>AQABA</t>
  </si>
  <si>
    <t xml:space="preserve">    BANDAR ABBAS</t>
  </si>
  <si>
    <t>BANDAR ABBAS</t>
  </si>
  <si>
    <t xml:space="preserve">    HAMAD 直拼</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</si>
  <si>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</si>
  <si>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</si>
  <si>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</si>
  <si>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</si>
  <si>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</si>
  <si>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DJIBOUTI</t>
  </si>
  <si>
    <t xml:space="preserve">    SOHAR直拼</t>
  </si>
  <si>
    <t xml:space="preserve">    SHARJAH</t>
  </si>
  <si>
    <t>SHARJAH</t>
  </si>
  <si>
    <t xml:space="preserve">    ADEN</t>
  </si>
  <si>
    <t>ADEN</t>
  </si>
  <si>
    <t xml:space="preserve">    SALALAH</t>
  </si>
  <si>
    <t>SALALAH</t>
  </si>
  <si>
    <t xml:space="preserve">    MOMBASA ( PP ) 直拼</t>
  </si>
  <si>
    <t>USD ( 55 ) / ( 50 )</t>
  </si>
  <si>
    <t>MOMBASA</t>
  </si>
  <si>
    <t xml:space="preserve">    DAR ES SALAAM</t>
  </si>
  <si>
    <t>USD 160 / 180</t>
  </si>
  <si>
    <t>CSL</t>
  </si>
  <si>
    <t>DAR ES SALAAM</t>
  </si>
  <si>
    <t xml:space="preserve">    NAIROBI（MIN2）</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</si>
  <si>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</si>
  <si>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</si>
  <si>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</si>
  <si>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</si>
  <si>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</si>
  <si>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</si>
  <si>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</si>
  <si>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</si>
  <si>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</si>
  <si>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</si>
  <si>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</si>
  <si>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</si>
  <si>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</si>
  <si>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</si>
  <si>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</si>
  <si>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</si>
  <si>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</si>
  <si>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</si>
  <si>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</si>
  <si>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</si>
  <si>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 xml:space="preserve">    KARACHI</t>
  </si>
  <si>
    <t>YML&amp;OOCL</t>
  </si>
  <si>
    <t>16-20</t>
  </si>
  <si>
    <t>KARACHI</t>
  </si>
  <si>
    <t xml:space="preserve">    LAHORE ( MIN 3CBM )</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</si>
  <si>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</si>
  <si>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</si>
  <si>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</si>
  <si>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</si>
  <si>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</si>
  <si>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</si>
  <si>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</si>
  <si>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</si>
  <si>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</si>
  <si>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</si>
  <si>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</si>
  <si>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CALCUTTA</t>
  </si>
  <si>
    <t xml:space="preserve">    MADRAS / CHENNAI</t>
  </si>
  <si>
    <t>CHENNAI</t>
  </si>
  <si>
    <t xml:space="preserve">    NEW DELHI</t>
  </si>
  <si>
    <t>SCI&amp;HAMSUD</t>
  </si>
  <si>
    <t>NEW DELHI</t>
  </si>
  <si>
    <t xml:space="preserve">    NHAVA SHEVA </t>
  </si>
  <si>
    <t>ZIM&amp;OOCL/WHL/IAL</t>
  </si>
  <si>
    <t>15-18</t>
  </si>
  <si>
    <t>NHAVA SHEVA</t>
  </si>
  <si>
    <t xml:space="preserve">    BANGALORE</t>
  </si>
  <si>
    <t>BANGALORE</t>
  </si>
  <si>
    <t xml:space="preserve">    HYDERABAD</t>
  </si>
  <si>
    <t>USD 52 / 62</t>
  </si>
  <si>
    <t>HYDERABAD</t>
  </si>
  <si>
    <t xml:space="preserve">    AHMEDABAD</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</si>
  <si>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</si>
  <si>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</si>
  <si>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</si>
  <si>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</si>
  <si>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</si>
  <si>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USD 35 / 40</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</si>
  <si>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</si>
  <si>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</si>
  <si>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</si>
  <si>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</si>
  <si>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</si>
  <si>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</si>
  <si>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</si>
  <si>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</si>
  <si>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</si>
  <si>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</si>
  <si>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</si>
  <si>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USD ( 95 ) / ( 85 )</t>
  </si>
  <si>
    <t>MSC&amp;EMC</t>
  </si>
  <si>
    <t>35-40</t>
  </si>
  <si>
    <t>VALENCIA</t>
  </si>
  <si>
    <t xml:space="preserve">    ALGECIRAS 直拼</t>
  </si>
  <si>
    <t>ONE&amp;HMM</t>
  </si>
  <si>
    <t>30</t>
  </si>
  <si>
    <t>ALGECIRAS</t>
  </si>
  <si>
    <t xml:space="preserve">    BARCELONA  </t>
  </si>
  <si>
    <t>37-40</t>
  </si>
  <si>
    <t>BARCELONA</t>
  </si>
  <si>
    <t xml:space="preserve">    MADRID </t>
  </si>
  <si>
    <t>MADRID</t>
  </si>
  <si>
    <t xml:space="preserve">    BILBAO </t>
  </si>
  <si>
    <t>BILBAO</t>
  </si>
  <si>
    <t xml:space="preserve">    VALLETTA</t>
  </si>
  <si>
    <t>COSCO&amp;EMC</t>
  </si>
  <si>
    <t>MALTA</t>
  </si>
  <si>
    <t>VALLETTA</t>
  </si>
  <si>
    <t xml:space="preserve">    MALTA  直拼</t>
  </si>
  <si>
    <t xml:space="preserve">    TENERIFE</t>
  </si>
  <si>
    <t>TENERIFE</t>
  </si>
  <si>
    <t xml:space="preserve">    ALGER/ALGIERS 直拼 （ PP ）</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</si>
  <si>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</si>
  <si>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</si>
  <si>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</si>
  <si>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</si>
  <si>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</si>
  <si>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</si>
  <si>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</si>
  <si>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</si>
  <si>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</si>
  <si>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HMM&amp;EMC/YML&amp;ONE</t>
  </si>
  <si>
    <t>40-45</t>
  </si>
  <si>
    <t>GENOVA</t>
  </si>
  <si>
    <t xml:space="preserve">  ANCONA</t>
  </si>
  <si>
    <t>ANCONA</t>
  </si>
  <si>
    <t xml:space="preserve">  LA SPEZIA </t>
  </si>
  <si>
    <t>LA SPEZIA</t>
  </si>
  <si>
    <t xml:space="preserve">  LIVORNO </t>
  </si>
  <si>
    <t>LIVORNO</t>
  </si>
  <si>
    <t xml:space="preserve">  FLORENCE / FIRENZE</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</si>
  <si>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</si>
  <si>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</si>
  <si>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</si>
  <si>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</si>
  <si>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</si>
  <si>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</si>
  <si>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</si>
  <si>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</si>
  <si>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</si>
  <si>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</si>
  <si>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</si>
  <si>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TUNIS</t>
  </si>
  <si>
    <t xml:space="preserve">  SFAX ( PP ) </t>
  </si>
  <si>
    <t>SFAX</t>
  </si>
  <si>
    <t xml:space="preserve">  CASABLANCA </t>
  </si>
  <si>
    <t>YML&amp;MSK&amp;MSC</t>
  </si>
  <si>
    <t>32</t>
  </si>
  <si>
    <t>CASABLANCA</t>
  </si>
  <si>
    <t xml:space="preserve">  TANGIER</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</si>
  <si>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</si>
  <si>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</si>
  <si>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</si>
  <si>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</si>
  <si>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</si>
  <si>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</si>
  <si>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</si>
  <si>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</si>
  <si>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</si>
  <si>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</si>
  <si>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</si>
  <si>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</si>
  <si>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</si>
  <si>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</si>
  <si>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</si>
  <si>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</si>
  <si>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</si>
  <si>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</si>
  <si>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USD 40 / 45</t>
  </si>
  <si>
    <t>EMC&amp;COSCO</t>
  </si>
  <si>
    <t>PORT SAID</t>
  </si>
  <si>
    <t xml:space="preserve">  PIRAEUS </t>
  </si>
  <si>
    <t>USD ( 25 ) / ( 20 )</t>
  </si>
  <si>
    <t>COSCO&amp;HPLA</t>
  </si>
  <si>
    <t>PIRAEUS</t>
  </si>
  <si>
    <t xml:space="preserve">  ATHENS </t>
  </si>
  <si>
    <t>ATHENS</t>
  </si>
  <si>
    <t xml:space="preserve">  HAYDARPASA（CNEE同行） </t>
  </si>
  <si>
    <t>ISTANBUL</t>
  </si>
  <si>
    <t xml:space="preserve">  HAYDARPASA（CNEE直客） </t>
  </si>
  <si>
    <t xml:space="preserve">  ISTANBUL/KUMPORT/AMBARLI(CNEE同行)</t>
  </si>
  <si>
    <t>SLS/ONE&amp;YML&amp;HAPAG</t>
  </si>
  <si>
    <t>35-50</t>
  </si>
  <si>
    <t xml:space="preserve">  ISTANBUL/KUMPORT/AMBARLI(CNEE直客)</t>
  </si>
  <si>
    <t xml:space="preserve">  IZMIR（CNEE同行）</t>
  </si>
  <si>
    <t>ONE&amp;YML/EMC</t>
  </si>
  <si>
    <t>IZMIR</t>
  </si>
  <si>
    <t xml:space="preserve">  IZMIR（CNEE直客） </t>
  </si>
  <si>
    <t>USD ( 65 ) / ( 60 )</t>
  </si>
  <si>
    <t xml:space="preserve">  GEBZE（CNEE同行） </t>
  </si>
  <si>
    <t>40-60</t>
  </si>
  <si>
    <t>GEBZE</t>
  </si>
  <si>
    <t xml:space="preserve">  GEBZE（CNEE直客） </t>
  </si>
  <si>
    <t xml:space="preserve">  MERSIN 直拼（CNEE同行） </t>
  </si>
  <si>
    <t>USD ( 5 ) / 0</t>
  </si>
  <si>
    <t>MERSIN</t>
  </si>
  <si>
    <t xml:space="preserve">  MERSIN 直拼（CNEE直客） </t>
  </si>
  <si>
    <t xml:space="preserve">  GEMLIK（CNEE同行） </t>
  </si>
  <si>
    <t>GEMLIK</t>
  </si>
  <si>
    <t xml:space="preserve">  GEMLIK（CNEE直客） </t>
  </si>
  <si>
    <t xml:space="preserve">  BEIRUT ( PP ) </t>
  </si>
  <si>
    <t>USD 95 / 100</t>
  </si>
  <si>
    <t>BEIRUT</t>
  </si>
  <si>
    <t xml:space="preserve">  LIMASSOL </t>
  </si>
  <si>
    <t>COSCO&amp;MSK&amp;MSC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</si>
  <si>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</si>
  <si>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</si>
  <si>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</si>
  <si>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</si>
  <si>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</si>
  <si>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</si>
  <si>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</si>
  <si>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</si>
  <si>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</si>
  <si>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</si>
  <si>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</si>
  <si>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</si>
  <si>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</si>
  <si>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</si>
  <si>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</si>
  <si>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</si>
  <si>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</si>
  <si>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</si>
  <si>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</si>
  <si>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</si>
  <si>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</si>
  <si>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</si>
  <si>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</si>
  <si>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</si>
  <si>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</si>
  <si>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</si>
  <si>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</si>
  <si>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</si>
  <si>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</si>
  <si>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CMA/COSCO/MSK</t>
  </si>
  <si>
    <t>BUDAPEST</t>
  </si>
  <si>
    <t xml:space="preserve">  BELGRADE  直拼  </t>
  </si>
  <si>
    <t>BELGRADE</t>
  </si>
  <si>
    <t xml:space="preserve">  RIJEKA   </t>
  </si>
  <si>
    <t>USD45</t>
  </si>
  <si>
    <t>CMA&amp;COSCO/MSK</t>
  </si>
  <si>
    <t>KOPER</t>
  </si>
  <si>
    <t>RIJEKA</t>
  </si>
  <si>
    <t>低</t>
  </si>
  <si>
    <t xml:space="preserve">  VIENNA / WIEN  </t>
  </si>
  <si>
    <t>VIENNA</t>
  </si>
  <si>
    <t xml:space="preserve">  KOPER </t>
  </si>
  <si>
    <t xml:space="preserve">  ZURICH   </t>
  </si>
  <si>
    <t>ZURICH</t>
  </si>
  <si>
    <t xml:space="preserve">  BASEL</t>
  </si>
  <si>
    <t>BASEL</t>
  </si>
  <si>
    <t xml:space="preserve">  ZAGREB   </t>
  </si>
  <si>
    <t>ZAGREB</t>
  </si>
  <si>
    <t>USD 5 / 10</t>
  </si>
  <si>
    <t>DURRES</t>
  </si>
  <si>
    <t xml:space="preserve">  GDANSK </t>
  </si>
  <si>
    <t>一/五</t>
  </si>
  <si>
    <t>MSK/EMC</t>
  </si>
  <si>
    <t>GDANSK</t>
  </si>
  <si>
    <t xml:space="preserve">  WARSAW </t>
  </si>
  <si>
    <t>USD ( 70 ) / ( 65 )</t>
  </si>
  <si>
    <t>WARSAW</t>
  </si>
  <si>
    <t>  KRAKOW</t>
  </si>
  <si>
    <t>KRAKOW</t>
  </si>
  <si>
    <t xml:space="preserve">  POZNAN</t>
  </si>
  <si>
    <t>POZNAN</t>
  </si>
  <si>
    <t xml:space="preserve">  VARNA </t>
  </si>
  <si>
    <t>VARNA</t>
  </si>
  <si>
    <t xml:space="preserve">  BURGAS  </t>
  </si>
  <si>
    <t>BURGAS</t>
  </si>
  <si>
    <t xml:space="preserve">  SOFIA</t>
  </si>
  <si>
    <t>SOFIA</t>
  </si>
  <si>
    <t xml:space="preserve">  CONSTANZA </t>
  </si>
  <si>
    <t>CONSTANZA</t>
  </si>
  <si>
    <t xml:space="preserve">  BUCHAREST</t>
  </si>
  <si>
    <t>BUCHAREST</t>
  </si>
  <si>
    <t xml:space="preserve">  KLAIPEDA </t>
  </si>
  <si>
    <t>ONE/YML</t>
  </si>
  <si>
    <t>KLAIPEDA</t>
  </si>
  <si>
    <t xml:space="preserve">  VILNIUS</t>
  </si>
  <si>
    <t>VILNIUS</t>
  </si>
  <si>
    <t xml:space="preserve">  RIGA</t>
  </si>
  <si>
    <t>RIGA</t>
  </si>
  <si>
    <t xml:space="preserve">  TALLINN</t>
  </si>
  <si>
    <t>TALLINN</t>
  </si>
  <si>
    <t xml:space="preserve">  ST PETERSBURG 直拼</t>
  </si>
  <si>
    <t>USD 149 / 159</t>
  </si>
  <si>
    <t>SINOKOR</t>
  </si>
  <si>
    <t>ST.PETERSBURG</t>
  </si>
  <si>
    <t xml:space="preserve">  VLADIVOSTOK 直拼 </t>
  </si>
  <si>
    <t>USD 40 / 50</t>
  </si>
  <si>
    <t>HAL</t>
  </si>
  <si>
    <t>VLADIVOSTOK</t>
  </si>
  <si>
    <t xml:space="preserve">  MOSCOW</t>
  </si>
  <si>
    <t>USD 169 / 179</t>
  </si>
  <si>
    <t>ST PETERSBURG</t>
  </si>
  <si>
    <t>MOSCOW</t>
  </si>
  <si>
    <t xml:space="preserve">  MINSK</t>
  </si>
  <si>
    <t>USD 195 / 205</t>
  </si>
  <si>
    <t>MINSK</t>
  </si>
  <si>
    <t xml:space="preserve">  ODESSA</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</si>
  <si>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</si>
  <si>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</si>
  <si>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</si>
  <si>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</si>
  <si>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</si>
  <si>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</si>
  <si>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</si>
  <si>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</si>
  <si>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</si>
  <si>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</si>
  <si>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</si>
  <si>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</si>
  <si>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</si>
  <si>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</si>
  <si>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</si>
  <si>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</si>
  <si>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</si>
  <si>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</si>
  <si>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一/六/日</t>
  </si>
  <si>
    <t>CMA/APL/COSCO</t>
  </si>
  <si>
    <t>FEL/SOU</t>
  </si>
  <si>
    <t>32-45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</si>
  <si>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</si>
  <si>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</si>
  <si>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</si>
  <si>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</si>
  <si>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</si>
  <si>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</si>
  <si>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</si>
  <si>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</si>
  <si>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</si>
  <si>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</si>
  <si>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</si>
  <si>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</si>
  <si>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</si>
  <si>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</si>
  <si>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</si>
  <si>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</si>
  <si>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</si>
  <si>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</si>
  <si>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33-35</t>
  </si>
  <si>
    <t>ANTWERP</t>
  </si>
  <si>
    <t xml:space="preserve">    BRUSSELS</t>
  </si>
  <si>
    <t>37-42</t>
  </si>
  <si>
    <t>BRUSSELS</t>
  </si>
  <si>
    <t xml:space="preserve">■  ANTWERP本港货，单票货物≤1RT,另-USD10/RT；1&lt;单票货物≤3RT,另-USD5/RT
</t>
  </si>
  <si>
    <t xml:space="preserve">  ROTTERDAM </t>
  </si>
  <si>
    <t>三/日</t>
  </si>
  <si>
    <t>OOCL&amp;CMA/APL&amp;CMA/ONE&amp;HMM&amp;CMA</t>
  </si>
  <si>
    <t>36-50</t>
  </si>
  <si>
    <t>ROTTERDAM</t>
  </si>
  <si>
    <t xml:space="preserve">  AMSTERDAM </t>
  </si>
  <si>
    <t>ROTERDAM</t>
  </si>
  <si>
    <t>40-55</t>
  </si>
  <si>
    <t>AMSTERDAM</t>
  </si>
  <si>
    <t xml:space="preserve">  REYKJAVIK ( PP )</t>
  </si>
  <si>
    <t>60-75</t>
  </si>
  <si>
    <t>REYKJAVIK</t>
  </si>
  <si>
    <t xml:space="preserve">  DUBLIN </t>
  </si>
  <si>
    <t>HPL/YML </t>
  </si>
  <si>
    <t>DUBLIN</t>
  </si>
  <si>
    <t xml:space="preserve">  CORK </t>
  </si>
  <si>
    <t>CORK</t>
  </si>
  <si>
    <t xml:space="preserve">  BELFAST </t>
  </si>
  <si>
    <t>BELFAST</t>
  </si>
  <si>
    <t xml:space="preserve">  LE HAVRE </t>
  </si>
  <si>
    <t>LE HAVRE</t>
  </si>
  <si>
    <t xml:space="preserve">  PARIS </t>
  </si>
  <si>
    <t>EMC/CMA/COSCO</t>
  </si>
  <si>
    <t>PARIS</t>
  </si>
  <si>
    <t xml:space="preserve">  LEIXOES / LISBON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</si>
  <si>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</si>
  <si>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</si>
  <si>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</si>
  <si>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</si>
  <si>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</si>
  <si>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</si>
  <si>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</si>
  <si>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</si>
  <si>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</si>
  <si>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</si>
  <si>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</si>
  <si>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</si>
  <si>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</si>
  <si>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YML/COSCO</t>
  </si>
  <si>
    <t>GOTHENBURG</t>
  </si>
  <si>
    <t xml:space="preserve">  HELSINGBORG </t>
  </si>
  <si>
    <t>HELSINGBORG</t>
  </si>
  <si>
    <t xml:space="preserve">  MALMO</t>
  </si>
  <si>
    <t>MALMO</t>
  </si>
  <si>
    <t xml:space="preserve">  STOCKHOLM</t>
  </si>
  <si>
    <t>STOCKHOLM</t>
  </si>
  <si>
    <t xml:space="preserve">  OSLO </t>
  </si>
  <si>
    <t>HMM/YML&amp;ONE</t>
  </si>
  <si>
    <t>40-50</t>
  </si>
  <si>
    <t>OSLO</t>
  </si>
  <si>
    <t xml:space="preserve">  BERGEN </t>
  </si>
  <si>
    <t>BERGEN</t>
  </si>
  <si>
    <t xml:space="preserve">  STAVANGER</t>
  </si>
  <si>
    <t>STAVANGER</t>
  </si>
  <si>
    <t xml:space="preserve">  HELSINKI </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</si>
  <si>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</si>
  <si>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</si>
  <si>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</si>
  <si>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</si>
  <si>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</si>
  <si>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</si>
  <si>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</si>
  <si>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</si>
  <si>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BAF</t>
  </si>
  <si>
    <t xml:space="preserve">            船期                     </t>
  </si>
  <si>
    <t xml:space="preserve">    BUENOS AIRES </t>
  </si>
  <si>
    <t>USD20</t>
  </si>
  <si>
    <t>HMM&amp;COSCO/HAM SUD&amp;YML</t>
  </si>
  <si>
    <t>BUENOS AIRES</t>
  </si>
  <si>
    <t xml:space="preserve">    MONTEVIDEO </t>
  </si>
  <si>
    <t>USD40</t>
  </si>
  <si>
    <t>MONTEVIDEO</t>
  </si>
  <si>
    <t xml:space="preserve">    ASUNCION</t>
  </si>
  <si>
    <t>ASUNCION</t>
  </si>
  <si>
    <t xml:space="preserve">    CORDOBA</t>
  </si>
  <si>
    <t>CORDOBA</t>
  </si>
  <si>
    <t>ITAJAI</t>
  </si>
  <si>
    <t xml:space="preserve">    SANTOS </t>
  </si>
  <si>
    <t>二/三/五</t>
  </si>
  <si>
    <t>SANTOS</t>
  </si>
  <si>
    <t xml:space="preserve">    RIO DE JANEIRO</t>
  </si>
  <si>
    <t>二/五</t>
  </si>
  <si>
    <t>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</si>
  <si>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</si>
  <si>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</si>
  <si>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</si>
  <si>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</si>
  <si>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</si>
  <si>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</si>
  <si>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</si>
  <si>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</si>
  <si>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</si>
  <si>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</si>
  <si>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USD30</t>
  </si>
  <si>
    <t>HMM&amp;CMA&amp;ONE/CMA&amp;COSCO</t>
  </si>
  <si>
    <t>26-33</t>
  </si>
  <si>
    <t>CALLAO</t>
  </si>
  <si>
    <t xml:space="preserve">  LIMA </t>
  </si>
  <si>
    <t>26-40</t>
  </si>
  <si>
    <t>LIMA</t>
  </si>
  <si>
    <t xml:space="preserve">  ARICA </t>
  </si>
  <si>
    <t>VALPARAISO</t>
  </si>
  <si>
    <t>26-50</t>
  </si>
  <si>
    <t>ARICA</t>
  </si>
  <si>
    <t xml:space="preserve">  BUENAVENTURA</t>
  </si>
  <si>
    <t>CMA/HPL</t>
  </si>
  <si>
    <t>BUENAVENTURA</t>
  </si>
  <si>
    <t xml:space="preserve">  VALPARAISO</t>
  </si>
  <si>
    <t>CMA&amp;COSCO/HAM SUD</t>
  </si>
  <si>
    <t>32-35</t>
  </si>
  <si>
    <t xml:space="preserve">  SAN ANTONIO,CHL </t>
  </si>
  <si>
    <t>SAN ANTONIO</t>
  </si>
  <si>
    <t xml:space="preserve">  SANTIAGO</t>
  </si>
  <si>
    <t>32-50</t>
  </si>
  <si>
    <t>SANTIAGO</t>
  </si>
  <si>
    <t xml:space="preserve">  IQUIQUE</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</si>
  <si>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</si>
  <si>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</si>
  <si>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</si>
  <si>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</si>
  <si>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</si>
  <si>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</si>
  <si>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MANZANILLO,MEXICO</t>
  </si>
  <si>
    <t xml:space="preserve">  MEXICO CITY</t>
  </si>
  <si>
    <t>MANZANILLO</t>
  </si>
  <si>
    <t>MEXICO CITY</t>
  </si>
  <si>
    <t xml:space="preserve">  VERA CRUZ</t>
  </si>
  <si>
    <t>VERACRUZ</t>
  </si>
  <si>
    <t>■  需加收 AMS: USD 25 / BL</t>
  </si>
  <si>
    <t>■  到付加收10% 南美航线船公司船期不稳定，以上船期仅供参考。</t>
  </si>
  <si>
    <t>中美洲航线（洋山）</t>
  </si>
  <si>
    <t xml:space="preserve">  ACAJUTLA</t>
  </si>
  <si>
    <t>HPL</t>
  </si>
  <si>
    <t>ACAJUTLA</t>
  </si>
  <si>
    <t xml:space="preserve">  SAN JOSE</t>
  </si>
  <si>
    <t>SAN JOSE</t>
  </si>
  <si>
    <t>PUERTO CALDERA</t>
  </si>
  <si>
    <t>加勒比航线（洋山）</t>
  </si>
  <si>
    <t xml:space="preserve">  COLON FREE ZONE</t>
  </si>
  <si>
    <t>COSCO&amp;YML&amp;CMA</t>
  </si>
  <si>
    <t>COLON FREE ZONE</t>
  </si>
  <si>
    <t xml:space="preserve">  BALBOA ( MIN 2CBM )</t>
  </si>
  <si>
    <t xml:space="preserve">COLON  </t>
  </si>
  <si>
    <t>BALBOA</t>
  </si>
  <si>
    <t xml:space="preserve">  BRIDGETOWN</t>
  </si>
  <si>
    <t>BRIDGETOWN</t>
  </si>
  <si>
    <t xml:space="preserve">  CARTAGENA,CLB</t>
  </si>
  <si>
    <t>CARTAGENA,CO</t>
  </si>
  <si>
    <t xml:space="preserve">  CAUCEDO</t>
  </si>
  <si>
    <t>CAUCEDO</t>
  </si>
  <si>
    <t xml:space="preserve">  CRISTOBAL</t>
  </si>
  <si>
    <t>CRISTOBAL</t>
  </si>
  <si>
    <t xml:space="preserve">  LA HAVANA ( PP )</t>
  </si>
  <si>
    <t>LA HAVANA</t>
  </si>
  <si>
    <t xml:space="preserve">  LA GUAIRA ( PP ) </t>
  </si>
  <si>
    <t>LA GUAIRA</t>
  </si>
  <si>
    <t xml:space="preserve">  KINGSTON</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</si>
  <si>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</si>
  <si>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</si>
  <si>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</si>
  <si>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</si>
  <si>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</si>
  <si>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</si>
  <si>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</si>
  <si>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</si>
  <si>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</si>
  <si>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</si>
  <si>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</si>
  <si>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</si>
  <si>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PORT OF SPAIN</t>
  </si>
  <si>
    <t xml:space="preserve">  PUERTO CABELLO ( PP )</t>
  </si>
  <si>
    <t>PUERTO CABELLO</t>
  </si>
  <si>
    <t xml:space="preserve">  RIO HAINA</t>
  </si>
  <si>
    <t>RIO HAINA</t>
  </si>
  <si>
    <t xml:space="preserve">  ROSEAU ( PP )( MIN 2CBM )</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</si>
  <si>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</si>
  <si>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</si>
  <si>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</si>
  <si>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</si>
  <si>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</si>
  <si>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</si>
  <si>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</si>
  <si>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</si>
  <si>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</si>
  <si>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</si>
  <si>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</si>
  <si>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</si>
  <si>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</si>
  <si>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</si>
  <si>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</si>
  <si>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</si>
  <si>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</si>
  <si>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</si>
  <si>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</si>
  <si>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</si>
  <si>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</si>
  <si>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</si>
  <si>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</si>
  <si>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</si>
  <si>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</si>
  <si>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</si>
  <si>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</si>
  <si>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</si>
  <si>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</si>
  <si>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</si>
  <si>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</si>
  <si>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</si>
  <si>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</si>
  <si>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</si>
  <si>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</si>
  <si>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</si>
  <si>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</si>
  <si>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</si>
  <si>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</si>
  <si>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</si>
  <si>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AALBORG</t>
  </si>
  <si>
    <t>6</t>
  </si>
  <si>
    <t>2</t>
  </si>
  <si>
    <t>ONE&amp;COSCO</t>
  </si>
  <si>
    <t>70</t>
  </si>
  <si>
    <t>AALESUND</t>
  </si>
  <si>
    <t>YML&amp;HMM</t>
  </si>
  <si>
    <t>39</t>
  </si>
  <si>
    <t>40</t>
  </si>
  <si>
    <t>ABERDEEN</t>
  </si>
  <si>
    <t>1/6</t>
  </si>
  <si>
    <t>4/2</t>
  </si>
  <si>
    <t>COSCO/COSCO&amp;EMC\EVG</t>
  </si>
  <si>
    <t>45</t>
  </si>
  <si>
    <t>FELIXSTOWE中转点的货物，需在FELIXSTOWE基港提货或者直接门点</t>
  </si>
  <si>
    <t>7</t>
  </si>
  <si>
    <t xml:space="preserve">SOUTHAMPTON中转点的货物，需在SOUTHAMPTON基港提货或者直接门点
</t>
  </si>
  <si>
    <t>ABIDJAN</t>
  </si>
  <si>
    <t>1</t>
  </si>
  <si>
    <t>MSK&amp;HMM</t>
  </si>
  <si>
    <t>75</t>
  </si>
  <si>
    <t>PP</t>
  </si>
  <si>
    <t>1/3/6</t>
  </si>
  <si>
    <t>4/4/2</t>
  </si>
  <si>
    <t>SNKO&amp;KMTC/KMT/Volta Co&amp;KMTC/OOCL</t>
  </si>
  <si>
    <t>35</t>
  </si>
  <si>
    <t>5</t>
  </si>
  <si>
    <t>25</t>
  </si>
  <si>
    <t>5.00%</t>
  </si>
  <si>
    <t>双周班</t>
  </si>
  <si>
    <t>HLC/HPL</t>
  </si>
  <si>
    <t>56</t>
  </si>
  <si>
    <t>10.00%</t>
  </si>
  <si>
    <t>CC加收10% 通过SAN  JOSE 转运的货物， 超过5TON有附加超重费，USD90/TON （超出5吨的重量加收）默认到付</t>
  </si>
  <si>
    <t>HLC\HPL</t>
  </si>
  <si>
    <t>55</t>
  </si>
  <si>
    <t>ACCRA</t>
  </si>
  <si>
    <t>3/7</t>
  </si>
  <si>
    <t>MSK&amp;YML&amp;HMM/COSCO&amp;EMC\EVG&amp;YML</t>
  </si>
  <si>
    <t>60</t>
  </si>
  <si>
    <t>ADANA</t>
  </si>
  <si>
    <t>ZIM/GOLD STAR</t>
  </si>
  <si>
    <t>ADAPAZARI</t>
  </si>
  <si>
    <t>2/4</t>
  </si>
  <si>
    <t>4/5</t>
  </si>
  <si>
    <t>S231221006/HLC\HPL&amp;MSC</t>
  </si>
  <si>
    <t>35-60</t>
  </si>
  <si>
    <t>3/5</t>
  </si>
  <si>
    <t>5/1</t>
  </si>
  <si>
    <t>18/25</t>
  </si>
  <si>
    <t>周三直达为主，周五中转</t>
  </si>
  <si>
    <t xml:space="preserve"> 周三直达为主，周五中转</t>
  </si>
  <si>
    <t>目的港不能高收</t>
  </si>
  <si>
    <t>AGUASCALIENTES</t>
  </si>
  <si>
    <t>2/5</t>
  </si>
  <si>
    <t>4/1</t>
  </si>
  <si>
    <t>HMM&amp;MSK/EMC\EVG</t>
  </si>
  <si>
    <t>50</t>
  </si>
  <si>
    <t>AMS $25/BL, CC加收10%，提单和海单强制体积一致，截单早。墨西哥转运点hbl上显示的目的港必须和cnee实际收货地在同一区域。如果不在代理会直接送门或者收货人直接在MANZANILLO提货。</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</si>
  <si>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</si>
  <si>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</si>
  <si>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</si>
  <si>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</si>
  <si>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</si>
  <si>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</si>
  <si>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</si>
  <si>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</si>
  <si>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</si>
  <si>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</si>
  <si>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</si>
  <si>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</si>
  <si>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</si>
  <si>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</si>
  <si>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</si>
  <si>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MSC&amp;YML</t>
  </si>
  <si>
    <t>ALICANTE</t>
  </si>
  <si>
    <t>43</t>
  </si>
  <si>
    <t>ALMERIA</t>
  </si>
  <si>
    <t>AMIENS</t>
  </si>
  <si>
    <t>单件长2.5M 高2.5M 重2.5吨，总重5吨 都需单票和代理确认有无额外费用</t>
  </si>
  <si>
    <t>4/6</t>
  </si>
  <si>
    <t>5/2</t>
  </si>
  <si>
    <t>YML&amp;ONE/YML</t>
  </si>
  <si>
    <t>ANGERS</t>
  </si>
  <si>
    <t>ANGUILLA</t>
  </si>
  <si>
    <t>MIN 2CBM  可能会双周班</t>
  </si>
  <si>
    <t>ANKARA</t>
  </si>
  <si>
    <t>ANNABA (ex Bone)</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</si>
  <si>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</si>
  <si>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</si>
  <si>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</si>
  <si>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</si>
  <si>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</si>
  <si>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</si>
  <si>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</si>
  <si>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YML&amp;MSK/MSK</t>
  </si>
  <si>
    <t>CC加收10%,</t>
  </si>
  <si>
    <t>50-60</t>
  </si>
  <si>
    <t>APIA</t>
  </si>
  <si>
    <t>70-100</t>
  </si>
  <si>
    <t>洋山22</t>
  </si>
  <si>
    <t>单件超5吨，单边超5米，需要和代理确认</t>
  </si>
  <si>
    <t>ARENDAL</t>
  </si>
  <si>
    <t>35/35</t>
  </si>
  <si>
    <t>38</t>
  </si>
  <si>
    <t>EMC\EVG</t>
  </si>
  <si>
    <t>YML&amp;EMC\EVG&amp;COSCO</t>
  </si>
  <si>
    <t>ONE</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</si>
  <si>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</si>
  <si>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</si>
  <si>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</si>
  <si>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</si>
  <si>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</si>
  <si>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</si>
  <si>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</si>
  <si>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</si>
  <si>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</si>
  <si>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</si>
  <si>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</si>
  <si>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</si>
  <si>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</si>
  <si>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</si>
  <si>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EMC\EVG/OOCL&amp;EMC\EVG</t>
  </si>
  <si>
    <t>40/30</t>
  </si>
  <si>
    <t xml:space="preserve">  单票转运货大于等于30CBM or 30000LBS（=13607kgs ），会产生额外转运费，USD10 cbm or 800lbs</t>
  </si>
  <si>
    <t>BAMAKO</t>
  </si>
  <si>
    <t>转非洲，即使收/发货人及时提供了转运所需资料，如果船公司延误、清关行动作缓慢、等二程船等导致的仓储费也需要由发货人承担并且只能预付。</t>
  </si>
  <si>
    <t xml:space="preserve">不能高收任何费用
单边超3米5，单件超3吨就有附加费
</t>
  </si>
  <si>
    <t>28</t>
  </si>
  <si>
    <t>3/4/5/7</t>
  </si>
  <si>
    <t>4/5/1/3</t>
  </si>
  <si>
    <t>RCL/RCL/RCL/RCL</t>
  </si>
  <si>
    <t>10-12/10-12/10-12/10-12</t>
  </si>
  <si>
    <t xml:space="preserve">免堆3天  泰国提单不能显示中转条款 
从ETD:9/3开始， 泰国海关规定所有货物上必须要有唛头，必须与提单上唛头保持一致， 并要求实际货物唛头有每件货物的对应序号，否则会有罚金THB 50000 泰铢. </t>
  </si>
  <si>
    <t>BANJUL</t>
  </si>
  <si>
    <t>BAR</t>
  </si>
  <si>
    <t>CMA&amp;EMC\EVG&amp;MSK</t>
  </si>
  <si>
    <t>若CNEE目的港资料提供超过规定时间，会产生晚截费LDS：EUR75/BILL</t>
  </si>
  <si>
    <t>BARI</t>
  </si>
  <si>
    <t>BARRANQUILLA</t>
  </si>
  <si>
    <t>CC加收10%</t>
  </si>
  <si>
    <t>BASSETERRE</t>
  </si>
  <si>
    <t>PP   可能会双周班</t>
  </si>
  <si>
    <t>BATA</t>
  </si>
  <si>
    <t>第三国转运，如果在中转港查验的话查验费只能发货人承担</t>
  </si>
  <si>
    <t>BATAM</t>
  </si>
  <si>
    <t>1/4/6</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</si>
  <si>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</si>
  <si>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</si>
  <si>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</si>
  <si>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</si>
  <si>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</si>
  <si>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</si>
  <si>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</si>
  <si>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</si>
  <si>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</si>
  <si>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</si>
  <si>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</si>
  <si>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</si>
  <si>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</si>
  <si>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</si>
  <si>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</si>
  <si>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</si>
  <si>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BERGAMO</t>
  </si>
  <si>
    <t>BERLIN</t>
  </si>
  <si>
    <t>BERN</t>
  </si>
  <si>
    <t>BESANCON</t>
  </si>
  <si>
    <t>BIELEFELD</t>
  </si>
  <si>
    <t>BIELLA</t>
  </si>
  <si>
    <t>目的港不得高收 
周一实际不开 吸货用</t>
  </si>
  <si>
    <t>BLACKBURN</t>
  </si>
  <si>
    <t>42-45</t>
  </si>
  <si>
    <t>MIN 2CBM 
由于目的港圣诞休假，所以每年12月到隔年1月中旬停止开箱
第三国转运，中转港产生的一切费用不能到付只能由起运港承担。</t>
  </si>
  <si>
    <t>BLENHEIM</t>
  </si>
  <si>
    <t>BOGOTA</t>
  </si>
  <si>
    <t>cma/MSK</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</si>
  <si>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</si>
  <si>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</si>
  <si>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</si>
  <si>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</si>
  <si>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</si>
  <si>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</si>
  <si>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</si>
  <si>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</si>
  <si>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</si>
  <si>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</si>
  <si>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</si>
  <si>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</si>
  <si>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</si>
  <si>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</si>
  <si>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</si>
  <si>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</si>
  <si>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</si>
  <si>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</si>
  <si>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</si>
  <si>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</si>
  <si>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</si>
  <si>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28/33</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</si>
  <si>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</si>
  <si>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</si>
  <si>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</si>
  <si>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</si>
  <si>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</si>
  <si>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</si>
  <si>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</si>
  <si>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1/5</t>
  </si>
  <si>
    <t>3/1</t>
  </si>
  <si>
    <t>COSCO&amp;MSK&amp;EMC\EVG/COSCO&amp;EMC\EVG&amp;MSK</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</si>
  <si>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</si>
  <si>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</si>
  <si>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</si>
  <si>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</si>
  <si>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</si>
  <si>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</si>
  <si>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</si>
  <si>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</si>
  <si>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</si>
  <si>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</si>
  <si>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</si>
  <si>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</si>
  <si>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YML&amp;EMC\EVG</t>
  </si>
  <si>
    <t>HS CODE 6801/6802/6803这3个大类的货物必须装在箱门口,卸货港需要接受查验,查验费EUR50,如果不装门口卸货港会产生EUR1490的费用</t>
  </si>
  <si>
    <t>CANOAS</t>
  </si>
  <si>
    <t>33/30</t>
  </si>
  <si>
    <t>CC加收10%,重量附加费
santos转运点会有DTA hub费用usd470/BL，需要收货人直接付仓库，相当于转运申报资料 ，转关文件费。</t>
  </si>
  <si>
    <t>直拼  ，双周班</t>
  </si>
  <si>
    <t xml:space="preserve"> 
</t>
  </si>
  <si>
    <t>CARDIFF</t>
  </si>
  <si>
    <t>YML&amp;MSC&amp;MSK</t>
  </si>
  <si>
    <t>HS CODE 01 - 38章普遍都是ONSSA货物，需单票确认是否可接</t>
  </si>
  <si>
    <t>CASERTA</t>
  </si>
  <si>
    <t>CASTELLON</t>
  </si>
  <si>
    <t>CASTRIES</t>
  </si>
  <si>
    <t>90</t>
  </si>
  <si>
    <t>可能会双周班</t>
  </si>
  <si>
    <t>CATANIA</t>
  </si>
  <si>
    <t>CATANZARO</t>
  </si>
  <si>
    <t>CAYENNE</t>
  </si>
  <si>
    <t>PP港口，不能高收</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</si>
  <si>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</si>
  <si>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</si>
  <si>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</si>
  <si>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</si>
  <si>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</si>
  <si>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</si>
  <si>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</si>
  <si>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</si>
  <si>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</si>
  <si>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</si>
  <si>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</si>
  <si>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</si>
  <si>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需提前确认品名，HB/L 品名要和MB/L品名相一致</t>
  </si>
  <si>
    <t>OOCL/CMA</t>
  </si>
  <si>
    <t>21/21</t>
  </si>
  <si>
    <t>单件超过2000kg需要确认额外费用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</si>
  <si>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</si>
  <si>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</si>
  <si>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</si>
  <si>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</si>
  <si>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t>
  </si>
  <si>
    <t>CHRISTIANSTED</t>
  </si>
  <si>
    <t>PP MIN 2CBM</t>
  </si>
  <si>
    <t>CIUDAD REAL</t>
  </si>
  <si>
    <t>CIVITAVECCHIA</t>
  </si>
  <si>
    <t>CLERMONT FERRAND</t>
  </si>
  <si>
    <t>COCHABAMBA</t>
  </si>
  <si>
    <t>1/3</t>
  </si>
  <si>
    <t>4/4</t>
  </si>
  <si>
    <t>OOCL/IAL</t>
  </si>
  <si>
    <t>16/16</t>
  </si>
  <si>
    <t>按周二船期截 周四截关周六截单货
重量附加费 $20/TON(TON:M3&gt;=0.75)</t>
  </si>
  <si>
    <t>COCOSOLO</t>
  </si>
  <si>
    <t>COLOGNE</t>
  </si>
  <si>
    <t>按周二船期截 周四截关周六截单货
海运费选择CC的话，目的港只接受美金支付，且会有10% 的手续费</t>
  </si>
  <si>
    <t>COMO</t>
  </si>
  <si>
    <t>CONAKRY</t>
  </si>
  <si>
    <t>CONSTANTA</t>
  </si>
  <si>
    <t>42</t>
  </si>
  <si>
    <t>CORDOBA,SPAIN</t>
  </si>
  <si>
    <t>CORINTO</t>
  </si>
  <si>
    <t>COSENZA</t>
  </si>
  <si>
    <t>COTONOU</t>
  </si>
  <si>
    <t>CREMONA</t>
  </si>
  <si>
    <t>CUENCA</t>
  </si>
  <si>
    <t>AMS $25/BL,CC加收10%,
提单和海单强制体积一致，截单早。墨西哥转运点hbl上显示的目的港必须和cnee实际收货地在同一区域。如果不在代理会直接送门或者收货人直接在MANZANILLO提货。</t>
  </si>
  <si>
    <t>CUNEO</t>
  </si>
  <si>
    <t>CUXHAVEN</t>
  </si>
  <si>
    <t>DAKAR</t>
  </si>
  <si>
    <t>双周班
单件超过5吨，单边超过5米会有额外费用</t>
  </si>
  <si>
    <t>单边超过2M就会有额外费用，详细咨询代理</t>
  </si>
  <si>
    <t>不能高收任何费用</t>
  </si>
  <si>
    <t>S220112039</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</si>
  <si>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</si>
  <si>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</si>
  <si>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</si>
  <si>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</si>
  <si>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</si>
  <si>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</si>
  <si>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</si>
  <si>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</si>
  <si>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</si>
  <si>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</si>
  <si>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</si>
  <si>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</si>
  <si>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</si>
  <si>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</si>
  <si>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</si>
  <si>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DOVER</t>
  </si>
  <si>
    <t>DRAMMEN</t>
  </si>
  <si>
    <t>DRESDEN</t>
  </si>
  <si>
    <t>DUBROVNIK</t>
  </si>
  <si>
    <t>DUESSELDORF</t>
  </si>
  <si>
    <t>DUISBURG</t>
  </si>
  <si>
    <t>DUNDEE</t>
  </si>
  <si>
    <t>DUNEDIN</t>
  </si>
  <si>
    <t>DUNKERQUE</t>
  </si>
  <si>
    <t>26</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</si>
  <si>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</si>
  <si>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</si>
  <si>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</si>
  <si>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</si>
  <si>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</si>
  <si>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</si>
  <si>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</si>
  <si>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</si>
  <si>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</si>
  <si>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</si>
  <si>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</si>
  <si>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</si>
  <si>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</si>
  <si>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</si>
  <si>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</si>
  <si>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</si>
  <si>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40-42</t>
  </si>
  <si>
    <t>FERRARA</t>
  </si>
  <si>
    <t>FOGGIA</t>
  </si>
  <si>
    <t>FORLI</t>
  </si>
  <si>
    <t>FORT DE FRANCE</t>
  </si>
  <si>
    <t>FREDERIKSTAD</t>
  </si>
  <si>
    <t>FREETOWN</t>
  </si>
  <si>
    <t>FREIBURG</t>
  </si>
  <si>
    <t>13/25</t>
  </si>
  <si>
    <t xml:space="preserve">  周三直达为主，周五中转</t>
  </si>
  <si>
    <t>FROSINONE</t>
  </si>
  <si>
    <t>FUKUOKA</t>
  </si>
  <si>
    <t>8-10</t>
  </si>
  <si>
    <t>单边超5M 不接！</t>
  </si>
  <si>
    <t>FUKUYAMA</t>
  </si>
  <si>
    <t xml:space="preserve"> AFR $25/BL
长宽超过2.5M和重量超过3吨都需要单票发韩国代理确认</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</si>
  <si>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</si>
  <si>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</si>
  <si>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</si>
  <si>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</si>
  <si>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</si>
  <si>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</si>
  <si>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</si>
  <si>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</si>
  <si>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</si>
  <si>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</si>
  <si>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</si>
  <si>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</si>
  <si>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</si>
  <si>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</si>
  <si>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</si>
  <si>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COSCO&amp;YML</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</si>
  <si>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</si>
  <si>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</si>
  <si>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</si>
  <si>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</si>
  <si>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</si>
  <si>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</si>
  <si>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</si>
  <si>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</si>
  <si>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</si>
  <si>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GUADALAJARA,SPAIN</t>
  </si>
  <si>
    <t>2/3/4/5/7</t>
  </si>
  <si>
    <t>香港中转的货物不接受裸装货物！</t>
  </si>
  <si>
    <t>GUATEMALA CITY</t>
  </si>
  <si>
    <t>CC加收10%  通过SAN  JOSE 转运的货物， 超过5TON有附加超重费，USD90/TON （超出5吨的重量加收）默认到付</t>
  </si>
  <si>
    <t>32-42</t>
  </si>
  <si>
    <t>GUSTAVIA</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</si>
  <si>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</si>
  <si>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</si>
  <si>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</si>
  <si>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</si>
  <si>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</si>
  <si>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</si>
  <si>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</si>
  <si>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</si>
  <si>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</si>
  <si>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</si>
  <si>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</si>
  <si>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</si>
  <si>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</si>
  <si>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</si>
  <si>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</si>
  <si>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</si>
  <si>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</si>
  <si>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</si>
  <si>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</si>
  <si>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</si>
  <si>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</si>
  <si>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</si>
  <si>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</si>
  <si>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</si>
  <si>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</si>
  <si>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</si>
  <si>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</si>
  <si>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</si>
  <si>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</si>
  <si>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</si>
  <si>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</si>
  <si>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3/5/7</t>
  </si>
  <si>
    <t>4/1/3</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</si>
  <si>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</si>
  <si>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</si>
  <si>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</si>
  <si>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</si>
  <si>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</si>
  <si>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</si>
  <si>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</si>
  <si>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</si>
  <si>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</si>
  <si>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</si>
  <si>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</si>
  <si>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</si>
  <si>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</si>
  <si>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</si>
  <si>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</si>
  <si>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</si>
  <si>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</si>
  <si>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</si>
  <si>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33-50</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</si>
  <si>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</si>
  <si>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</si>
  <si>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 xml:space="preserve">CC加收10% 
ITAJAI=NAVEGANTES 
santos转运点会有DTA hub费用usd470/BL，需要收货人直接付仓库，相当于转运申报资料 ，转关文件费。
</t>
  </si>
  <si>
    <t>CC加收10% 
ITAJAI=NAVEGANTES 
直拼加货通知操作(申权）外CO</t>
  </si>
  <si>
    <t>YML&amp;HPLA</t>
  </si>
  <si>
    <t>IZMIT</t>
  </si>
  <si>
    <t>JAEN</t>
  </si>
  <si>
    <t>3/6</t>
  </si>
  <si>
    <t>HAL/JJ</t>
  </si>
  <si>
    <t>9/9</t>
  </si>
  <si>
    <t xml:space="preserve"> 靠TANJUNG PRIOK码头 
周三 兴亚靠UCT3
周六 KMTC/JJ 靠UCT1</t>
  </si>
  <si>
    <t>PIL</t>
  </si>
  <si>
    <t xml:space="preserve">双周班
单件超5吨，单边超5米需要提前和代理确认。
</t>
  </si>
  <si>
    <t>JUBA</t>
  </si>
  <si>
    <t>KAISTEN</t>
  </si>
  <si>
    <t>KAMPALA</t>
  </si>
  <si>
    <t>KANAZAWA</t>
  </si>
  <si>
    <t>4/7</t>
  </si>
  <si>
    <t>5/3</t>
  </si>
  <si>
    <t>JJ/SNL</t>
  </si>
  <si>
    <t>2/2</t>
  </si>
  <si>
    <t xml:space="preserve">JJ船公司靠#78码头，不接船用品， 钢筋，钢板 </t>
  </si>
  <si>
    <t>OOCL&amp;YML</t>
  </si>
  <si>
    <t>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</si>
  <si>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</si>
  <si>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</si>
  <si>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</si>
  <si>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</si>
  <si>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</si>
  <si>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</si>
  <si>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</si>
  <si>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</si>
  <si>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</si>
  <si>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長寬高各有任何一邊超過240cm即有超長費USD 5/CBM
over-length surcharge USD 5/CBM
單件貨物超過5噸即有超重費USD 8 /CBM Over-weight surcharge</t>
  </si>
  <si>
    <t>KHARTOUM</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</si>
  <si>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</si>
  <si>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KIEL</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</si>
  <si>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</si>
  <si>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</si>
  <si>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</si>
  <si>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</si>
  <si>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</si>
  <si>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</si>
  <si>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KIRKENES</t>
  </si>
  <si>
    <t>KITWE</t>
  </si>
  <si>
    <t>KLAGENFURT</t>
  </si>
  <si>
    <t>YML&amp;ONE</t>
  </si>
  <si>
    <t>单件货物长宽高超过2米，或者单件货重超过2吨，需单票确认目的港额外卸货费</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</si>
  <si>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</si>
  <si>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</si>
  <si>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</si>
  <si>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</si>
  <si>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</si>
  <si>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</si>
  <si>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</si>
  <si>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</si>
  <si>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</si>
  <si>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</si>
  <si>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</si>
  <si>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</si>
  <si>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</si>
  <si>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</si>
  <si>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</si>
  <si>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</si>
  <si>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</si>
  <si>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</si>
  <si>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</si>
  <si>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</si>
  <si>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</si>
  <si>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</si>
  <si>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</si>
  <si>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 xml:space="preserve">PP </t>
  </si>
  <si>
    <t>PP 
必须预付local
不接受私人物品</t>
  </si>
  <si>
    <t>LA PAZ</t>
  </si>
  <si>
    <t>LABUAN</t>
  </si>
  <si>
    <t>MIN 2CBM,目的港不得高收</t>
  </si>
  <si>
    <t>LAE</t>
  </si>
  <si>
    <t>5/7</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</si>
  <si>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</si>
  <si>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</si>
  <si>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</si>
  <si>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</si>
  <si>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</si>
  <si>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</si>
  <si>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</si>
  <si>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</si>
  <si>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</si>
  <si>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</si>
  <si>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</si>
  <si>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</si>
  <si>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</si>
  <si>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min2</t>
  </si>
  <si>
    <t>LAUTOKA</t>
  </si>
  <si>
    <t>LAZARO CARDENAS</t>
  </si>
  <si>
    <t>22/22</t>
  </si>
  <si>
    <t>代理不去，接了外co  ,AMS $25/BL,CC加收10%</t>
  </si>
  <si>
    <t>LE MANS</t>
  </si>
  <si>
    <t>LECCO</t>
  </si>
  <si>
    <t>case by case与代理确认</t>
  </si>
  <si>
    <t>LEICESTER</t>
  </si>
  <si>
    <t>LEIPZIG</t>
  </si>
  <si>
    <t>MSC&amp;OOCL</t>
  </si>
  <si>
    <t>LEON</t>
  </si>
  <si>
    <t>LIBREVILLE</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</si>
  <si>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</si>
  <si>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</si>
  <si>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</si>
  <si>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</si>
  <si>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</si>
  <si>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</si>
  <si>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</si>
  <si>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</si>
  <si>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</si>
  <si>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</si>
  <si>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</si>
  <si>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</si>
  <si>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</si>
  <si>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</si>
  <si>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</si>
  <si>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</si>
  <si>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</si>
  <si>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</si>
  <si>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</si>
  <si>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</si>
  <si>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</si>
  <si>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</si>
  <si>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</si>
  <si>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</si>
  <si>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14/14/14</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</si>
  <si>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</si>
  <si>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</si>
  <si>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</si>
  <si>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</si>
  <si>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</si>
  <si>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</si>
  <si>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</si>
  <si>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</si>
  <si>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</si>
  <si>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</si>
  <si>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</si>
  <si>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必须在Antwerp清关
单件长2.5M 高2.5M 重2.5吨，总重5吨 都需单票和代理确认有无额外费用</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</si>
  <si>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</si>
  <si>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</si>
  <si>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</si>
  <si>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</si>
  <si>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</si>
  <si>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</si>
  <si>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</si>
  <si>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</si>
  <si>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</si>
  <si>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</si>
  <si>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</si>
  <si>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</si>
  <si>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</si>
  <si>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</si>
  <si>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</si>
  <si>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</si>
  <si>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</si>
  <si>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</si>
  <si>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</si>
  <si>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</si>
  <si>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</si>
  <si>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$25/BL,CC加收10%,提单和海单强制体积一致，截单早。墨西哥转运点hbl上显示的目的港必须和cnee实际收货地在同一区域。如果不在代理会直接送门或者收货人直接在MANZANILLO提货。</t>
  </si>
  <si>
    <t>MAPUTO</t>
  </si>
  <si>
    <t>MARIBOR</t>
  </si>
  <si>
    <t>MARIEL</t>
  </si>
  <si>
    <t>PP 只能用pcs代理
1. 必须预付local，
2. 不接受私人物品</t>
  </si>
  <si>
    <t>MARSAXLOKK</t>
  </si>
  <si>
    <t>MARSEILLE</t>
  </si>
  <si>
    <t>MASSA CARRARA</t>
  </si>
  <si>
    <t>MATADI</t>
  </si>
  <si>
    <t>105</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</si>
  <si>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</si>
  <si>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MATERA</t>
  </si>
  <si>
    <t>MATSAPHA</t>
  </si>
  <si>
    <t>MATSUYAMA</t>
  </si>
  <si>
    <t>MIN 2CBM, AFR $25/BL
长宽超过2.5M和重量超过3吨都需要单票发韩国代理确认</t>
  </si>
  <si>
    <t>MEDELLIN</t>
  </si>
  <si>
    <t>CMA&amp;COSCO/COSCO&amp;OOCL</t>
  </si>
  <si>
    <t>15/17</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</si>
  <si>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</si>
  <si>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</si>
  <si>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</si>
  <si>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</si>
  <si>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</si>
  <si>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</si>
  <si>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</si>
  <si>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</si>
  <si>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</si>
  <si>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</si>
  <si>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</si>
  <si>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</si>
  <si>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</si>
  <si>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</si>
  <si>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</si>
  <si>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</si>
  <si>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</si>
  <si>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65</t>
  </si>
  <si>
    <t>MONTEGO BAY</t>
  </si>
  <si>
    <t>pp港口，不能高收</t>
  </si>
  <si>
    <t>MONTERREY</t>
  </si>
  <si>
    <t>MIN 2CBM,AMS $25/BL,CC加收10%，提单和海单强制体积一致，截单早。墨西哥转运点hbl上显示的目的港必须和cnee实际收货地在同一区域。如果不在代理会直接送门或者收货人直接在MANZANILLO提货。</t>
  </si>
  <si>
    <t>37</t>
  </si>
  <si>
    <t>MONTPELLIER</t>
  </si>
  <si>
    <t>OOCL&amp;COSCO</t>
  </si>
  <si>
    <t>23-28</t>
  </si>
  <si>
    <t>加拿大代理通知私人物品，一次性塑料制品还有食品没有CFIA一律不接。
电动摩托车自行车（不论是否含电池），单票确认可指定DYNO代理。</t>
  </si>
  <si>
    <t>MOSS</t>
  </si>
  <si>
    <t>目的港不得高收 周一实际不开 吸货用</t>
  </si>
  <si>
    <t>MUGLA</t>
  </si>
  <si>
    <t>MULHOUSE</t>
  </si>
  <si>
    <t>MUNICH</t>
  </si>
  <si>
    <t>MURCIA</t>
  </si>
  <si>
    <t>NAGOYA</t>
  </si>
  <si>
    <t>NAHA</t>
  </si>
  <si>
    <t>MIN 2CBM,  AFR $25/BL
长宽超过2M和重量超过3吨都需要单票发韩国代理确认</t>
  </si>
  <si>
    <t xml:space="preserve">MIN 2CBM </t>
  </si>
  <si>
    <t>NANCY</t>
  </si>
  <si>
    <t>NANTES</t>
  </si>
  <si>
    <t>NAPIER</t>
  </si>
  <si>
    <t>NAPOLI</t>
  </si>
  <si>
    <t>NAVEGANTES</t>
  </si>
  <si>
    <t xml:space="preserve">CC加收10% 
ITAJAI=NAVEGANTES
santos转运点会有DTA hub费用usd470/BL，需要
无论何时出运都必须在预计到达日期前5个工作日通知AGN </t>
  </si>
  <si>
    <t>CC加收10% 
ITAJAI=NAVEGANTES  
直拼加货通知操作(申权）外CO</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</si>
  <si>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</si>
  <si>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</si>
  <si>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</si>
  <si>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</si>
  <si>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</si>
  <si>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</si>
  <si>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</si>
  <si>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</si>
  <si>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</si>
  <si>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</si>
  <si>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</si>
  <si>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</si>
  <si>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</si>
  <si>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NOUMEA</t>
  </si>
  <si>
    <t>NOVARA</t>
  </si>
  <si>
    <t>NOVOROSSIYSK</t>
  </si>
  <si>
    <t>NOVOSIBIRSK</t>
  </si>
  <si>
    <t>NUKUALOFA</t>
  </si>
  <si>
    <t>NURNBERG</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</si>
  <si>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</si>
  <si>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</si>
  <si>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</si>
  <si>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</si>
  <si>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</si>
  <si>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45-55</t>
  </si>
  <si>
    <t>ORAN</t>
  </si>
  <si>
    <t>ORENSE</t>
  </si>
  <si>
    <t>ORLEANS</t>
  </si>
  <si>
    <t>OSAKA</t>
  </si>
  <si>
    <t>2/6</t>
  </si>
  <si>
    <t>SZH/XJZ</t>
  </si>
  <si>
    <t xml:space="preserve">XJZ/JZH OSAKA和KOBE轮班 具体航次咨询操作 
快船不接裸装货物
单边超5M 同行都不接 我们代理即使接也要满足很高的装箱要求 不保证航次
</t>
  </si>
  <si>
    <t>2/7</t>
  </si>
  <si>
    <t>4/3</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</si>
  <si>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</si>
  <si>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</si>
  <si>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</si>
  <si>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</si>
  <si>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</si>
  <si>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</si>
  <si>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</si>
  <si>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</si>
  <si>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</si>
  <si>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</si>
  <si>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</si>
  <si>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</si>
  <si>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</si>
  <si>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</si>
  <si>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</si>
  <si>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</si>
  <si>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</si>
  <si>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</si>
  <si>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</si>
  <si>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</si>
  <si>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</si>
  <si>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</si>
  <si>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</si>
  <si>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</si>
  <si>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</si>
  <si>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</si>
  <si>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</si>
  <si>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</si>
  <si>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PHILADELPHIA,PA</t>
  </si>
  <si>
    <t>YMCW/SITC</t>
  </si>
  <si>
    <t xml:space="preserve">提单和海单内容必须一致 包括体积和品名 </t>
  </si>
  <si>
    <t>PIACENZA</t>
  </si>
  <si>
    <t>PISA</t>
  </si>
  <si>
    <t>PISTOIA</t>
  </si>
  <si>
    <t>PLOVDIV</t>
  </si>
  <si>
    <t>PLYMOUTH</t>
  </si>
  <si>
    <t>PODGORICA</t>
  </si>
  <si>
    <t>POINTE NOIRE</t>
  </si>
  <si>
    <t>POINTE-A-PITRE</t>
  </si>
  <si>
    <t>POITIERS</t>
  </si>
  <si>
    <t>PONTEVEDRA</t>
  </si>
  <si>
    <t>PORDENONE</t>
  </si>
  <si>
    <t>PORI</t>
  </si>
  <si>
    <t>PORT AU PRINCE</t>
  </si>
  <si>
    <t>PORT GENTIL</t>
  </si>
  <si>
    <t>PORT HARCOURT</t>
  </si>
  <si>
    <t>2/4/6</t>
  </si>
  <si>
    <t>5/5/2</t>
  </si>
  <si>
    <t>KMTC/KMT/KMTC&amp;SITC/KMTC</t>
  </si>
  <si>
    <t>9-10/9-10/9-10</t>
  </si>
  <si>
    <t xml:space="preserve">单票超过20方的价格单票确认！目的港不得高收 
周四 西港北港都去 FM代理西港有仓库!可以西港清关提货!备注指定FM代理!
周一和周六靠 北港
</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</si>
  <si>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</si>
  <si>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</si>
  <si>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</si>
  <si>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</si>
  <si>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</si>
  <si>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</si>
  <si>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</si>
  <si>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</si>
  <si>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</si>
  <si>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</si>
  <si>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</si>
  <si>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PRAGUE</t>
  </si>
  <si>
    <t>PRAHA</t>
  </si>
  <si>
    <t>PRAIA</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</si>
  <si>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</si>
  <si>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</si>
  <si>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</si>
  <si>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</si>
  <si>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</si>
  <si>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</si>
  <si>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</si>
  <si>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</si>
  <si>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</si>
  <si>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</si>
  <si>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</si>
  <si>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</si>
  <si>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</si>
  <si>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</si>
  <si>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</si>
  <si>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</si>
  <si>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</si>
  <si>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</si>
  <si>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</si>
  <si>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</si>
  <si>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</si>
  <si>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</si>
  <si>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</si>
  <si>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</si>
  <si>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</si>
  <si>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</si>
  <si>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</si>
  <si>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</si>
  <si>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RIETI</t>
  </si>
  <si>
    <t xml:space="preserve">CC加收10%, 
santos转运点会有DTA hub费用usd470/BL，需要收货人直接付仓库，相当于转运申报资料 ，转关文件费。
</t>
  </si>
  <si>
    <t>CC加收10%
直拼加货通知操作(申权）外CO</t>
  </si>
  <si>
    <t>RIO GRANDE</t>
  </si>
  <si>
    <t>纯外co</t>
  </si>
  <si>
    <t>双周班
单件超5吨，单边超5米需要提前和代理确认。</t>
  </si>
  <si>
    <t>ROAD TOWN</t>
  </si>
  <si>
    <t>MIN2CBM 可能会双周班</t>
  </si>
  <si>
    <t>ROMA</t>
  </si>
  <si>
    <t>ROSARIO</t>
  </si>
  <si>
    <t>HBNMHYGS</t>
  </si>
  <si>
    <t>纯外co的直拼点，外co请通知操作（庄磊）</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</si>
  <si>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</si>
  <si>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</si>
  <si>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</si>
  <si>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</si>
  <si>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</si>
  <si>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</si>
  <si>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</si>
  <si>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</si>
  <si>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</si>
  <si>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</si>
  <si>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</si>
  <si>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</si>
  <si>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</si>
  <si>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</si>
  <si>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</si>
  <si>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</si>
  <si>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 xml:space="preserve">CC加收10%。
和SAN JOSE直拼是一样的
</t>
  </si>
  <si>
    <t>CC加收10%, 在san jose 提货     6.1日起通过SAN  JOSE 转运的货物， 超过5TON有附加超重费，USD90/TON （超出5吨的重量加收）默认到付</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</si>
  <si>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</si>
  <si>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</si>
  <si>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</si>
  <si>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</si>
  <si>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</si>
  <si>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</si>
  <si>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</si>
  <si>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</si>
  <si>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</si>
  <si>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</si>
  <si>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</si>
  <si>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</si>
  <si>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</si>
  <si>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</si>
  <si>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</si>
  <si>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</si>
  <si>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</si>
  <si>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</si>
  <si>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距离paranagua很近，可以建议客人走这个点
CC加收10%
santos转运点会有DTA hub费用usd470/BL，需要收货人直接付仓库，相当于转运申报资料 ，转关文件费。</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</si>
  <si>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</si>
  <si>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</si>
  <si>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</si>
  <si>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</si>
  <si>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</si>
  <si>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</si>
  <si>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</si>
  <si>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</si>
  <si>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</si>
  <si>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</si>
  <si>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</si>
  <si>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</si>
  <si>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SHUWAIKH</t>
  </si>
  <si>
    <t>SIENA</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</si>
  <si>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</si>
  <si>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</si>
  <si>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</si>
  <si>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</si>
  <si>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</si>
  <si>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</si>
  <si>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</si>
  <si>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</si>
  <si>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</si>
  <si>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</si>
  <si>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</si>
  <si>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</si>
  <si>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</si>
  <si>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</si>
  <si>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</si>
  <si>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</si>
  <si>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</si>
  <si>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</si>
  <si>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</si>
  <si>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</si>
  <si>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</si>
  <si>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</si>
  <si>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</si>
  <si>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SUAPE</t>
  </si>
  <si>
    <t>纯外co的港口，接到请通知操作（申权）</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</si>
  <si>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</si>
  <si>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</si>
  <si>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</si>
  <si>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</si>
  <si>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</si>
  <si>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</si>
  <si>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</si>
  <si>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</si>
  <si>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</si>
  <si>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</si>
  <si>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</si>
  <si>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</si>
  <si>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</si>
  <si>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</si>
  <si>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</si>
  <si>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</si>
  <si>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</si>
  <si>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</si>
  <si>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</si>
  <si>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60-80</t>
  </si>
  <si>
    <t>58</t>
  </si>
  <si>
    <t>TERNI</t>
  </si>
  <si>
    <t>TERUEL</t>
  </si>
  <si>
    <t>THE VALLEY</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</si>
  <si>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</si>
  <si>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</si>
  <si>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</si>
  <si>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</si>
  <si>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</si>
  <si>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</si>
  <si>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</si>
  <si>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</si>
  <si>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</si>
  <si>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</si>
  <si>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</si>
  <si>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</si>
  <si>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SLSCZSHS</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</si>
  <si>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</si>
  <si>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</si>
  <si>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</si>
  <si>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</si>
  <si>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</si>
  <si>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</si>
  <si>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</si>
  <si>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</si>
  <si>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</si>
  <si>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</si>
  <si>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</si>
  <si>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</si>
  <si>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</si>
  <si>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</si>
  <si>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 xml:space="preserve">需要COC证书  
</t>
  </si>
  <si>
    <t>VAASA</t>
  </si>
  <si>
    <t>建议价 &gt;3RT</t>
  </si>
  <si>
    <t>VALLADOLID</t>
  </si>
  <si>
    <t>SM LINE</t>
  </si>
  <si>
    <t>VANTAA</t>
  </si>
  <si>
    <t>VARESE</t>
  </si>
  <si>
    <t>VENEZIA</t>
  </si>
  <si>
    <t>AMS $25/BL,CC加收10%,提单和海单强制体积一致，截单早。
墨西哥转运点hbl上显示的目的港必须和cnee实际收货地在同一区域。如果不在代理会直接送门或者收货人直接在MANZANILLO提货。</t>
  </si>
  <si>
    <t>VERCELLI</t>
  </si>
  <si>
    <t>VERONA</t>
  </si>
  <si>
    <t>VICENZA</t>
  </si>
  <si>
    <t>VICTORIA</t>
  </si>
  <si>
    <t>VIGO</t>
  </si>
  <si>
    <t>VITERBO</t>
  </si>
  <si>
    <t>VITORIA</t>
  </si>
  <si>
    <t>VOLOS</t>
  </si>
  <si>
    <t>WAKEFIELD</t>
  </si>
  <si>
    <t>WALVIS BAY</t>
  </si>
  <si>
    <t>建议价</t>
  </si>
  <si>
    <t>WIESBADEN</t>
  </si>
  <si>
    <t>WIGAN</t>
  </si>
  <si>
    <t>WILHELMSHAVEN</t>
  </si>
  <si>
    <t>CC加收10%, 只能pcs代理</t>
  </si>
  <si>
    <t>WINDHOEK</t>
  </si>
  <si>
    <t>100</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</si>
  <si>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</si>
  <si>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</si>
  <si>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</si>
  <si>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</si>
  <si>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</si>
  <si>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</si>
  <si>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任何形式纺织品将面临海关查验。
中转港转运每周一班卡车，期间等待时候产生的仓储费都需要收货人承担
仓储费从到POTI拆箱日2天开始算USD16/RT/DAY</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</si>
  <si>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</si>
  <si>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</si>
  <si>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</si>
  <si>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</si>
  <si>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</si>
  <si>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</si>
  <si>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</si>
  <si>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</si>
  <si>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</si>
  <si>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</si>
  <si>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</si>
  <si>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</si>
  <si>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</si>
  <si>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</si>
  <si>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</si>
  <si>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</si>
  <si>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</si>
  <si>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</si>
  <si>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</si>
  <si>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</si>
  <si>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</si>
  <si>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</si>
  <si>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</si>
  <si>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</si>
  <si>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</si>
  <si>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</si>
  <si>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</si>
  <si>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</si>
  <si>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</si>
  <si>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</si>
  <si>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</si>
  <si>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</si>
  <si>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</si>
  <si>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</si>
  <si>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</si>
  <si>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</si>
  <si>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</si>
  <si>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</si>
  <si>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</si>
  <si>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</si>
  <si>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</si>
  <si>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</si>
  <si>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</si>
  <si>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</si>
  <si>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</si>
  <si>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</si>
  <si>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</si>
  <si>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</si>
  <si>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</si>
  <si>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</si>
  <si>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</si>
  <si>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</si>
  <si>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</si>
  <si>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</si>
  <si>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</si>
  <si>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</si>
  <si>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</si>
  <si>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</si>
  <si>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</si>
  <si>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</si>
  <si>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</si>
  <si>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</si>
  <si>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</si>
  <si>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</si>
  <si>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t>汇率调整附加费</t>
  </si>
  <si>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</si>
  <si>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</si>
  <si>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</si>
  <si>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</si>
  <si>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</si>
  <si>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</si>
  <si>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</si>
  <si>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</si>
  <si>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</si>
  <si>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</si>
  <si>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</si>
  <si>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</si>
  <si>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</si>
  <si>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</si>
  <si>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</si>
  <si>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</si>
  <si>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</si>
  <si>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</si>
  <si>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</si>
  <si>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</si>
  <si>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</si>
  <si>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</si>
  <si>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</si>
  <si>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</si>
  <si>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</si>
  <si>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</si>
  <si>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</si>
  <si>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</si>
  <si>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</si>
  <si>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</si>
  <si>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</si>
  <si>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</si>
  <si>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</si>
  <si>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</si>
  <si>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</si>
  <si>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</si>
  <si>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</si>
  <si>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</si>
  <si>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</si>
  <si>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</si>
  <si>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</si>
  <si>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</si>
  <si>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</si>
  <si>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</si>
  <si>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</si>
  <si>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</si>
  <si>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</si>
  <si>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</si>
  <si>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</si>
  <si>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</si>
  <si>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</si>
  <si>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</si>
  <si>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</si>
  <si>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</si>
  <si>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</si>
  <si>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</si>
  <si>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</si>
  <si>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</si>
  <si>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</si>
  <si>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</si>
  <si>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</si>
  <si>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</si>
  <si>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</si>
  <si>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</si>
  <si>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</si>
  <si>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</si>
  <si>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</si>
  <si>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</si>
  <si>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</si>
  <si>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</si>
  <si>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</si>
  <si>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</si>
  <si>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</si>
  <si>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</si>
  <si>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</si>
  <si>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</si>
  <si>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</si>
  <si>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</si>
  <si>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</si>
  <si>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</si>
  <si>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</si>
  <si>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</si>
  <si>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</si>
  <si>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</si>
  <si>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</si>
  <si>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</si>
  <si>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</si>
  <si>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</si>
  <si>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</si>
  <si>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</si>
  <si>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</si>
  <si>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</si>
  <si>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</si>
  <si>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</si>
  <si>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GRI</t>
  </si>
  <si>
    <t>正常费率上涨</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</si>
  <si>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</si>
  <si>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</si>
  <si>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</si>
  <si>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</si>
  <si>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</si>
  <si>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</si>
  <si>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</si>
  <si>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</si>
  <si>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</si>
  <si>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</si>
  <si>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</si>
  <si>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</si>
  <si>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</si>
  <si>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</si>
  <si>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</si>
  <si>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</si>
  <si>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</si>
  <si>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</si>
  <si>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</si>
  <si>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</si>
  <si>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</si>
  <si>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</si>
  <si>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</si>
  <si>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</si>
  <si>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</si>
  <si>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</si>
  <si>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</si>
  <si>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</si>
  <si>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</si>
  <si>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</si>
  <si>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</si>
  <si>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</si>
  <si>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</si>
  <si>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</si>
  <si>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</si>
  <si>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</si>
  <si>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</si>
  <si>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</si>
  <si>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</si>
  <si>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</si>
  <si>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</si>
  <si>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LAGOS/APAPA/TINCAN</t>
  </si>
  <si>
    <t xml:space="preserve">Documentation Fee </t>
  </si>
  <si>
    <t>NGN</t>
  </si>
  <si>
    <t xml:space="preserve">Deconsolidation Fee </t>
  </si>
  <si>
    <t>Stamp duty</t>
  </si>
  <si>
    <t>委托费</t>
  </si>
  <si>
    <t>Agency Fee</t>
  </si>
  <si>
    <t>代理费</t>
  </si>
  <si>
    <t>Transportation Fee</t>
  </si>
  <si>
    <t>运输费</t>
  </si>
  <si>
    <t>as actual</t>
  </si>
  <si>
    <t>Warehouse / Handling</t>
  </si>
  <si>
    <t>仓库费用</t>
  </si>
  <si>
    <t>CFS CHARGE</t>
  </si>
  <si>
    <t>AGENCY FEE</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</si>
  <si>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</si>
  <si>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</si>
  <si>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</si>
  <si>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</si>
  <si>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</si>
  <si>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</si>
  <si>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</si>
  <si>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</si>
  <si>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</si>
  <si>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</si>
  <si>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</si>
  <si>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</si>
  <si>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</si>
  <si>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</si>
  <si>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</si>
  <si>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</si>
  <si>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</si>
  <si>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</si>
  <si>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</si>
  <si>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</si>
  <si>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</si>
  <si>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</si>
  <si>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</si>
  <si>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</si>
  <si>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</si>
  <si>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</si>
  <si>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</si>
  <si>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</si>
  <si>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</si>
  <si>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</si>
  <si>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</si>
  <si>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</si>
  <si>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</si>
  <si>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</si>
  <si>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</si>
  <si>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</si>
  <si>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</si>
  <si>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</si>
  <si>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</si>
  <si>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</si>
  <si>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</si>
  <si>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</si>
  <si>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</si>
  <si>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</si>
  <si>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</si>
  <si>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</si>
  <si>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</si>
  <si>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</si>
  <si>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</si>
  <si>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附加费</t>
  </si>
  <si>
    <t>HO CHI MINH</t>
  </si>
  <si>
    <t>LCL Charges</t>
  </si>
  <si>
    <t>MYR</t>
  </si>
  <si>
    <t>仓库手续费</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</si>
  <si>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</si>
  <si>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</si>
  <si>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</si>
  <si>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</si>
  <si>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</si>
  <si>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</si>
  <si>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</si>
  <si>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</si>
  <si>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</si>
  <si>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</si>
  <si>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</si>
  <si>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</si>
  <si>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</si>
  <si>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</si>
  <si>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</si>
  <si>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</si>
  <si>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</si>
  <si>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</si>
  <si>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</si>
  <si>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</si>
  <si>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</si>
  <si>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</si>
  <si>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</si>
  <si>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</si>
  <si>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</si>
  <si>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</si>
  <si>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</si>
  <si>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</si>
  <si>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</si>
  <si>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</si>
  <si>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</si>
  <si>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</si>
  <si>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</si>
  <si>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</si>
  <si>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</si>
  <si>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</si>
  <si>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</si>
  <si>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</si>
  <si>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</si>
  <si>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</si>
  <si>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</si>
  <si>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</si>
  <si>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</si>
  <si>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</si>
  <si>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</si>
  <si>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</si>
  <si>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</si>
  <si>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</si>
  <si>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</si>
  <si>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</si>
  <si>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</si>
  <si>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t>CARGO TRANSFER CHARGES</t>
  </si>
  <si>
    <r>
      <rPr>
        <sz val="10"/>
        <rFont val="宋体"/>
        <family val="3"/>
        <charset val="134"/>
      </rPr>
      <t>运输费</t>
    </r>
  </si>
  <si>
    <t>War Risk</t>
  </si>
  <si>
    <r>
      <rPr>
        <sz val="10"/>
        <rFont val="宋体"/>
        <family val="3"/>
        <charset val="134"/>
      </rPr>
      <t>战争附加费</t>
    </r>
  </si>
  <si>
    <t>RCR</t>
  </si>
  <si>
    <t>WAR RISK</t>
  </si>
  <si>
    <t>HANDLING CHARGE</t>
  </si>
  <si>
    <t>LCL CHARGE</t>
  </si>
  <si>
    <t>综合费率上涨附加费</t>
  </si>
  <si>
    <t>D/O FEE</t>
  </si>
  <si>
    <t>Bill</t>
  </si>
  <si>
    <t>行政费</t>
  </si>
  <si>
    <t>SCANNING FEE</t>
  </si>
  <si>
    <t>B/L DOCUMENT FEE</t>
  </si>
  <si>
    <t>D/O  Charge</t>
  </si>
  <si>
    <t>KWD</t>
  </si>
  <si>
    <t>Local Charge</t>
  </si>
  <si>
    <t>当地费</t>
  </si>
  <si>
    <t>TELEX RELEASE FEE</t>
  </si>
  <si>
    <t>电放费</t>
  </si>
  <si>
    <t>if applicable</t>
  </si>
  <si>
    <t>CARGO WEIGHING FEE</t>
  </si>
  <si>
    <t>Equipment Surplus Surcarge</t>
  </si>
  <si>
    <t>De-Stuffing</t>
  </si>
  <si>
    <t>加工费</t>
  </si>
  <si>
    <t>Min 2RT</t>
  </si>
  <si>
    <t>D/O Charge</t>
  </si>
  <si>
    <t>Port Dues</t>
  </si>
  <si>
    <t>EMS</t>
  </si>
  <si>
    <t>WAR SURCHARGE</t>
  </si>
  <si>
    <t>战争附加费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</si>
  <si>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</si>
  <si>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</si>
  <si>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</si>
  <si>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</si>
  <si>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</si>
  <si>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</si>
  <si>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</si>
  <si>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</si>
  <si>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</si>
  <si>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</si>
  <si>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</si>
  <si>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</si>
  <si>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</si>
  <si>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</si>
  <si>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</si>
  <si>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</si>
  <si>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</si>
  <si>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</si>
  <si>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</si>
  <si>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</si>
  <si>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</si>
  <si>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</si>
  <si>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</si>
  <si>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</si>
  <si>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船公司费用</t>
  </si>
  <si>
    <t>AS ACTURL</t>
  </si>
  <si>
    <t>服务税</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</si>
  <si>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</si>
  <si>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</si>
  <si>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</si>
  <si>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</si>
  <si>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</si>
  <si>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</si>
  <si>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</si>
  <si>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</si>
  <si>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</si>
  <si>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r>
      <rPr>
        <sz val="10"/>
        <rFont val="Arial"/>
        <family val="2"/>
      </rPr>
      <t>which is higher MIN</t>
    </r>
    <r>
      <rPr>
        <sz val="10"/>
        <rFont val="宋体"/>
        <family val="3"/>
        <charset val="134"/>
      </rPr>
      <t>（</t>
    </r>
    <r>
      <rPr>
        <sz val="10"/>
        <rFont val="Arial"/>
        <family val="2"/>
      </rPr>
      <t>2338INR)</t>
    </r>
  </si>
  <si>
    <t>Severice Fee</t>
  </si>
  <si>
    <t>Severice Tax</t>
  </si>
  <si>
    <t>RDS</t>
  </si>
  <si>
    <t>货币贬值税</t>
  </si>
  <si>
    <r>
      <rPr>
        <sz val="10"/>
        <rFont val="Arial"/>
        <family val="2"/>
      </rPr>
      <t>which is higher,MIN</t>
    </r>
    <r>
      <rPr>
        <sz val="10"/>
        <rFont val="宋体"/>
        <family val="3"/>
        <charset val="134"/>
      </rPr>
      <t>（</t>
    </r>
    <r>
      <rPr>
        <sz val="10"/>
        <rFont val="Arial"/>
        <family val="2"/>
      </rPr>
      <t>3650INR)</t>
    </r>
  </si>
  <si>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</si>
  <si>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</si>
  <si>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</si>
  <si>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</si>
  <si>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</si>
  <si>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</si>
  <si>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</si>
  <si>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</si>
  <si>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</si>
  <si>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</si>
  <si>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</si>
  <si>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</si>
  <si>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which is higher, Min 99</t>
  </si>
  <si>
    <t>ISPS</t>
  </si>
  <si>
    <t>反恐附加费</t>
  </si>
  <si>
    <t>ISF</t>
  </si>
  <si>
    <t>进口附加费</t>
  </si>
  <si>
    <t>Min 87.5</t>
  </si>
  <si>
    <t>which is higher
Min 65</t>
  </si>
  <si>
    <t>POD SECURITY CHARGE</t>
  </si>
  <si>
    <t>港口安全费</t>
  </si>
  <si>
    <t>LOADING CHARGE</t>
  </si>
  <si>
    <t>GBP</t>
  </si>
  <si>
    <t>which is higher
Min 73</t>
  </si>
  <si>
    <t>Local Warehouse Charge</t>
  </si>
  <si>
    <t>当地仓库费</t>
  </si>
  <si>
    <t xml:space="preserve">PCS </t>
  </si>
  <si>
    <t>FUEL</t>
  </si>
  <si>
    <t>MIN 5</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</si>
  <si>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</si>
  <si>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</si>
  <si>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</si>
  <si>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</si>
  <si>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</si>
  <si>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</si>
  <si>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</si>
  <si>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75/shipment</t>
  </si>
  <si>
    <t>ATB</t>
  </si>
  <si>
    <r>
      <rPr>
        <sz val="10"/>
        <rFont val="Arial"/>
        <family val="2"/>
      </rPr>
      <t>ATB</t>
    </r>
    <r>
      <rPr>
        <sz val="10"/>
        <rFont val="宋体"/>
        <family val="3"/>
        <charset val="134"/>
      </rPr>
      <t>服务费</t>
    </r>
  </si>
  <si>
    <t>ISPS </t>
  </si>
  <si>
    <t>Ers</t>
  </si>
  <si>
    <t xml:space="preserve">Delivery Order </t>
  </si>
  <si>
    <t>Terminal Handling Charge</t>
  </si>
  <si>
    <t>which is higher
Min 160</t>
  </si>
  <si>
    <t>检验费</t>
  </si>
  <si>
    <t>Handling Fee</t>
  </si>
  <si>
    <t>which is higher
Min 102.5</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</si>
  <si>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</si>
  <si>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</si>
  <si>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</si>
  <si>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</si>
  <si>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</si>
  <si>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</si>
  <si>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</si>
  <si>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</si>
  <si>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</si>
  <si>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</si>
  <si>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</si>
  <si>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</si>
  <si>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</si>
  <si>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</si>
  <si>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</si>
  <si>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</si>
  <si>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</si>
  <si>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</si>
  <si>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</si>
  <si>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</si>
  <si>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</si>
  <si>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</si>
  <si>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</si>
  <si>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</si>
  <si>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</si>
  <si>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</si>
  <si>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</si>
  <si>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</si>
  <si>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</si>
  <si>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</si>
  <si>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</si>
  <si>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</si>
  <si>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</si>
  <si>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</si>
  <si>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</si>
  <si>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</si>
  <si>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</si>
  <si>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</si>
  <si>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</si>
  <si>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</si>
  <si>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</si>
  <si>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</si>
  <si>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</si>
  <si>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</si>
  <si>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</si>
  <si>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t>If any</t>
  </si>
  <si>
    <t>LCL Service</t>
  </si>
  <si>
    <t>Min 150</t>
  </si>
  <si>
    <t>PORT SECURITY CHARGE</t>
  </si>
  <si>
    <t>安全费</t>
  </si>
  <si>
    <t>GATE CHARGE</t>
  </si>
  <si>
    <t>进门费</t>
  </si>
  <si>
    <t>Merchant Proc</t>
  </si>
  <si>
    <t>商检附加费</t>
  </si>
  <si>
    <t>过磅费</t>
  </si>
  <si>
    <t>Min 15</t>
  </si>
  <si>
    <t xml:space="preserve">T/S HADNLING </t>
  </si>
  <si>
    <t>转运费</t>
  </si>
  <si>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</si>
  <si>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</si>
  <si>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</si>
  <si>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</si>
  <si>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</si>
  <si>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</si>
  <si>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</si>
  <si>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</si>
  <si>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</si>
  <si>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</si>
  <si>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</si>
  <si>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</si>
  <si>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</si>
  <si>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</si>
  <si>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</si>
  <si>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</si>
  <si>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</si>
  <si>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</si>
  <si>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</si>
  <si>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</si>
  <si>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</si>
  <si>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</si>
  <si>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</si>
  <si>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</si>
  <si>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</si>
  <si>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</si>
  <si>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</si>
  <si>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</si>
  <si>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</si>
  <si>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</si>
  <si>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</si>
  <si>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</si>
  <si>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</si>
  <si>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</si>
  <si>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</si>
  <si>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</si>
  <si>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</si>
  <si>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</si>
  <si>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</si>
  <si>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</si>
  <si>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</si>
  <si>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</si>
  <si>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</si>
  <si>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</si>
  <si>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</si>
  <si>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</si>
  <si>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</si>
  <si>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</si>
  <si>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</si>
  <si>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</si>
  <si>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</si>
  <si>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</si>
  <si>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</si>
  <si>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</si>
  <si>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</si>
  <si>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</si>
  <si>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</si>
  <si>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</si>
  <si>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</si>
  <si>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</si>
  <si>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</si>
  <si>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</si>
  <si>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</si>
  <si>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DELIVERY AND LOADING AT WAREHOUSE</t>
  </si>
  <si>
    <t>仓库上下车费</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</si>
  <si>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</si>
  <si>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</si>
  <si>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</si>
  <si>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</si>
  <si>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</si>
  <si>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</si>
  <si>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</si>
  <si>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</si>
  <si>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</si>
  <si>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</si>
  <si>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</si>
  <si>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</si>
  <si>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</si>
  <si>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</si>
  <si>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</si>
  <si>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</si>
  <si>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</si>
  <si>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</si>
  <si>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</si>
  <si>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</si>
  <si>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</si>
  <si>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</si>
  <si>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</si>
  <si>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</si>
  <si>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</si>
  <si>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</si>
  <si>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</si>
  <si>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</si>
  <si>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</si>
  <si>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</si>
  <si>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</si>
  <si>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</si>
  <si>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</si>
  <si>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</si>
  <si>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</si>
  <si>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</si>
  <si>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</si>
  <si>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</si>
  <si>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</si>
  <si>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</si>
  <si>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</si>
  <si>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</si>
  <si>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</si>
  <si>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</si>
  <si>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</si>
  <si>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</si>
  <si>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</si>
  <si>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</si>
  <si>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</si>
  <si>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</si>
  <si>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</si>
  <si>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</si>
  <si>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</si>
  <si>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</si>
  <si>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</si>
  <si>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</si>
  <si>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</si>
  <si>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</si>
  <si>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</si>
  <si>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</si>
  <si>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</si>
  <si>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</si>
  <si>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</si>
  <si>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</si>
  <si>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</si>
  <si>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</si>
  <si>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LATTAKIA</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</si>
  <si>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</si>
  <si>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</si>
  <si>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</si>
  <si>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</si>
  <si>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</si>
  <si>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</si>
  <si>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</si>
  <si>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</si>
  <si>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</si>
  <si>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</si>
  <si>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</si>
  <si>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</si>
  <si>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</si>
  <si>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</si>
  <si>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</si>
  <si>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</si>
  <si>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</si>
  <si>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</si>
  <si>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</si>
  <si>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</si>
  <si>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</si>
  <si>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</si>
  <si>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</si>
  <si>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</si>
  <si>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</si>
  <si>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</si>
  <si>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</si>
  <si>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</si>
  <si>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</si>
  <si>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</si>
  <si>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</si>
  <si>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</si>
  <si>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</si>
  <si>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</si>
  <si>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</si>
  <si>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</si>
  <si>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</si>
  <si>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800LBS</t>
  </si>
  <si>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</si>
  <si>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</si>
  <si>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</si>
  <si>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</si>
  <si>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</si>
  <si>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</si>
  <si>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</si>
  <si>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</si>
  <si>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工资调整费</t>
  </si>
  <si>
    <t>CHASSIS SPLIT</t>
  </si>
  <si>
    <t>底盘分离费</t>
  </si>
  <si>
    <r>
      <rPr>
        <sz val="10"/>
        <rFont val="宋体"/>
        <family val="3"/>
        <charset val="134"/>
      </rPr>
      <t>生效日期</t>
    </r>
    <r>
      <rPr>
        <sz val="10"/>
        <rFont val="Arial"/>
        <family val="2"/>
      </rPr>
      <t>ETD2023.5.1</t>
    </r>
  </si>
  <si>
    <t>LABOR AND TRANSPORTATION FEE</t>
  </si>
  <si>
    <t>劳力运输费</t>
  </si>
  <si>
    <t>MIN USD25</t>
  </si>
  <si>
    <t>LA/LB only</t>
  </si>
  <si>
    <t>美森不收</t>
  </si>
  <si>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</si>
  <si>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</si>
  <si>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</si>
  <si>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</si>
  <si>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</si>
  <si>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</si>
  <si>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</si>
  <si>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</si>
  <si>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</si>
  <si>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</si>
  <si>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</si>
  <si>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</si>
  <si>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</si>
  <si>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</si>
  <si>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</si>
  <si>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</si>
  <si>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</si>
  <si>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</si>
  <si>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r>
      <rPr>
        <sz val="10"/>
        <rFont val="Arial"/>
        <family val="2"/>
      </rPr>
      <t>which is higher   ETD 5.1</t>
    </r>
    <r>
      <rPr>
        <sz val="10"/>
        <rFont val="宋体"/>
        <family val="3"/>
        <charset val="134"/>
      </rPr>
      <t>到港开始</t>
    </r>
  </si>
  <si>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</si>
  <si>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</si>
  <si>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</si>
  <si>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</si>
  <si>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</si>
  <si>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</si>
  <si>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</si>
  <si>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</si>
  <si>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</si>
  <si>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</si>
  <si>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</si>
  <si>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</si>
  <si>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</si>
  <si>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</si>
  <si>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</si>
  <si>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</si>
  <si>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</si>
  <si>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</si>
  <si>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</si>
  <si>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</si>
  <si>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t>拥堵费（仓库收取）</t>
  </si>
  <si>
    <r>
      <rPr>
        <sz val="10"/>
        <rFont val="Arial"/>
        <family val="2"/>
      </rPr>
      <t>as actual</t>
    </r>
    <r>
      <rPr>
        <sz val="10"/>
        <rFont val="宋体"/>
        <family val="3"/>
        <charset val="134"/>
      </rPr>
      <t>，</t>
    </r>
    <r>
      <rPr>
        <sz val="10"/>
        <rFont val="Arial"/>
        <family val="2"/>
      </rPr>
      <t>$225 per container, plus minimum $75 per hour waiting time (pickup and empty returned)</t>
    </r>
  </si>
  <si>
    <r>
      <rPr>
        <sz val="10"/>
        <rFont val="宋体"/>
        <family val="3"/>
        <charset val="134"/>
      </rPr>
      <t>码头拥堵费</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</si>
  <si>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</si>
  <si>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</si>
  <si>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</si>
  <si>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</si>
  <si>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</si>
  <si>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</si>
  <si>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</si>
  <si>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</si>
  <si>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</si>
  <si>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</si>
  <si>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</si>
  <si>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</si>
  <si>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</si>
  <si>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</si>
  <si>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</si>
  <si>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</si>
  <si>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</si>
  <si>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</si>
  <si>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</si>
  <si>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</si>
  <si>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</si>
  <si>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</si>
  <si>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</si>
  <si>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</si>
  <si>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</si>
  <si>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which is higher
Min 75</t>
  </si>
  <si>
    <t>Security fee</t>
  </si>
  <si>
    <t>安保费</t>
  </si>
  <si>
    <t>WINDOWS FEE</t>
  </si>
  <si>
    <t>卡车费</t>
  </si>
  <si>
    <t>ATLANTA</t>
  </si>
  <si>
    <t>which is higher
Min 80</t>
  </si>
  <si>
    <t xml:space="preserve">Documentation Charge </t>
  </si>
  <si>
    <t xml:space="preserve">Pirepass </t>
  </si>
  <si>
    <t>PIER CONGESTION FEE</t>
  </si>
  <si>
    <t>美加</t>
  </si>
  <si>
    <t>HOUSTON</t>
  </si>
  <si>
    <t>IT fee</t>
  </si>
  <si>
    <t>which is higher
Min 105</t>
  </si>
  <si>
    <t>PORT SEVICE FUEL SUCHARGE</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</si>
  <si>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</si>
  <si>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</si>
  <si>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</si>
  <si>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</si>
  <si>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</si>
  <si>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</si>
  <si>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</si>
  <si>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</si>
  <si>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</si>
  <si>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</si>
  <si>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</si>
  <si>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</si>
  <si>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</si>
  <si>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</si>
  <si>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</si>
  <si>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</si>
  <si>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</si>
  <si>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</si>
  <si>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</si>
  <si>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</si>
  <si>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</si>
  <si>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</si>
  <si>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</si>
  <si>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</si>
  <si>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</si>
  <si>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</si>
  <si>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</si>
  <si>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</si>
  <si>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</si>
  <si>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</si>
  <si>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</si>
  <si>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</si>
  <si>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</si>
  <si>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</si>
  <si>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if any</t>
  </si>
  <si>
    <t>TRANSFER CHARGE</t>
  </si>
  <si>
    <r>
      <rPr>
        <sz val="10"/>
        <rFont val="Arial"/>
        <family val="2"/>
      </rPr>
      <t>Only to puerto caldera or puerto limon</t>
    </r>
    <r>
      <rPr>
        <sz val="10"/>
        <rFont val="宋体"/>
        <family val="3"/>
        <charset val="134"/>
      </rPr>
      <t>，</t>
    </r>
    <r>
      <rPr>
        <sz val="10"/>
        <rFont val="Arial"/>
        <family val="2"/>
      </rPr>
      <t>as actual</t>
    </r>
  </si>
  <si>
    <t>ISPS/Tasa Seguridad</t>
  </si>
  <si>
    <t>Recupero SEMT</t>
  </si>
  <si>
    <t>LOGISTICS FEE</t>
  </si>
  <si>
    <t>22%</t>
  </si>
  <si>
    <t>Release</t>
  </si>
  <si>
    <t>Siscarga</t>
  </si>
  <si>
    <t>海关系统信息费</t>
  </si>
  <si>
    <t>TRS</t>
  </si>
  <si>
    <r>
      <rPr>
        <sz val="10"/>
        <rFont val="宋体"/>
        <family val="3"/>
        <charset val="134"/>
      </rPr>
      <t>移货费</t>
    </r>
  </si>
  <si>
    <t>20%</t>
  </si>
  <si>
    <t>DECONSOL FEE</t>
  </si>
  <si>
    <t>Capatazias (THC)</t>
  </si>
  <si>
    <t>BRL</t>
  </si>
  <si>
    <t>Min 160</t>
  </si>
  <si>
    <t xml:space="preserve">Desova </t>
  </si>
  <si>
    <t>集装箱调配费</t>
  </si>
  <si>
    <t>Min 185</t>
  </si>
  <si>
    <t>移货费 </t>
  </si>
  <si>
    <t xml:space="preserve">PORT HANDLING CHARGE </t>
  </si>
  <si>
    <r>
      <rPr>
        <sz val="10"/>
        <rFont val="宋体"/>
        <family val="3"/>
        <charset val="134"/>
      </rPr>
      <t>定位费</t>
    </r>
  </si>
  <si>
    <t>BRL/USD</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</si>
  <si>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</si>
  <si>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</si>
  <si>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</si>
  <si>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t>B/L FEE</t>
  </si>
  <si>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</si>
  <si>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</si>
  <si>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放单费</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</si>
  <si>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</si>
  <si>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</si>
  <si>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</si>
  <si>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</si>
  <si>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</si>
  <si>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</si>
  <si>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</si>
  <si>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</si>
  <si>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</si>
  <si>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</si>
  <si>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</si>
  <si>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UNLOADING FEE</t>
  </si>
  <si>
    <t>UNSTUFFING</t>
  </si>
  <si>
    <t>18%</t>
  </si>
  <si>
    <t>VBS FEE</t>
  </si>
  <si>
    <r>
      <rPr>
        <sz val="10"/>
        <rFont val="宋体"/>
        <family val="3"/>
        <charset val="134"/>
      </rPr>
      <t>进口清关航费</t>
    </r>
  </si>
  <si>
    <r>
      <rPr>
        <sz val="10"/>
        <rFont val="Arial"/>
        <family val="2"/>
      </rPr>
      <t>as actual</t>
    </r>
    <r>
      <rPr>
        <sz val="10"/>
        <rFont val="宋体"/>
        <family val="3"/>
        <charset val="134"/>
      </rPr>
      <t>，预计usd200-300 船公司代收代付费用</t>
    </r>
  </si>
  <si>
    <r>
      <rPr>
        <sz val="10"/>
        <rFont val="Arial"/>
        <family val="2"/>
      </rP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</si>
  <si>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t>港口费</t>
  </si>
  <si>
    <t>码头服务费</t>
  </si>
  <si>
    <t>Approval</t>
  </si>
  <si>
    <t>MANIFEST INFORMATIONA FEE</t>
  </si>
  <si>
    <t>THD</t>
  </si>
  <si>
    <r>
      <rPr>
        <sz val="10"/>
        <rFont val="Arial"/>
        <family val="2"/>
      </rPr>
      <t>MIN50</t>
    </r>
    <r>
      <rPr>
        <sz val="10"/>
        <rFont val="宋体"/>
        <family val="3"/>
        <charset val="134"/>
      </rPr>
      <t>同行，</t>
    </r>
    <r>
      <rPr>
        <sz val="10"/>
        <rFont val="Arial"/>
        <family val="2"/>
      </rPr>
      <t>65</t>
    </r>
    <r>
      <rPr>
        <sz val="10"/>
        <rFont val="宋体"/>
        <family val="3"/>
        <charset val="134"/>
      </rPr>
      <t>直客</t>
    </r>
  </si>
  <si>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</si>
  <si>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</si>
  <si>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</si>
  <si>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</si>
  <si>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</si>
  <si>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</si>
  <si>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</si>
  <si>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</si>
  <si>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</si>
  <si>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</si>
  <si>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</si>
  <si>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t>材料费</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</si>
  <si>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</si>
  <si>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</si>
  <si>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</si>
  <si>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</si>
  <si>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</si>
  <si>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</si>
  <si>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</si>
  <si>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</si>
  <si>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</si>
  <si>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仓库验证费</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</si>
  <si>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</si>
  <si>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</si>
  <si>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</si>
  <si>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</si>
  <si>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</si>
  <si>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</si>
  <si>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</si>
  <si>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</si>
  <si>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</si>
  <si>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</si>
  <si>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</si>
  <si>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t>季节附加费</t>
  </si>
  <si>
    <t>MIN 10  MAX 90</t>
  </si>
  <si>
    <t>FACILITY WINDOW</t>
  </si>
  <si>
    <t>设施窗口费</t>
  </si>
  <si>
    <t>ACAJUTLA/SAN SALVADOR</t>
  </si>
  <si>
    <t>DO FEE</t>
  </si>
  <si>
    <t>6% of local</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</si>
  <si>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</si>
  <si>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</si>
  <si>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</si>
  <si>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</si>
  <si>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</si>
  <si>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</si>
  <si>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</si>
  <si>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</si>
  <si>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</si>
  <si>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</si>
  <si>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</si>
  <si>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</si>
  <si>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</si>
  <si>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</si>
  <si>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</si>
  <si>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</si>
  <si>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</si>
  <si>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</si>
  <si>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</si>
  <si>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</si>
  <si>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</si>
  <si>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</si>
  <si>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</si>
  <si>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</si>
  <si>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</si>
  <si>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</si>
  <si>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</si>
  <si>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</si>
  <si>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</si>
  <si>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</si>
  <si>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</si>
  <si>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</si>
  <si>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63</t>
  </si>
  <si>
    <t>TRUCK</t>
  </si>
  <si>
    <t>89</t>
  </si>
  <si>
    <t>RAIL</t>
  </si>
  <si>
    <t>155</t>
  </si>
  <si>
    <t>44</t>
  </si>
  <si>
    <t>77</t>
  </si>
  <si>
    <t>9</t>
  </si>
  <si>
    <t>MILWAUKEE,WI</t>
  </si>
  <si>
    <t>127</t>
  </si>
  <si>
    <t>8</t>
  </si>
  <si>
    <t>AUSTIN,TX</t>
  </si>
  <si>
    <t>83</t>
  </si>
  <si>
    <t>59</t>
  </si>
  <si>
    <t>MINNEAPOLIS,MN</t>
  </si>
  <si>
    <t>88</t>
  </si>
  <si>
    <t>74</t>
  </si>
  <si>
    <t>─</t>
  </si>
  <si>
    <t>MOBILE,AL</t>
  </si>
  <si>
    <t>190</t>
  </si>
  <si>
    <t>BIRMINGHAM,AL</t>
  </si>
  <si>
    <t>158</t>
  </si>
  <si>
    <t>NASHVILLE,TN</t>
  </si>
  <si>
    <t>108</t>
  </si>
  <si>
    <t>BROWNSVILLE,TX</t>
  </si>
  <si>
    <t>104</t>
  </si>
  <si>
    <t>NEW ORLEANS,LA</t>
  </si>
  <si>
    <t>168</t>
  </si>
  <si>
    <t>BUFFALO,NY</t>
  </si>
  <si>
    <t>203</t>
  </si>
  <si>
    <t>53</t>
  </si>
  <si>
    <t>NOGALES,AZ</t>
  </si>
  <si>
    <t>96</t>
  </si>
  <si>
    <t>CHARLESTON,SC</t>
  </si>
  <si>
    <t>137</t>
  </si>
  <si>
    <t>NORFOLK,VA</t>
  </si>
  <si>
    <t>128</t>
  </si>
  <si>
    <t>CHARLOTTE,NC</t>
  </si>
  <si>
    <t>110</t>
  </si>
  <si>
    <t>OKLAHOMA CITY,OK</t>
  </si>
  <si>
    <t>114</t>
  </si>
  <si>
    <t>CHATTANOOGA,TN</t>
  </si>
  <si>
    <t>156</t>
  </si>
  <si>
    <t>OMAHA,NE</t>
  </si>
  <si>
    <t>113</t>
  </si>
  <si>
    <t>99</t>
  </si>
  <si>
    <t>71</t>
  </si>
  <si>
    <t>29</t>
  </si>
  <si>
    <t>ORLANDO,FL</t>
  </si>
  <si>
    <t>257</t>
  </si>
  <si>
    <t>CINCINNATTI,OH</t>
  </si>
  <si>
    <t>154</t>
  </si>
  <si>
    <t>PHILADELPHIA</t>
  </si>
  <si>
    <t>CLEVELAND,OH</t>
  </si>
  <si>
    <t>109</t>
  </si>
  <si>
    <t>PHOENIX,AZ</t>
  </si>
  <si>
    <t>41</t>
  </si>
  <si>
    <t>49</t>
  </si>
  <si>
    <t>COLUMBUS,OH</t>
  </si>
  <si>
    <t>78</t>
  </si>
  <si>
    <t>PITTSBURGH,PA</t>
  </si>
  <si>
    <t>118</t>
  </si>
  <si>
    <t>DALLAS,TX</t>
  </si>
  <si>
    <t>DAYTON,OH</t>
  </si>
  <si>
    <t>166</t>
  </si>
  <si>
    <t>PROVIDENCE,RI</t>
  </si>
  <si>
    <t>66</t>
  </si>
  <si>
    <t>DENVER,CO</t>
  </si>
  <si>
    <t>87</t>
  </si>
  <si>
    <t>111</t>
  </si>
  <si>
    <t>RALEIGH,NC</t>
  </si>
  <si>
    <t>219</t>
  </si>
  <si>
    <t>64</t>
  </si>
  <si>
    <t>DES MOINES,IA</t>
  </si>
  <si>
    <t>148</t>
  </si>
  <si>
    <t>RICHMOND,VA</t>
  </si>
  <si>
    <t>129</t>
  </si>
  <si>
    <t>DETROIT,MI</t>
  </si>
  <si>
    <t>115</t>
  </si>
  <si>
    <t>ROCHESTER,NY</t>
  </si>
  <si>
    <t>205</t>
  </si>
  <si>
    <t>57</t>
  </si>
  <si>
    <t>EL PASO,TX</t>
  </si>
  <si>
    <t>68</t>
  </si>
  <si>
    <t>73</t>
  </si>
  <si>
    <t>SALT LAKE CITY,UT</t>
  </si>
  <si>
    <t>106</t>
  </si>
  <si>
    <t>GRAND RAPIDS,MI</t>
  </si>
  <si>
    <t>170</t>
  </si>
  <si>
    <t>SAN ANTONIO,TX</t>
  </si>
  <si>
    <t>GREENSBORO,NC</t>
  </si>
  <si>
    <t>167</t>
  </si>
  <si>
    <t>51</t>
  </si>
  <si>
    <t>SAN DIEGO,CA</t>
  </si>
  <si>
    <t>GREENVILLE,SC</t>
  </si>
  <si>
    <t>86</t>
  </si>
  <si>
    <t>HIDALGO,TX</t>
  </si>
  <si>
    <t>93</t>
  </si>
  <si>
    <t>SAVANNAH,GA</t>
  </si>
  <si>
    <t>173</t>
  </si>
  <si>
    <t>72</t>
  </si>
  <si>
    <t>HUNTSVILLE,AL</t>
  </si>
  <si>
    <t>177</t>
  </si>
  <si>
    <t>SHREVEPORT,LA</t>
  </si>
  <si>
    <t>198</t>
  </si>
  <si>
    <t>INDIANAPOLIS,IN</t>
  </si>
  <si>
    <t>34</t>
  </si>
  <si>
    <t>SPRINGFIELD,MO</t>
  </si>
  <si>
    <t>180</t>
  </si>
  <si>
    <t>JACKSONVILLE,FL</t>
  </si>
  <si>
    <t>ST.LOUIS,MO</t>
  </si>
  <si>
    <t>81</t>
  </si>
  <si>
    <t>KANSAS CITY,MO</t>
  </si>
  <si>
    <t>27</t>
  </si>
  <si>
    <t>TAMPA,FL</t>
  </si>
  <si>
    <t>271</t>
  </si>
  <si>
    <t>KNOXVILLE,TN</t>
  </si>
  <si>
    <t>188</t>
  </si>
  <si>
    <t>TOLEDO,OH</t>
  </si>
  <si>
    <t>LAREDO,TX</t>
  </si>
  <si>
    <t>84</t>
  </si>
  <si>
    <t>TUCSON,AZ</t>
  </si>
  <si>
    <t>94</t>
  </si>
  <si>
    <t>LAS VEGAS,NV</t>
  </si>
  <si>
    <t>TULSA,OK</t>
  </si>
  <si>
    <t>150</t>
  </si>
  <si>
    <t>102</t>
  </si>
  <si>
    <t>LITTLE ROCK,AR</t>
  </si>
  <si>
    <t>182</t>
  </si>
  <si>
    <t>WASHINGTON,DC</t>
  </si>
  <si>
    <t>97</t>
  </si>
  <si>
    <t>LOS ANGELES</t>
  </si>
  <si>
    <t>WICHITA,KS</t>
  </si>
  <si>
    <t>144</t>
  </si>
  <si>
    <t>69</t>
  </si>
  <si>
    <t>LOUISVILLE,KY</t>
  </si>
  <si>
    <t>126</t>
  </si>
  <si>
    <t>WILMINGTON,NC</t>
  </si>
  <si>
    <t>192</t>
  </si>
  <si>
    <t>61</t>
  </si>
  <si>
    <t>MEMPHIS,TN</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</si>
  <si>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</si>
  <si>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</si>
  <si>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</si>
  <si>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</si>
  <si>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</si>
  <si>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</si>
  <si>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</si>
  <si>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</si>
  <si>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</si>
  <si>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</si>
  <si>
    <t>加拿大内陆转运费率</t>
  </si>
  <si>
    <t>转运港口</t>
  </si>
  <si>
    <t>转运价</t>
  </si>
  <si>
    <t>CALGARY, AB</t>
  </si>
  <si>
    <t>MIN 2CBM，超过660kgs，择大按照1CBM=300KGS</t>
  </si>
  <si>
    <t>EDMONTON, AB</t>
  </si>
  <si>
    <t>REGINA, SK</t>
  </si>
  <si>
    <t>SASKATOON, SK</t>
  </si>
  <si>
    <t>WINNIPEG, MB</t>
  </si>
  <si>
    <t>CHARLOTTETOWN, P.E.I.</t>
  </si>
  <si>
    <t>MIN 2CBM，超过660kgs，择大按照1CBM=330KGS</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</si>
  <si>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</si>
  <si>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</si>
  <si>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</si>
  <si>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</si>
  <si>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</si>
  <si>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</si>
  <si>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</si>
  <si>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</si>
  <si>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</si>
  <si>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</si>
  <si>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</si>
  <si>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提货费</t>
    <phoneticPr fontId="160" type="noConversion"/>
  </si>
  <si>
    <t>2/3/5</t>
  </si>
  <si>
    <t>HMM/YML/YML&amp;EMC\EVG&amp;SHZYHYJZXYSYXGS</t>
  </si>
  <si>
    <t>1/5/6</t>
  </si>
  <si>
    <t>MSK&amp;CMA/MSK&amp;CMA/MSK&amp;CMA</t>
  </si>
  <si>
    <t>跨境专用</t>
  </si>
  <si>
    <t>USD 36 / 41</t>
  </si>
  <si>
    <t>ERS</t>
    <phoneticPr fontId="160" type="noConversion"/>
  </si>
  <si>
    <t>汇率调整附加费</t>
    <phoneticPr fontId="160" type="noConversion"/>
  </si>
  <si>
    <t>BL</t>
    <phoneticPr fontId="160" type="noConversion"/>
  </si>
  <si>
    <t>四/六</t>
    <phoneticPr fontId="160" type="noConversion"/>
  </si>
  <si>
    <t xml:space="preserve">如果需要送到 BOGOTA， 需要提供具体地址信息，确实送门费用
如果客户不愿意承担此费用，建议修改目的地为BUENAVENTURA，收货人自行前往BUENAVENTURA提货
</t>
  </si>
  <si>
    <t>私人物品需要预付local</t>
  </si>
  <si>
    <t xml:space="preserve"> 1. 超过10方货物单询
2. 超过5t货物单询
3. 单个包装超2500kgs单询
4. DTA货物必须在目的港仓库付仓储费
毛重必须按照实际重量来申报,若客人起运港要求打托,则需要加上托盘的重量一起申报,重量允许的误差范围为10%，超过这个范围会有高额罚金并需要重新修改提单。
请留意!所有去巴西或者在巴西中转货物，木制材料（货物本身或者包装是木制材料）必须满足以下两个条件：1，外包装上盖有清晰的IPPC章；2，官方出具的有效熏蒸证明；如未满足，巴西海关将拒绝货物进口，并且将退运回起运港</t>
  </si>
  <si>
    <t>USD 50 / 55</t>
  </si>
  <si>
    <t>USD ( 85 ) / ( 80 )</t>
  </si>
  <si>
    <t>USD ( 70 ) / ( 60 )</t>
  </si>
  <si>
    <t>USD 15 / 20</t>
  </si>
  <si>
    <t>USD ( 30 ) / ( 25 )</t>
  </si>
  <si>
    <t>USD ( 59 ) / ( 54 )</t>
  </si>
  <si>
    <t>USD 76 / 81</t>
  </si>
  <si>
    <t>二</t>
    <phoneticPr fontId="160" type="noConversion"/>
  </si>
  <si>
    <t xml:space="preserve">ALGER / ALGIERS 目的港不可以高收
单件货物尺寸超过3米4吨请单票确认是否有额外费用
</t>
  </si>
  <si>
    <t>MIN2方
ALGER / ALGIERS 第三国目的港不可以高收
单件货物尺寸超过3米4吨请单票确认是否有额外费用</t>
  </si>
  <si>
    <t>若CNEE目的港资料提供超过规定时间，会产生晚截费LDS：EUR75/BILL
单件货物长宽高超过2米，或者单件货重超过2吨，需单票确认目的港额外卸货费</t>
  </si>
  <si>
    <t>提单上要显示HS cnee 的电话 如果是危险品需要CAS NUMBER
若CNEE目的港资料提供超过规定时间，会产生晚截费LDS：EUR75/BILL
单件货物长宽高超过2米，或者单件货重超过2吨，需单票确认目的港额外卸货费</t>
  </si>
  <si>
    <t>提单上要显示HS cnee 的电话 如果是危险品需要CAS NUMBER 若CNEE目的港资料提供超过规定时间，会产生晚截费LDS：EUR75/BILL
单件货物长宽高超过2米，或者单件货重超过2吨，需单票确认目的港额外卸货费</t>
  </si>
  <si>
    <t>提单上要显示HS cnee 的电话 如果是危险品需要CAS NUMBER 
若CNEE目的港资料提供超过规定时间，会产生晚截费LDS：EUR75/BILL
单件货物长宽高超过2米，或者单件货重超过2吨，需单票确认目的港额外卸货费</t>
  </si>
  <si>
    <t>USD ( 23 ) / 2</t>
  </si>
  <si>
    <t>USD 7 / 32</t>
  </si>
  <si>
    <t>USD ( 39 ) / ( 14 )</t>
  </si>
  <si>
    <t>USD ( 9 ) / 16</t>
  </si>
  <si>
    <t>USD 220 / 225</t>
  </si>
  <si>
    <t>USD 222 / 227</t>
  </si>
  <si>
    <t>USD 162 / 167</t>
  </si>
  <si>
    <t>USD 252 / 257</t>
  </si>
  <si>
    <t>USD ( 35 ) / ( 30 )</t>
  </si>
  <si>
    <t>需要发货人提供Waiver或者ECTN，如果需要代理提供USD150/BL，只能预付不能到付。
港口还需提供Fdi和local insurance cert，第三国转运，中转港产生的一切费用不能到付只能起运港承担。
单件长2.5M 高2.2M 重2.5吨，总重5吨 都需单票和代理确认有无额外费用</t>
  </si>
  <si>
    <t>需要发货人提供Waiver / ECTN  ，如果需要代理提供单票确认费用，只能预付不能到付，第三国转运，中转港产生的一切费用不能到付只能起运港承担。
单件长2.5M 高2.2M 重2.5吨，总重5吨 都需单票和代理确认有无额外费用</t>
  </si>
  <si>
    <t>BELIZE CITY</t>
  </si>
  <si>
    <t>需要发货人提供Waiver / ECTN  NIF + PR number，如果需要代理提供单票确认费用，只能预付不能到付，第三国转运，中转港产生的一切费用不能到付只能起运港承担。
单件长2.5M 高2.2M 重2.5吨，总重5吨 都需单票和代理确认有无额外费用</t>
  </si>
  <si>
    <t>需要发货人提供Waiver / ECTN  NIF + PR number，如果需要代理提供USD125/BL，只能预付不能到付，第三国转运，中转港产生的一切费用不能到付只能起运港承担。
单件长2.5M 高2.2M 重2.5吨，总重5吨 都需单票和代理确认有无额外费用</t>
  </si>
  <si>
    <t>需要发货人提供Waiver / ECTN  NIF + PR number，如果需要代理提供USD70/BL，只能预付不能到付，第三国转运，中转港产生的一切费用不能到付只能起运港承担。
单件长2.5M 高2.2M 重2.5吨，总重5吨 都需单票和代理确认有无额外费用</t>
  </si>
  <si>
    <t>需要发货人提供Waiver / ECTN，如果需要代理提供USD150/BL，只能预付不能到付。
港口强制需要提供NIF和PR号码，第三国转运，中转港产生的一切费用不能到付只能起运港承担。
这个港口强制需要提供NIF和PR号码。
单件长2.5M 高2.2M 重2.5吨，总重5吨 都需单票和代理确认有无额外费用</t>
  </si>
  <si>
    <t>需要发货人提供Waiver / ECTN  ，如果需要代理提供USD250/BL，只能预付不能到付，第三国转运，中转港产生的一切费用不能到付只能起运港承担。
单件长2.5M 高2.2M 重2.5吨，总重5吨 都需单票和代理确认有无额外费用</t>
  </si>
  <si>
    <t>需要发货人提供Waiver / ECTN  ，如果需要代理代做USD70/BL，只能预付不能到付，第三国转运，中转港产生的一切费用不能到付只能起运港承担。
单件长2.5M 高2.2M 重2.5吨，总重5吨 都需单票和代理确认有无额外费用</t>
  </si>
  <si>
    <t>需要发货人提供Waiver / ECTN  NIF + PR number，如果需要代理提供USD150/BL，只能预付不能到付，第三国转运，中转港产生的一切费用不能到付只能起运港承担。
单件长2.5M 高2.2M 重2.5吨，总重5吨 都需单票和代理确认有无额外费用</t>
  </si>
  <si>
    <t>必须在Antwerp清关
单件长2.5M 高2.2M 重2.5吨，总重5吨 都需单票和代理确认有无额外费用</t>
  </si>
  <si>
    <t>需要发货人提供Waiver / ECTN，如果需要代理提供单票确认费用，只能预付不能到付，第三国转运，中转港产生的一切费用不能到付只能起运港承担。
单件长2.5M 高2.2M 重2.5吨，总重5吨 都需单票和代理确认有无额外费用</t>
  </si>
  <si>
    <t>不能高收，需提前确认品名，HB/L 品名要和MB/L品名相一致
目的港不接电动汽车和电动自行车（包括不含电池）
单件长2.5M 高2.2M 重2.5吨，总重5吨 都需单票和代理确认有无额外费用</t>
  </si>
  <si>
    <t>USD ( 45 ) / ( 40 )</t>
  </si>
  <si>
    <t>USD ( 60 ) / ( 50 )</t>
  </si>
  <si>
    <t>在波兰拆箱中转，代理单票拖到KIEV仓库，无免堆
1- 13 days – eur 50 x day
Since 14 days - eur 90 x day</t>
  </si>
  <si>
    <t>在波兰拆箱中转，代理单票拖到KIEV仓库，到KIEV仓库提货
无免堆
1- 13 days – eur 50 x day
Since 14 days - eur 90 x day</t>
  </si>
  <si>
    <t>USD 140 / 195</t>
  </si>
  <si>
    <t>USD 165 / 260</t>
  </si>
  <si>
    <t>USD 155 / 250</t>
  </si>
  <si>
    <t>USD 210 / 245</t>
  </si>
  <si>
    <t>USD 130 / 175</t>
  </si>
  <si>
    <t>USD 155 / 190</t>
  </si>
  <si>
    <t>USD 150 / 185</t>
  </si>
  <si>
    <t>USD 135 / 210</t>
  </si>
  <si>
    <t>USD 95 / 120</t>
  </si>
  <si>
    <t>USD 85 / 110</t>
  </si>
  <si>
    <t>USD 135 / 220</t>
  </si>
  <si>
    <t>USD 125 / 210</t>
  </si>
  <si>
    <t>USD 125 / 160</t>
  </si>
  <si>
    <t>USD 332 / 367</t>
  </si>
  <si>
    <t>USD 417 / 452</t>
  </si>
  <si>
    <t>USD 352 / 387</t>
  </si>
  <si>
    <t>USD 366 / 391</t>
  </si>
  <si>
    <t>USD 205 / 225</t>
  </si>
  <si>
    <t>USD 47 / 57</t>
  </si>
  <si>
    <t>USD ( 13 ) / ( 3 )</t>
  </si>
  <si>
    <t>USD 62 / 72</t>
  </si>
  <si>
    <t>USD 55 / 60</t>
  </si>
  <si>
    <t>USD 75 / 80</t>
  </si>
  <si>
    <t>USD ( 75 ) / ( 65 )</t>
  </si>
  <si>
    <t>USD ( 40 ) / ( 35 )</t>
  </si>
  <si>
    <t>USD ( 60 ) / ( 55 )</t>
  </si>
  <si>
    <t>USD 170 / 180</t>
  </si>
  <si>
    <t>USD 160 / 170</t>
  </si>
  <si>
    <t>USD 9 / 14</t>
  </si>
  <si>
    <t>USD 205 / 215</t>
  </si>
  <si>
    <t>USD ( 45 ) / ( 35 )</t>
  </si>
  <si>
    <t>USD 165 / 170</t>
  </si>
  <si>
    <t>USD 226 / 231</t>
  </si>
  <si>
    <t>USD 45 / 50</t>
  </si>
  <si>
    <t>USD 132 / 137</t>
  </si>
  <si>
    <t>USD 73 / 83</t>
  </si>
  <si>
    <t>USD 69 / 79</t>
  </si>
  <si>
    <t>USD 60 / 65</t>
  </si>
  <si>
    <t>USD ( 32 ) / ( 27 )</t>
  </si>
  <si>
    <t>USD 6 / 11</t>
  </si>
  <si>
    <t>USD ( 34 ) / ( 29 )</t>
  </si>
  <si>
    <t>USD 115 / 120</t>
  </si>
  <si>
    <t>USD 136 / 141</t>
  </si>
  <si>
    <t>USD 87 / 92</t>
  </si>
  <si>
    <t>USD ( 49 ) / ( 39 )</t>
  </si>
  <si>
    <t>USD ( 87 ) / ( 82 )</t>
  </si>
  <si>
    <t>USD ( 92 ) / ( 87 )</t>
  </si>
  <si>
    <t>USD ( 100 ) / ( 95 )</t>
  </si>
  <si>
    <t>USD ( 82 ) / ( 77 )</t>
  </si>
  <si>
    <t>USD 10 / 15</t>
  </si>
  <si>
    <t>USD 33 / 38</t>
  </si>
  <si>
    <t>USD 84 / 89</t>
  </si>
  <si>
    <t>USD ( 15 ) / ( 10 )</t>
  </si>
  <si>
    <t>USD 267 / 272</t>
  </si>
  <si>
    <t>USD ( 50 ) / ( 60 )</t>
  </si>
  <si>
    <t>USD 20 / 30</t>
  </si>
  <si>
    <t>USD ( 55 ) / ( 45 )</t>
  </si>
  <si>
    <t>USD ( 30 ) / ( 20 )</t>
  </si>
  <si>
    <t>60-65</t>
  </si>
  <si>
    <t>USD ( 12 ) / ( 7 )</t>
  </si>
  <si>
    <t>USD ( 21 ) / ( 6 )</t>
  </si>
  <si>
    <t>USD 45 / 60</t>
  </si>
  <si>
    <t>USD 345 / 360</t>
  </si>
  <si>
    <t>USD 325 / 340</t>
  </si>
  <si>
    <t>USD 250 / 265</t>
  </si>
  <si>
    <t>USD 145 / 170</t>
  </si>
  <si>
    <t>USD 150 / 175</t>
  </si>
  <si>
    <t>USD 120 / 145</t>
  </si>
  <si>
    <t>USD 110 / 135</t>
  </si>
  <si>
    <t>USD 140 / 165</t>
  </si>
  <si>
    <t>USD 130 / 155</t>
  </si>
  <si>
    <t>USD 21 / 41</t>
  </si>
  <si>
    <t>USD 8 / 13</t>
  </si>
  <si>
    <t>USD 18 / 33</t>
  </si>
  <si>
    <t>USD 10 / 25</t>
  </si>
  <si>
    <t>USD ( 22 ) / ( 12 )</t>
  </si>
  <si>
    <t>USD 125 / 165</t>
  </si>
  <si>
    <t>USD 211 / 231</t>
  </si>
  <si>
    <t>USD 106 / 126</t>
  </si>
  <si>
    <t>USD 248 / 273</t>
  </si>
  <si>
    <t>USD 111 / 131</t>
  </si>
  <si>
    <t>USD 178 / 183</t>
  </si>
  <si>
    <t>USD ( 49 ) / ( 44 )</t>
  </si>
  <si>
    <t>USD 101 / 106</t>
  </si>
  <si>
    <t>USD 90 / 140</t>
  </si>
  <si>
    <t>USD 25 / 35</t>
  </si>
  <si>
    <t>USD 28 / 38</t>
  </si>
  <si>
    <t>USD ( 5 ) / 5</t>
  </si>
  <si>
    <t>USD 141 / 151</t>
  </si>
  <si>
    <t>USD 241 / 251</t>
  </si>
  <si>
    <t>USD ( 50 ) / ( 40 )</t>
  </si>
  <si>
    <t>USD 83 / 113</t>
  </si>
  <si>
    <t>USD 55 / 65</t>
  </si>
  <si>
    <t>USD 156 / 166</t>
  </si>
  <si>
    <t>USD 70 / 70</t>
  </si>
  <si>
    <t>USD 56 / 66</t>
  </si>
  <si>
    <t>USD 79 / 89</t>
  </si>
  <si>
    <t>USD 155 / 165</t>
  </si>
  <si>
    <t>USD 53 / 93</t>
  </si>
  <si>
    <t>USD 225 / 265</t>
  </si>
  <si>
    <t>USD 186 / 206</t>
  </si>
  <si>
    <t>USD 120 / 130</t>
  </si>
  <si>
    <t>USD 151 / 171</t>
  </si>
  <si>
    <t>USD 165 / 185</t>
  </si>
  <si>
    <t>USD 269 / 289</t>
  </si>
  <si>
    <t>USD 179 / 199</t>
  </si>
  <si>
    <t>USD 306 / 326</t>
  </si>
  <si>
    <t>USD 289 / 309</t>
  </si>
  <si>
    <t>USD 199 / 219</t>
  </si>
  <si>
    <t>USD 145 / 165</t>
  </si>
  <si>
    <t>USD 194 / 214</t>
  </si>
  <si>
    <t>USD 220 / 240</t>
  </si>
  <si>
    <t>USD 219 / 239</t>
  </si>
  <si>
    <t>USD 470 / 490</t>
  </si>
  <si>
    <t>USD 189 / 209</t>
  </si>
  <si>
    <t>1、6/8日起，KEELUNG/ KAOHSIUNG/TAICHUNG跌3/RT</t>
    <phoneticPr fontId="160" type="noConversion"/>
  </si>
  <si>
    <t>2、6/11日起，MOMBASA涨10/RT</t>
    <phoneticPr fontId="160" type="noConversion"/>
  </si>
  <si>
    <t>3、6/9日起，DURBAN/CAPE TOWN涨5/RT</t>
    <phoneticPr fontId="160" type="noConversion"/>
  </si>
  <si>
    <t>4、6/9日起，COLOMBO涨15/RT</t>
    <phoneticPr fontId="160" type="noConversion"/>
  </si>
  <si>
    <t>5、6/9日起，JEBEL ALI/ABU DHABI/SOHAR/BAHRAIN/DAMMAM/RIYADH/KUWAIT/HAMAD涨10/RT</t>
    <phoneticPr fontId="160" type="noConversion"/>
  </si>
  <si>
    <t>6、6/9日起，LOS ANGELES普船跌10/RT美森不变</t>
    <phoneticPr fontId="160" type="noConversion"/>
  </si>
  <si>
    <t>7、6/8日起，COLON FREE ZONE涨35/C</t>
    <phoneticPr fontId="160" type="noConversion"/>
  </si>
  <si>
    <t xml:space="preserve">   /CALLAO/BUENAVENTURA/VALPARAISO/MANZANILLO,MEXICO涨25/RT</t>
    <phoneticPr fontId="160" type="noConversion"/>
  </si>
  <si>
    <t>8、6/9日起，BUENOS AIRES/MONTEVIDEO/SANTOS/GUAYAQUIL</t>
    <phoneticPr fontId="160" type="noConversion"/>
  </si>
  <si>
    <t>9、6/8日起，SAN JOSE 涨10/RT，ACAJUTLA涨15/RT</t>
    <phoneticPr fontId="160"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</si>
</sst>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1">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color theme="1"/>
      <name val="宋体"/>
      <family val="3"/>
      <charset val="134"/>
      <scheme val="major"/>
    </font>
    <font>
      <b/>
      <sz val="10"/>
      <color theme="0"/>
      <name val="宋体"/>
      <family val="3"/>
      <charset val="134"/>
      <scheme val="major"/>
    </font>
    <font>
      <b/>
      <sz val="10"/>
      <name val="宋体"/>
      <family val="3"/>
      <charset val="134"/>
      <scheme val="major"/>
    </font>
    <font>
      <b/>
      <sz val="11"/>
      <name val="宋体"/>
      <family val="3"/>
      <charset val="134"/>
    </font>
    <font>
      <sz val="11"/>
      <name val="宋体"/>
      <family val="3"/>
      <charset val="134"/>
    </font>
    <font>
      <b/>
      <sz val="11"/>
      <name val="微软雅黑"/>
      <family val="2"/>
      <charset val="134"/>
    </font>
    <font>
      <sz val="11"/>
      <name val="微软雅黑"/>
      <family val="2"/>
      <charset val="134"/>
    </font>
    <font>
      <b/>
      <sz val="16"/>
      <color rgb="FFFF0000"/>
      <name val="宋体"/>
      <family val="3"/>
      <charset val="134"/>
    </font>
    <font>
      <sz val="10"/>
      <color theme="1"/>
      <name val="微软雅黑"/>
      <family val="2"/>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sz val="10.5"/>
      <name val="宋体"/>
      <family val="3"/>
      <charset val="134"/>
      <scheme val="minor"/>
    </font>
    <font>
      <sz val="11"/>
      <name val="Calibri"/>
      <family val="2"/>
    </font>
    <font>
      <u/>
      <sz val="10"/>
      <name val="Arial"/>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b/>
      <sz val="11"/>
      <name val="黑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b/>
      <sz val="12"/>
      <color theme="0"/>
      <name val="新宋体"/>
      <family val="3"/>
      <charset val="134"/>
    </font>
    <font>
      <sz val="16"/>
      <color theme="0"/>
      <name val="黑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2.5"/>
      <color indexed="9"/>
      <name val="宋体"/>
      <family val="3"/>
      <charset val="134"/>
    </font>
    <font>
      <b/>
      <sz val="12"/>
      <color theme="0"/>
      <name val="Arial"/>
      <family val="2"/>
    </font>
    <font>
      <b/>
      <sz val="12.5"/>
      <color indexed="9"/>
      <name val="宋体"/>
      <family val="3"/>
      <charset val="134"/>
    </font>
    <font>
      <sz val="12.5"/>
      <color theme="0"/>
      <name val="宋体"/>
      <family val="3"/>
      <charset val="134"/>
    </font>
    <font>
      <b/>
      <sz val="11"/>
      <color theme="0"/>
      <name val="Arial"/>
      <family val="2"/>
    </font>
    <font>
      <sz val="13"/>
      <color indexed="9"/>
      <name val="宋体"/>
      <family val="3"/>
      <charset val="134"/>
    </font>
    <font>
      <sz val="13"/>
      <color theme="0"/>
      <name val="Calibri"/>
      <family val="2"/>
    </font>
    <font>
      <b/>
      <sz val="12.5"/>
      <color theme="0"/>
      <name val="宋体"/>
      <family val="3"/>
      <charset val="134"/>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family val="1"/>
    </font>
    <font>
      <u/>
      <sz val="12"/>
      <color indexed="12"/>
      <name val="新細明體"/>
      <family val="1"/>
    </font>
    <font>
      <u/>
      <sz val="10"/>
      <color indexed="12"/>
      <name val="Arial"/>
      <family val="2"/>
    </font>
    <font>
      <b/>
      <sz val="11"/>
      <color indexed="8"/>
      <name val="宋体"/>
      <family val="3"/>
      <charset val="134"/>
    </font>
    <font>
      <sz val="14"/>
      <name val="뼻뮝"/>
      <family val="3"/>
    </font>
    <font>
      <sz val="10"/>
      <name val="Times New Roman"/>
      <family val="1"/>
    </font>
    <font>
      <sz val="11"/>
      <name val="蹈框"/>
      <charset val="134"/>
    </font>
    <font>
      <u/>
      <sz val="12"/>
      <color indexed="36"/>
      <name val="VNtimes new roman"/>
      <family val="2"/>
    </font>
    <font>
      <sz val="12"/>
      <name val="뼻뮝"/>
      <family val="3"/>
    </font>
    <font>
      <sz val="10"/>
      <name val="굴림체"/>
      <family val="3"/>
    </font>
    <font>
      <sz val="7"/>
      <name val="宋体"/>
      <family val="3"/>
      <charset val="134"/>
    </font>
    <font>
      <u/>
      <sz val="12"/>
      <color indexed="9"/>
      <name val="宋体"/>
      <family val="3"/>
      <charset val="134"/>
    </font>
    <font>
      <sz val="10"/>
      <color indexed="8"/>
      <name val="黑体"/>
      <family val="3"/>
      <charset val="134"/>
    </font>
    <font>
      <sz val="10"/>
      <color indexed="10"/>
      <name val="黑体"/>
      <family val="3"/>
      <charset val="134"/>
    </font>
    <font>
      <b/>
      <sz val="10"/>
      <color indexed="9"/>
      <name val="黑体"/>
      <family val="3"/>
      <charset val="134"/>
    </font>
    <font>
      <b/>
      <sz val="16"/>
      <color rgb="FFFF0000"/>
      <name val="Arial"/>
      <family val="2"/>
    </font>
    <font>
      <b/>
      <sz val="24"/>
      <color rgb="FFFF0000"/>
      <name val="Arial"/>
      <family val="2"/>
    </font>
    <font>
      <sz val="10"/>
      <color theme="1"/>
      <name val="宋体"/>
      <family val="3"/>
      <charset val="134"/>
    </font>
    <font>
      <b/>
      <sz val="13"/>
      <color indexed="9"/>
      <name val="新宋体"/>
      <family val="3"/>
      <charset val="134"/>
    </font>
    <font>
      <b/>
      <sz val="11"/>
      <color indexed="8"/>
      <name val="黑体"/>
      <family val="3"/>
      <charset val="134"/>
    </font>
    <font>
      <sz val="11"/>
      <color theme="1"/>
      <name val="宋体"/>
      <family val="3"/>
      <charset val="134"/>
      <scheme val="minor"/>
    </font>
    <font>
      <sz val="9"/>
      <name val="宋体"/>
      <family val="3"/>
      <charset val="134"/>
      <scheme val="minor"/>
    </font>
  </fonts>
  <fills count="42">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29654835657827"/>
        <bgColor indexed="64"/>
      </patternFill>
    </fill>
    <fill>
      <patternFill patternType="solid">
        <fgColor theme="4" tint="0.79982909634693444"/>
        <bgColor indexed="64"/>
      </patternFill>
    </fill>
    <fill>
      <patternFill patternType="solid">
        <fgColor theme="4" tint="0.79985961485641044"/>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32706686605426"/>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s>
  <borders count="56">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style="thin">
        <color auto="1"/>
      </left>
      <right/>
      <top/>
      <bottom style="thin">
        <color auto="1"/>
      </bottom>
      <diagonal/>
    </border>
    <border>
      <left/>
      <right style="medium">
        <color auto="1"/>
      </right>
      <top style="thin">
        <color auto="1"/>
      </top>
      <bottom/>
      <diagonal/>
    </border>
    <border>
      <left/>
      <right style="medium">
        <color auto="1"/>
      </right>
      <top/>
      <bottom/>
      <diagonal/>
    </border>
    <border>
      <left/>
      <right style="medium">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s>
  <cellStyleXfs count="851">
    <xf numFmtId="176" fontId="0" fillId="0" borderId="0">
      <alignment vertical="center"/>
    </xf>
    <xf numFmtId="43" fontId="159" fillId="0" borderId="0" applyFont="0" applyFill="0" applyBorder="0" applyAlignment="0" applyProtection="0">
      <alignment vertical="center"/>
    </xf>
    <xf numFmtId="9" fontId="159" fillId="0" borderId="0" applyFont="0" applyFill="0" applyBorder="0" applyAlignment="0" applyProtection="0">
      <alignment vertical="center"/>
    </xf>
    <xf numFmtId="176" fontId="93" fillId="0" borderId="0" applyNumberFormat="0" applyFill="0" applyBorder="0" applyAlignment="0" applyProtection="0">
      <alignment vertical="top"/>
      <protection locked="0"/>
    </xf>
    <xf numFmtId="176" fontId="10" fillId="0" borderId="0"/>
    <xf numFmtId="176" fontId="65" fillId="0" borderId="0">
      <alignment vertical="top"/>
    </xf>
    <xf numFmtId="176" fontId="10" fillId="0" borderId="0"/>
    <xf numFmtId="176" fontId="10" fillId="0" borderId="0"/>
    <xf numFmtId="176" fontId="94" fillId="0" borderId="0"/>
    <xf numFmtId="176" fontId="95" fillId="20" borderId="0" applyNumberFormat="0" applyBorder="0" applyAlignment="0" applyProtection="0">
      <alignment vertical="center"/>
    </xf>
    <xf numFmtId="176" fontId="95" fillId="20" borderId="0" applyNumberFormat="0" applyBorder="0" applyAlignment="0" applyProtection="0">
      <alignment vertical="center"/>
    </xf>
    <xf numFmtId="176" fontId="96" fillId="20" borderId="0" applyNumberFormat="0" applyBorder="0" applyAlignment="0" applyProtection="0"/>
    <xf numFmtId="176" fontId="96" fillId="20" borderId="0" applyNumberFormat="0" applyBorder="0" applyAlignment="0" applyProtection="0"/>
    <xf numFmtId="176" fontId="96" fillId="20" borderId="0" applyNumberFormat="0" applyBorder="0" applyAlignment="0" applyProtection="0"/>
    <xf numFmtId="176" fontId="96" fillId="20" borderId="0" applyNumberFormat="0" applyBorder="0" applyAlignment="0" applyProtection="0"/>
    <xf numFmtId="176" fontId="95" fillId="21" borderId="0" applyNumberFormat="0" applyBorder="0" applyAlignment="0" applyProtection="0">
      <alignment vertical="center"/>
    </xf>
    <xf numFmtId="176" fontId="95" fillId="21" borderId="0" applyNumberFormat="0" applyBorder="0" applyAlignment="0" applyProtection="0">
      <alignment vertical="center"/>
    </xf>
    <xf numFmtId="176" fontId="96" fillId="21" borderId="0" applyNumberFormat="0" applyBorder="0" applyAlignment="0" applyProtection="0"/>
    <xf numFmtId="176" fontId="96" fillId="21" borderId="0" applyNumberFormat="0" applyBorder="0" applyAlignment="0" applyProtection="0"/>
    <xf numFmtId="176" fontId="96" fillId="21" borderId="0" applyNumberFormat="0" applyBorder="0" applyAlignment="0" applyProtection="0"/>
    <xf numFmtId="176" fontId="96" fillId="21" borderId="0" applyNumberFormat="0" applyBorder="0" applyAlignment="0" applyProtection="0"/>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6" fillId="22" borderId="0" applyNumberFormat="0" applyBorder="0" applyAlignment="0" applyProtection="0"/>
    <xf numFmtId="176" fontId="96" fillId="22" borderId="0" applyNumberFormat="0" applyBorder="0" applyAlignment="0" applyProtection="0"/>
    <xf numFmtId="176" fontId="96" fillId="22" borderId="0" applyNumberFormat="0" applyBorder="0" applyAlignment="0" applyProtection="0"/>
    <xf numFmtId="176" fontId="96" fillId="22" borderId="0" applyNumberFormat="0" applyBorder="0" applyAlignment="0" applyProtection="0"/>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6" fillId="23" borderId="0" applyNumberFormat="0" applyBorder="0" applyAlignment="0" applyProtection="0"/>
    <xf numFmtId="176" fontId="96" fillId="23" borderId="0" applyNumberFormat="0" applyBorder="0" applyAlignment="0" applyProtection="0"/>
    <xf numFmtId="176" fontId="96" fillId="23" borderId="0" applyNumberFormat="0" applyBorder="0" applyAlignment="0" applyProtection="0"/>
    <xf numFmtId="176" fontId="96" fillId="23" borderId="0" applyNumberFormat="0" applyBorder="0" applyAlignment="0" applyProtection="0"/>
    <xf numFmtId="176" fontId="95" fillId="24" borderId="0" applyNumberFormat="0" applyBorder="0" applyAlignment="0" applyProtection="0">
      <alignment vertical="center"/>
    </xf>
    <xf numFmtId="176" fontId="95" fillId="24" borderId="0" applyNumberFormat="0" applyBorder="0" applyAlignment="0" applyProtection="0">
      <alignment vertical="center"/>
    </xf>
    <xf numFmtId="176" fontId="96" fillId="24" borderId="0" applyNumberFormat="0" applyBorder="0" applyAlignment="0" applyProtection="0"/>
    <xf numFmtId="176" fontId="96" fillId="24" borderId="0" applyNumberFormat="0" applyBorder="0" applyAlignment="0" applyProtection="0"/>
    <xf numFmtId="176" fontId="96" fillId="24" borderId="0" applyNumberFormat="0" applyBorder="0" applyAlignment="0" applyProtection="0"/>
    <xf numFmtId="176" fontId="96" fillId="24" borderId="0" applyNumberFormat="0" applyBorder="0" applyAlignment="0" applyProtection="0"/>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6" fillId="25" borderId="0" applyNumberFormat="0" applyBorder="0" applyAlignment="0" applyProtection="0"/>
    <xf numFmtId="176" fontId="96" fillId="25" borderId="0" applyNumberFormat="0" applyBorder="0" applyAlignment="0" applyProtection="0"/>
    <xf numFmtId="176" fontId="96" fillId="25" borderId="0" applyNumberFormat="0" applyBorder="0" applyAlignment="0" applyProtection="0"/>
    <xf numFmtId="176" fontId="96" fillId="25" borderId="0" applyNumberFormat="0" applyBorder="0" applyAlignment="0" applyProtection="0"/>
    <xf numFmtId="176" fontId="95" fillId="20" borderId="0" applyNumberFormat="0" applyBorder="0" applyAlignment="0" applyProtection="0">
      <alignment vertical="center"/>
    </xf>
    <xf numFmtId="176" fontId="95" fillId="20" borderId="0" applyNumberFormat="0" applyBorder="0" applyAlignment="0" applyProtection="0">
      <alignment vertical="center"/>
    </xf>
    <xf numFmtId="176" fontId="95" fillId="20" borderId="0" applyNumberFormat="0" applyBorder="0" applyAlignment="0" applyProtection="0">
      <alignment vertical="center"/>
    </xf>
    <xf numFmtId="176" fontId="95" fillId="20" borderId="0" applyNumberFormat="0" applyBorder="0" applyAlignment="0" applyProtection="0">
      <alignment vertical="center"/>
    </xf>
    <xf numFmtId="176" fontId="95" fillId="20" borderId="0" applyNumberFormat="0" applyBorder="0" applyAlignment="0" applyProtection="0">
      <alignment vertical="center"/>
    </xf>
    <xf numFmtId="176" fontId="95" fillId="20" borderId="0" applyNumberFormat="0" applyBorder="0" applyAlignment="0" applyProtection="0">
      <alignment vertical="center"/>
    </xf>
    <xf numFmtId="176" fontId="95" fillId="21" borderId="0" applyNumberFormat="0" applyBorder="0" applyAlignment="0" applyProtection="0">
      <alignment vertical="center"/>
    </xf>
    <xf numFmtId="176" fontId="95" fillId="21" borderId="0" applyNumberFormat="0" applyBorder="0" applyAlignment="0" applyProtection="0">
      <alignment vertical="center"/>
    </xf>
    <xf numFmtId="176" fontId="95" fillId="21" borderId="0" applyNumberFormat="0" applyBorder="0" applyAlignment="0" applyProtection="0">
      <alignment vertical="center"/>
    </xf>
    <xf numFmtId="176" fontId="95" fillId="21" borderId="0" applyNumberFormat="0" applyBorder="0" applyAlignment="0" applyProtection="0">
      <alignment vertical="center"/>
    </xf>
    <xf numFmtId="176" fontId="95" fillId="21" borderId="0" applyNumberFormat="0" applyBorder="0" applyAlignment="0" applyProtection="0">
      <alignment vertical="center"/>
    </xf>
    <xf numFmtId="176" fontId="95" fillId="21" borderId="0" applyNumberFormat="0" applyBorder="0" applyAlignment="0" applyProtection="0">
      <alignment vertical="center"/>
    </xf>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5" fillId="22"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4" borderId="0" applyNumberFormat="0" applyBorder="0" applyAlignment="0" applyProtection="0">
      <alignment vertical="center"/>
    </xf>
    <xf numFmtId="176" fontId="95" fillId="24" borderId="0" applyNumberFormat="0" applyBorder="0" applyAlignment="0" applyProtection="0">
      <alignment vertical="center"/>
    </xf>
    <xf numFmtId="176" fontId="95" fillId="24" borderId="0" applyNumberFormat="0" applyBorder="0" applyAlignment="0" applyProtection="0">
      <alignment vertical="center"/>
    </xf>
    <xf numFmtId="176" fontId="95" fillId="24" borderId="0" applyNumberFormat="0" applyBorder="0" applyAlignment="0" applyProtection="0">
      <alignment vertical="center"/>
    </xf>
    <xf numFmtId="176" fontId="95" fillId="24" borderId="0" applyNumberFormat="0" applyBorder="0" applyAlignment="0" applyProtection="0">
      <alignment vertical="center"/>
    </xf>
    <xf numFmtId="176" fontId="95" fillId="24" borderId="0" applyNumberFormat="0" applyBorder="0" applyAlignment="0" applyProtection="0">
      <alignment vertical="center"/>
    </xf>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5" fillId="25"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6" fillId="26" borderId="0" applyNumberFormat="0" applyBorder="0" applyAlignment="0" applyProtection="0"/>
    <xf numFmtId="176" fontId="96" fillId="26" borderId="0" applyNumberFormat="0" applyBorder="0" applyAlignment="0" applyProtection="0"/>
    <xf numFmtId="176" fontId="96" fillId="26" borderId="0" applyNumberFormat="0" applyBorder="0" applyAlignment="0" applyProtection="0"/>
    <xf numFmtId="176" fontId="96" fillId="26" borderId="0" applyNumberFormat="0" applyBorder="0" applyAlignment="0" applyProtection="0"/>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6" fillId="27" borderId="0" applyNumberFormat="0" applyBorder="0" applyAlignment="0" applyProtection="0"/>
    <xf numFmtId="176" fontId="96" fillId="27" borderId="0" applyNumberFormat="0" applyBorder="0" applyAlignment="0" applyProtection="0"/>
    <xf numFmtId="176" fontId="96" fillId="27" borderId="0" applyNumberFormat="0" applyBorder="0" applyAlignment="0" applyProtection="0"/>
    <xf numFmtId="176" fontId="96" fillId="27" borderId="0" applyNumberFormat="0" applyBorder="0" applyAlignment="0" applyProtection="0"/>
    <xf numFmtId="176" fontId="95" fillId="28" borderId="0" applyNumberFormat="0" applyBorder="0" applyAlignment="0" applyProtection="0">
      <alignment vertical="center"/>
    </xf>
    <xf numFmtId="176" fontId="95" fillId="28" borderId="0" applyNumberFormat="0" applyBorder="0" applyAlignment="0" applyProtection="0">
      <alignment vertical="center"/>
    </xf>
    <xf numFmtId="176" fontId="96" fillId="28" borderId="0" applyNumberFormat="0" applyBorder="0" applyAlignment="0" applyProtection="0"/>
    <xf numFmtId="176" fontId="96" fillId="28" borderId="0" applyNumberFormat="0" applyBorder="0" applyAlignment="0" applyProtection="0"/>
    <xf numFmtId="176" fontId="96" fillId="28" borderId="0" applyNumberFormat="0" applyBorder="0" applyAlignment="0" applyProtection="0"/>
    <xf numFmtId="176" fontId="96" fillId="28" borderId="0" applyNumberFormat="0" applyBorder="0" applyAlignment="0" applyProtection="0"/>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6" fillId="23" borderId="0" applyNumberFormat="0" applyBorder="0" applyAlignment="0" applyProtection="0"/>
    <xf numFmtId="176" fontId="96" fillId="23" borderId="0" applyNumberFormat="0" applyBorder="0" applyAlignment="0" applyProtection="0"/>
    <xf numFmtId="176" fontId="96" fillId="23" borderId="0" applyNumberFormat="0" applyBorder="0" applyAlignment="0" applyProtection="0"/>
    <xf numFmtId="176" fontId="96" fillId="23" borderId="0" applyNumberFormat="0" applyBorder="0" applyAlignment="0" applyProtection="0"/>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6" fillId="26" borderId="0" applyNumberFormat="0" applyBorder="0" applyAlignment="0" applyProtection="0"/>
    <xf numFmtId="176" fontId="96" fillId="26" borderId="0" applyNumberFormat="0" applyBorder="0" applyAlignment="0" applyProtection="0"/>
    <xf numFmtId="176" fontId="96" fillId="26" borderId="0" applyNumberFormat="0" applyBorder="0" applyAlignment="0" applyProtection="0"/>
    <xf numFmtId="176" fontId="96" fillId="26" borderId="0" applyNumberFormat="0" applyBorder="0" applyAlignment="0" applyProtection="0"/>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6" fillId="29" borderId="0" applyNumberFormat="0" applyBorder="0" applyAlignment="0" applyProtection="0"/>
    <xf numFmtId="176" fontId="96" fillId="29" borderId="0" applyNumberFormat="0" applyBorder="0" applyAlignment="0" applyProtection="0"/>
    <xf numFmtId="176" fontId="96" fillId="29" borderId="0" applyNumberFormat="0" applyBorder="0" applyAlignment="0" applyProtection="0"/>
    <xf numFmtId="176" fontId="96" fillId="29" borderId="0" applyNumberFormat="0" applyBorder="0" applyAlignment="0" applyProtection="0"/>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7" borderId="0" applyNumberFormat="0" applyBorder="0" applyAlignment="0" applyProtection="0">
      <alignment vertical="center"/>
    </xf>
    <xf numFmtId="176" fontId="95" fillId="28" borderId="0" applyNumberFormat="0" applyBorder="0" applyAlignment="0" applyProtection="0">
      <alignment vertical="center"/>
    </xf>
    <xf numFmtId="176" fontId="95" fillId="28" borderId="0" applyNumberFormat="0" applyBorder="0" applyAlignment="0" applyProtection="0">
      <alignment vertical="center"/>
    </xf>
    <xf numFmtId="176" fontId="95" fillId="28" borderId="0" applyNumberFormat="0" applyBorder="0" applyAlignment="0" applyProtection="0">
      <alignment vertical="center"/>
    </xf>
    <xf numFmtId="176" fontId="95" fillId="28" borderId="0" applyNumberFormat="0" applyBorder="0" applyAlignment="0" applyProtection="0">
      <alignment vertical="center"/>
    </xf>
    <xf numFmtId="176" fontId="95" fillId="28" borderId="0" applyNumberFormat="0" applyBorder="0" applyAlignment="0" applyProtection="0">
      <alignment vertical="center"/>
    </xf>
    <xf numFmtId="176" fontId="95" fillId="28"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3"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6" borderId="0" applyNumberFormat="0" applyBorder="0" applyAlignment="0" applyProtection="0">
      <alignment vertical="center"/>
    </xf>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5" fillId="29" borderId="0" applyNumberFormat="0" applyBorder="0" applyAlignment="0" applyProtection="0">
      <alignment vertical="center"/>
    </xf>
    <xf numFmtId="176" fontId="97" fillId="30" borderId="0" applyNumberFormat="0" applyBorder="0" applyAlignment="0" applyProtection="0">
      <alignment vertical="center"/>
    </xf>
    <xf numFmtId="176" fontId="98" fillId="30" borderId="0" applyNumberFormat="0" applyBorder="0" applyAlignment="0" applyProtection="0"/>
    <xf numFmtId="176" fontId="98" fillId="30" borderId="0" applyNumberFormat="0" applyBorder="0" applyAlignment="0" applyProtection="0"/>
    <xf numFmtId="176" fontId="98" fillId="30" borderId="0" applyNumberFormat="0" applyBorder="0" applyAlignment="0" applyProtection="0"/>
    <xf numFmtId="176" fontId="98" fillId="30" borderId="0" applyNumberFormat="0" applyBorder="0" applyAlignment="0" applyProtection="0"/>
    <xf numFmtId="176" fontId="97" fillId="27" borderId="0" applyNumberFormat="0" applyBorder="0" applyAlignment="0" applyProtection="0">
      <alignment vertical="center"/>
    </xf>
    <xf numFmtId="176" fontId="98" fillId="27" borderId="0" applyNumberFormat="0" applyBorder="0" applyAlignment="0" applyProtection="0"/>
    <xf numFmtId="176" fontId="98" fillId="27" borderId="0" applyNumberFormat="0" applyBorder="0" applyAlignment="0" applyProtection="0"/>
    <xf numFmtId="176" fontId="98" fillId="27" borderId="0" applyNumberFormat="0" applyBorder="0" applyAlignment="0" applyProtection="0"/>
    <xf numFmtId="176" fontId="98" fillId="27" borderId="0" applyNumberFormat="0" applyBorder="0" applyAlignment="0" applyProtection="0"/>
    <xf numFmtId="176" fontId="97" fillId="28" borderId="0" applyNumberFormat="0" applyBorder="0" applyAlignment="0" applyProtection="0">
      <alignment vertical="center"/>
    </xf>
    <xf numFmtId="176" fontId="98" fillId="28" borderId="0" applyNumberFormat="0" applyBorder="0" applyAlignment="0" applyProtection="0"/>
    <xf numFmtId="176" fontId="98" fillId="28" borderId="0" applyNumberFormat="0" applyBorder="0" applyAlignment="0" applyProtection="0"/>
    <xf numFmtId="176" fontId="98" fillId="28" borderId="0" applyNumberFormat="0" applyBorder="0" applyAlignment="0" applyProtection="0"/>
    <xf numFmtId="176" fontId="98" fillId="28" borderId="0" applyNumberFormat="0" applyBorder="0" applyAlignment="0" applyProtection="0"/>
    <xf numFmtId="176" fontId="97" fillId="31" borderId="0" applyNumberFormat="0" applyBorder="0" applyAlignment="0" applyProtection="0">
      <alignment vertical="center"/>
    </xf>
    <xf numFmtId="176" fontId="98" fillId="31" borderId="0" applyNumberFormat="0" applyBorder="0" applyAlignment="0" applyProtection="0"/>
    <xf numFmtId="176" fontId="98" fillId="31" borderId="0" applyNumberFormat="0" applyBorder="0" applyAlignment="0" applyProtection="0"/>
    <xf numFmtId="176" fontId="98" fillId="31" borderId="0" applyNumberFormat="0" applyBorder="0" applyAlignment="0" applyProtection="0"/>
    <xf numFmtId="176" fontId="98" fillId="31" borderId="0" applyNumberFormat="0" applyBorder="0" applyAlignment="0" applyProtection="0"/>
    <xf numFmtId="176" fontId="97" fillId="32" borderId="0" applyNumberFormat="0" applyBorder="0" applyAlignment="0" applyProtection="0">
      <alignment vertical="center"/>
    </xf>
    <xf numFmtId="176" fontId="98" fillId="32" borderId="0" applyNumberFormat="0" applyBorder="0" applyAlignment="0" applyProtection="0"/>
    <xf numFmtId="176" fontId="98" fillId="32" borderId="0" applyNumberFormat="0" applyBorder="0" applyAlignment="0" applyProtection="0"/>
    <xf numFmtId="176" fontId="98" fillId="32" borderId="0" applyNumberFormat="0" applyBorder="0" applyAlignment="0" applyProtection="0"/>
    <xf numFmtId="176" fontId="98" fillId="32" borderId="0" applyNumberFormat="0" applyBorder="0" applyAlignment="0" applyProtection="0"/>
    <xf numFmtId="176" fontId="97" fillId="33" borderId="0" applyNumberFormat="0" applyBorder="0" applyAlignment="0" applyProtection="0">
      <alignment vertical="center"/>
    </xf>
    <xf numFmtId="176" fontId="98" fillId="33" borderId="0" applyNumberFormat="0" applyBorder="0" applyAlignment="0" applyProtection="0"/>
    <xf numFmtId="176" fontId="98" fillId="33" borderId="0" applyNumberFormat="0" applyBorder="0" applyAlignment="0" applyProtection="0"/>
    <xf numFmtId="176" fontId="98" fillId="33" borderId="0" applyNumberFormat="0" applyBorder="0" applyAlignment="0" applyProtection="0"/>
    <xf numFmtId="176" fontId="98" fillId="33" borderId="0" applyNumberFormat="0" applyBorder="0" applyAlignment="0" applyProtection="0"/>
    <xf numFmtId="176" fontId="97" fillId="30" borderId="0" applyNumberFormat="0" applyBorder="0" applyAlignment="0" applyProtection="0">
      <alignment vertical="center"/>
    </xf>
    <xf numFmtId="176" fontId="97" fillId="30" borderId="0" applyNumberFormat="0" applyBorder="0" applyAlignment="0" applyProtection="0">
      <alignment vertical="center"/>
    </xf>
    <xf numFmtId="176" fontId="97" fillId="30" borderId="0" applyNumberFormat="0" applyBorder="0" applyAlignment="0" applyProtection="0">
      <alignment vertical="center"/>
    </xf>
    <xf numFmtId="176" fontId="97" fillId="30" borderId="0" applyNumberFormat="0" applyBorder="0" applyAlignment="0" applyProtection="0">
      <alignment vertical="center"/>
    </xf>
    <xf numFmtId="176" fontId="97" fillId="30" borderId="0" applyNumberFormat="0" applyBorder="0" applyAlignment="0" applyProtection="0">
      <alignment vertical="center"/>
    </xf>
    <xf numFmtId="176" fontId="97" fillId="27" borderId="0" applyNumberFormat="0" applyBorder="0" applyAlignment="0" applyProtection="0">
      <alignment vertical="center"/>
    </xf>
    <xf numFmtId="176" fontId="97" fillId="27" borderId="0" applyNumberFormat="0" applyBorder="0" applyAlignment="0" applyProtection="0">
      <alignment vertical="center"/>
    </xf>
    <xf numFmtId="176" fontId="97" fillId="27" borderId="0" applyNumberFormat="0" applyBorder="0" applyAlignment="0" applyProtection="0">
      <alignment vertical="center"/>
    </xf>
    <xf numFmtId="176" fontId="97" fillId="27" borderId="0" applyNumberFormat="0" applyBorder="0" applyAlignment="0" applyProtection="0">
      <alignment vertical="center"/>
    </xf>
    <xf numFmtId="176" fontId="97" fillId="27" borderId="0" applyNumberFormat="0" applyBorder="0" applyAlignment="0" applyProtection="0">
      <alignment vertical="center"/>
    </xf>
    <xf numFmtId="176" fontId="97" fillId="28" borderId="0" applyNumberFormat="0" applyBorder="0" applyAlignment="0" applyProtection="0">
      <alignment vertical="center"/>
    </xf>
    <xf numFmtId="176" fontId="97" fillId="28" borderId="0" applyNumberFormat="0" applyBorder="0" applyAlignment="0" applyProtection="0">
      <alignment vertical="center"/>
    </xf>
    <xf numFmtId="176" fontId="97" fillId="28" borderId="0" applyNumberFormat="0" applyBorder="0" applyAlignment="0" applyProtection="0">
      <alignment vertical="center"/>
    </xf>
    <xf numFmtId="176" fontId="97" fillId="28" borderId="0" applyNumberFormat="0" applyBorder="0" applyAlignment="0" applyProtection="0">
      <alignment vertical="center"/>
    </xf>
    <xf numFmtId="176" fontId="97" fillId="28"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3" borderId="0" applyNumberFormat="0" applyBorder="0" applyAlignment="0" applyProtection="0">
      <alignment vertical="center"/>
    </xf>
    <xf numFmtId="176" fontId="97" fillId="33" borderId="0" applyNumberFormat="0" applyBorder="0" applyAlignment="0" applyProtection="0">
      <alignment vertical="center"/>
    </xf>
    <xf numFmtId="176" fontId="97" fillId="33" borderId="0" applyNumberFormat="0" applyBorder="0" applyAlignment="0" applyProtection="0">
      <alignment vertical="center"/>
    </xf>
    <xf numFmtId="176" fontId="97" fillId="33" borderId="0" applyNumberFormat="0" applyBorder="0" applyAlignment="0" applyProtection="0">
      <alignment vertical="center"/>
    </xf>
    <xf numFmtId="176" fontId="97" fillId="33" borderId="0" applyNumberFormat="0" applyBorder="0" applyAlignment="0" applyProtection="0">
      <alignment vertical="center"/>
    </xf>
    <xf numFmtId="176" fontId="97" fillId="34" borderId="0" applyNumberFormat="0" applyBorder="0" applyAlignment="0" applyProtection="0">
      <alignment vertical="center"/>
    </xf>
    <xf numFmtId="176" fontId="98" fillId="34" borderId="0" applyNumberFormat="0" applyBorder="0" applyAlignment="0" applyProtection="0"/>
    <xf numFmtId="176" fontId="98" fillId="34" borderId="0" applyNumberFormat="0" applyBorder="0" applyAlignment="0" applyProtection="0"/>
    <xf numFmtId="176" fontId="98" fillId="34" borderId="0" applyNumberFormat="0" applyBorder="0" applyAlignment="0" applyProtection="0"/>
    <xf numFmtId="176" fontId="98" fillId="34" borderId="0" applyNumberFormat="0" applyBorder="0" applyAlignment="0" applyProtection="0"/>
    <xf numFmtId="176" fontId="97" fillId="35" borderId="0" applyNumberFormat="0" applyBorder="0" applyAlignment="0" applyProtection="0">
      <alignment vertical="center"/>
    </xf>
    <xf numFmtId="176" fontId="98" fillId="35" borderId="0" applyNumberFormat="0" applyBorder="0" applyAlignment="0" applyProtection="0"/>
    <xf numFmtId="176" fontId="98" fillId="35" borderId="0" applyNumberFormat="0" applyBorder="0" applyAlignment="0" applyProtection="0"/>
    <xf numFmtId="176" fontId="98" fillId="35" borderId="0" applyNumberFormat="0" applyBorder="0" applyAlignment="0" applyProtection="0"/>
    <xf numFmtId="176" fontId="98" fillId="35" borderId="0" applyNumberFormat="0" applyBorder="0" applyAlignment="0" applyProtection="0"/>
    <xf numFmtId="176" fontId="97" fillId="36" borderId="0" applyNumberFormat="0" applyBorder="0" applyAlignment="0" applyProtection="0">
      <alignment vertical="center"/>
    </xf>
    <xf numFmtId="176" fontId="98" fillId="36" borderId="0" applyNumberFormat="0" applyBorder="0" applyAlignment="0" applyProtection="0"/>
    <xf numFmtId="176" fontId="98" fillId="36" borderId="0" applyNumberFormat="0" applyBorder="0" applyAlignment="0" applyProtection="0"/>
    <xf numFmtId="176" fontId="98" fillId="36" borderId="0" applyNumberFormat="0" applyBorder="0" applyAlignment="0" applyProtection="0"/>
    <xf numFmtId="176" fontId="98" fillId="36" borderId="0" applyNumberFormat="0" applyBorder="0" applyAlignment="0" applyProtection="0"/>
    <xf numFmtId="176" fontId="97" fillId="31" borderId="0" applyNumberFormat="0" applyBorder="0" applyAlignment="0" applyProtection="0">
      <alignment vertical="center"/>
    </xf>
    <xf numFmtId="176" fontId="98" fillId="31" borderId="0" applyNumberFormat="0" applyBorder="0" applyAlignment="0" applyProtection="0"/>
    <xf numFmtId="176" fontId="98" fillId="31" borderId="0" applyNumberFormat="0" applyBorder="0" applyAlignment="0" applyProtection="0"/>
    <xf numFmtId="176" fontId="98" fillId="31" borderId="0" applyNumberFormat="0" applyBorder="0" applyAlignment="0" applyProtection="0"/>
    <xf numFmtId="176" fontId="98" fillId="31" borderId="0" applyNumberFormat="0" applyBorder="0" applyAlignment="0" applyProtection="0"/>
    <xf numFmtId="176" fontId="97" fillId="32" borderId="0" applyNumberFormat="0" applyBorder="0" applyAlignment="0" applyProtection="0">
      <alignment vertical="center"/>
    </xf>
    <xf numFmtId="176" fontId="98" fillId="32" borderId="0" applyNumberFormat="0" applyBorder="0" applyAlignment="0" applyProtection="0"/>
    <xf numFmtId="176" fontId="98" fillId="32" borderId="0" applyNumberFormat="0" applyBorder="0" applyAlignment="0" applyProtection="0"/>
    <xf numFmtId="176" fontId="98" fillId="32" borderId="0" applyNumberFormat="0" applyBorder="0" applyAlignment="0" applyProtection="0"/>
    <xf numFmtId="176" fontId="98" fillId="32" borderId="0" applyNumberFormat="0" applyBorder="0" applyAlignment="0" applyProtection="0"/>
    <xf numFmtId="176" fontId="97" fillId="37" borderId="0" applyNumberFormat="0" applyBorder="0" applyAlignment="0" applyProtection="0">
      <alignment vertical="center"/>
    </xf>
    <xf numFmtId="176" fontId="98" fillId="37" borderId="0" applyNumberFormat="0" applyBorder="0" applyAlignment="0" applyProtection="0"/>
    <xf numFmtId="176" fontId="98" fillId="37" borderId="0" applyNumberFormat="0" applyBorder="0" applyAlignment="0" applyProtection="0"/>
    <xf numFmtId="176" fontId="98" fillId="37" borderId="0" applyNumberFormat="0" applyBorder="0" applyAlignment="0" applyProtection="0"/>
    <xf numFmtId="176" fontId="98" fillId="37" borderId="0" applyNumberFormat="0" applyBorder="0" applyAlignment="0" applyProtection="0"/>
    <xf numFmtId="176" fontId="99" fillId="21" borderId="0" applyNumberFormat="0" applyBorder="0" applyAlignment="0" applyProtection="0">
      <alignment vertical="center"/>
    </xf>
    <xf numFmtId="176" fontId="100" fillId="21" borderId="0" applyNumberFormat="0" applyBorder="0" applyAlignment="0" applyProtection="0"/>
    <xf numFmtId="176" fontId="100" fillId="21" borderId="0" applyNumberFormat="0" applyBorder="0" applyAlignment="0" applyProtection="0"/>
    <xf numFmtId="176" fontId="100" fillId="21" borderId="0" applyNumberFormat="0" applyBorder="0" applyAlignment="0" applyProtection="0"/>
    <xf numFmtId="176" fontId="100" fillId="21" borderId="0" applyNumberFormat="0" applyBorder="0" applyAlignment="0" applyProtection="0"/>
    <xf numFmtId="177" fontId="65" fillId="0" borderId="0" applyFill="0" applyBorder="0" applyAlignment="0"/>
    <xf numFmtId="176" fontId="101" fillId="38" borderId="46" applyNumberFormat="0" applyAlignment="0" applyProtection="0">
      <alignment vertical="center"/>
    </xf>
    <xf numFmtId="176" fontId="102" fillId="38" borderId="46" applyNumberFormat="0" applyAlignment="0" applyProtection="0"/>
    <xf numFmtId="176" fontId="102" fillId="38" borderId="46" applyNumberFormat="0" applyAlignment="0" applyProtection="0"/>
    <xf numFmtId="176" fontId="102" fillId="38" borderId="46" applyNumberFormat="0" applyAlignment="0" applyProtection="0"/>
    <xf numFmtId="176" fontId="102" fillId="38" borderId="46" applyNumberFormat="0" applyAlignment="0" applyProtection="0"/>
    <xf numFmtId="176" fontId="103" fillId="39" borderId="47" applyNumberFormat="0" applyAlignment="0" applyProtection="0">
      <alignment vertical="center"/>
    </xf>
    <xf numFmtId="176" fontId="104" fillId="39" borderId="47" applyNumberFormat="0" applyAlignment="0" applyProtection="0"/>
    <xf numFmtId="176" fontId="104" fillId="39" borderId="47" applyNumberFormat="0" applyAlignment="0" applyProtection="0"/>
    <xf numFmtId="176" fontId="104" fillId="39" borderId="47" applyNumberFormat="0" applyAlignment="0" applyProtection="0"/>
    <xf numFmtId="176" fontId="104" fillId="39" borderId="47" applyNumberFormat="0" applyAlignment="0" applyProtection="0"/>
    <xf numFmtId="3" fontId="10" fillId="0" borderId="0" applyFont="0" applyFill="0" applyBorder="0" applyAlignment="0" applyProtection="0"/>
    <xf numFmtId="176" fontId="105" fillId="0" borderId="0" applyNumberFormat="0" applyAlignment="0">
      <alignment horizontal="left"/>
    </xf>
    <xf numFmtId="178" fontId="94" fillId="0" borderId="0" applyFont="0" applyFill="0" applyBorder="0" applyAlignment="0" applyProtection="0"/>
    <xf numFmtId="176" fontId="10" fillId="0" borderId="0" applyFont="0" applyFill="0" applyBorder="0" applyAlignment="0" applyProtection="0"/>
    <xf numFmtId="176" fontId="106"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7" fillId="0" borderId="0" applyNumberFormat="0" applyFill="0" applyBorder="0" applyAlignment="0" applyProtection="0">
      <alignment vertical="center"/>
    </xf>
    <xf numFmtId="176" fontId="108" fillId="0" borderId="0" applyNumberFormat="0" applyFill="0" applyBorder="0" applyAlignment="0" applyProtection="0"/>
    <xf numFmtId="176" fontId="108" fillId="0" borderId="0" applyNumberFormat="0" applyFill="0" applyBorder="0" applyAlignment="0" applyProtection="0"/>
    <xf numFmtId="176" fontId="108" fillId="0" borderId="0" applyNumberFormat="0" applyFill="0" applyBorder="0" applyAlignment="0" applyProtection="0"/>
    <xf numFmtId="176" fontId="108" fillId="0" borderId="0" applyNumberFormat="0" applyFill="0" applyBorder="0" applyAlignment="0" applyProtection="0"/>
    <xf numFmtId="2" fontId="10" fillId="0" borderId="0" applyFont="0" applyFill="0" applyBorder="0" applyAlignment="0" applyProtection="0"/>
    <xf numFmtId="176" fontId="109" fillId="22" borderId="0" applyNumberFormat="0" applyBorder="0" applyAlignment="0" applyProtection="0">
      <alignment vertical="center"/>
    </xf>
    <xf numFmtId="176" fontId="110" fillId="22" borderId="0" applyNumberFormat="0" applyBorder="0" applyAlignment="0" applyProtection="0"/>
    <xf numFmtId="176" fontId="110" fillId="22" borderId="0" applyNumberFormat="0" applyBorder="0" applyAlignment="0" applyProtection="0"/>
    <xf numFmtId="176" fontId="110" fillId="22" borderId="0" applyNumberFormat="0" applyBorder="0" applyAlignment="0" applyProtection="0"/>
    <xf numFmtId="176" fontId="110" fillId="22" borderId="0" applyNumberFormat="0" applyBorder="0" applyAlignment="0" applyProtection="0"/>
    <xf numFmtId="38" fontId="111" fillId="38" borderId="0" applyNumberFormat="0" applyBorder="0" applyAlignment="0" applyProtection="0"/>
    <xf numFmtId="176" fontId="112" fillId="0" borderId="48" applyNumberFormat="0" applyAlignment="0" applyProtection="0">
      <alignment horizontal="left" vertical="center"/>
    </xf>
    <xf numFmtId="176" fontId="112" fillId="0" borderId="22">
      <alignment horizontal="left" vertical="center"/>
    </xf>
    <xf numFmtId="176" fontId="113" fillId="0" borderId="0" applyNumberFormat="0" applyFill="0" applyBorder="0" applyAlignment="0" applyProtection="0"/>
    <xf numFmtId="176" fontId="114" fillId="0" borderId="49" applyNumberFormat="0" applyFill="0" applyAlignment="0" applyProtection="0"/>
    <xf numFmtId="176" fontId="114" fillId="0" borderId="49" applyNumberFormat="0" applyFill="0" applyAlignment="0" applyProtection="0"/>
    <xf numFmtId="176" fontId="114" fillId="0" borderId="49" applyNumberFormat="0" applyFill="0" applyAlignment="0" applyProtection="0"/>
    <xf numFmtId="176" fontId="114" fillId="0" borderId="49" applyNumberFormat="0" applyFill="0" applyAlignment="0" applyProtection="0"/>
    <xf numFmtId="176" fontId="112" fillId="0" borderId="0" applyNumberFormat="0" applyFill="0" applyBorder="0" applyAlignment="0" applyProtection="0"/>
    <xf numFmtId="176" fontId="115" fillId="0" borderId="50" applyNumberFormat="0" applyFill="0" applyAlignment="0" applyProtection="0"/>
    <xf numFmtId="176" fontId="115" fillId="0" borderId="50" applyNumberFormat="0" applyFill="0" applyAlignment="0" applyProtection="0"/>
    <xf numFmtId="176" fontId="115" fillId="0" borderId="50" applyNumberFormat="0" applyFill="0" applyAlignment="0" applyProtection="0"/>
    <xf numFmtId="176" fontId="115" fillId="0" borderId="50" applyNumberFormat="0" applyFill="0" applyAlignment="0" applyProtection="0"/>
    <xf numFmtId="176" fontId="116" fillId="0" borderId="51" applyNumberFormat="0" applyFill="0" applyAlignment="0" applyProtection="0">
      <alignment vertical="center"/>
    </xf>
    <xf numFmtId="176" fontId="117" fillId="0" borderId="51" applyNumberFormat="0" applyFill="0" applyAlignment="0" applyProtection="0"/>
    <xf numFmtId="176" fontId="117" fillId="0" borderId="51" applyNumberFormat="0" applyFill="0" applyAlignment="0" applyProtection="0"/>
    <xf numFmtId="176" fontId="117" fillId="0" borderId="51" applyNumberFormat="0" applyFill="0" applyAlignment="0" applyProtection="0"/>
    <xf numFmtId="176" fontId="117" fillId="0" borderId="51" applyNumberFormat="0" applyFill="0" applyAlignment="0" applyProtection="0"/>
    <xf numFmtId="176" fontId="116" fillId="0" borderId="0" applyNumberFormat="0" applyFill="0" applyBorder="0" applyAlignment="0" applyProtection="0">
      <alignment vertical="center"/>
    </xf>
    <xf numFmtId="176" fontId="117" fillId="0" borderId="0" applyNumberFormat="0" applyFill="0" applyBorder="0" applyAlignment="0" applyProtection="0"/>
    <xf numFmtId="176" fontId="117" fillId="0" borderId="0" applyNumberFormat="0" applyFill="0" applyBorder="0" applyAlignment="0" applyProtection="0"/>
    <xf numFmtId="176" fontId="117" fillId="0" borderId="0" applyNumberFormat="0" applyFill="0" applyBorder="0" applyAlignment="0" applyProtection="0"/>
    <xf numFmtId="176" fontId="117" fillId="0" borderId="0" applyNumberFormat="0" applyFill="0" applyBorder="0" applyAlignment="0" applyProtection="0"/>
    <xf numFmtId="176" fontId="118" fillId="25" borderId="46" applyNumberFormat="0" applyAlignment="0" applyProtection="0">
      <alignment vertical="center"/>
    </xf>
    <xf numFmtId="10" fontId="111" fillId="40" borderId="4" applyNumberFormat="0" applyBorder="0" applyAlignment="0" applyProtection="0"/>
    <xf numFmtId="176" fontId="119" fillId="25" borderId="46" applyNumberFormat="0" applyAlignment="0" applyProtection="0"/>
    <xf numFmtId="176" fontId="119" fillId="25" borderId="46" applyNumberFormat="0" applyAlignment="0" applyProtection="0"/>
    <xf numFmtId="176" fontId="119" fillId="25" borderId="46" applyNumberFormat="0" applyAlignment="0" applyProtection="0"/>
    <xf numFmtId="176" fontId="119" fillId="25" borderId="46" applyNumberFormat="0" applyAlignment="0" applyProtection="0"/>
    <xf numFmtId="176" fontId="119" fillId="25" borderId="46" applyNumberFormat="0" applyAlignment="0" applyProtection="0"/>
    <xf numFmtId="176" fontId="120" fillId="0" borderId="52" applyNumberFormat="0" applyFill="0" applyAlignment="0" applyProtection="0">
      <alignment vertical="center"/>
    </xf>
    <xf numFmtId="176" fontId="121" fillId="0" borderId="52" applyNumberFormat="0" applyFill="0" applyAlignment="0" applyProtection="0"/>
    <xf numFmtId="176" fontId="121" fillId="0" borderId="52" applyNumberFormat="0" applyFill="0" applyAlignment="0" applyProtection="0"/>
    <xf numFmtId="176" fontId="121" fillId="0" borderId="52" applyNumberFormat="0" applyFill="0" applyAlignment="0" applyProtection="0"/>
    <xf numFmtId="176" fontId="121" fillId="0" borderId="52" applyNumberFormat="0" applyFill="0" applyAlignment="0" applyProtection="0"/>
    <xf numFmtId="176" fontId="122" fillId="41" borderId="0" applyNumberFormat="0" applyBorder="0" applyAlignment="0" applyProtection="0">
      <alignment vertical="center"/>
    </xf>
    <xf numFmtId="176" fontId="123" fillId="41" borderId="0" applyNumberFormat="0" applyBorder="0" applyAlignment="0" applyProtection="0"/>
    <xf numFmtId="176" fontId="123" fillId="41" borderId="0" applyNumberFormat="0" applyBorder="0" applyAlignment="0" applyProtection="0"/>
    <xf numFmtId="176" fontId="123" fillId="41" borderId="0" applyNumberFormat="0" applyBorder="0" applyAlignment="0" applyProtection="0"/>
    <xf numFmtId="176" fontId="123" fillId="41" borderId="0" applyNumberFormat="0" applyBorder="0" applyAlignment="0" applyProtection="0"/>
    <xf numFmtId="176" fontId="124" fillId="0" borderId="0"/>
    <xf numFmtId="176" fontId="10" fillId="0" borderId="0"/>
    <xf numFmtId="176" fontId="65" fillId="0" borderId="0"/>
    <xf numFmtId="176" fontId="10" fillId="40" borderId="53" applyNumberFormat="0" applyFont="0" applyAlignment="0" applyProtection="0">
      <alignment vertical="center"/>
    </xf>
    <xf numFmtId="176" fontId="10" fillId="40" borderId="53" applyNumberFormat="0" applyFont="0" applyAlignment="0" applyProtection="0"/>
    <xf numFmtId="176" fontId="10" fillId="40" borderId="53" applyNumberFormat="0" applyFont="0" applyAlignment="0" applyProtection="0"/>
    <xf numFmtId="176" fontId="125" fillId="38" borderId="5" applyNumberFormat="0" applyAlignment="0" applyProtection="0">
      <alignment vertical="center"/>
    </xf>
    <xf numFmtId="176" fontId="126" fillId="38" borderId="5" applyNumberFormat="0" applyAlignment="0" applyProtection="0"/>
    <xf numFmtId="176" fontId="126" fillId="38" borderId="5" applyNumberFormat="0" applyAlignment="0" applyProtection="0"/>
    <xf numFmtId="176" fontId="126" fillId="38" borderId="5" applyNumberFormat="0" applyAlignment="0" applyProtection="0"/>
    <xf numFmtId="176" fontId="126" fillId="38" borderId="5" applyNumberFormat="0" applyAlignment="0" applyProtection="0"/>
    <xf numFmtId="10" fontId="10" fillId="0" borderId="0" applyFont="0" applyFill="0" applyBorder="0" applyAlignment="0" applyProtection="0"/>
    <xf numFmtId="179" fontId="127" fillId="0" borderId="0" applyNumberFormat="0" applyFill="0" applyBorder="0" applyAlignment="0" applyProtection="0">
      <alignment horizontal="left"/>
    </xf>
    <xf numFmtId="49" fontId="128" fillId="14" borderId="0">
      <alignment horizontal="center" vertical="center"/>
    </xf>
    <xf numFmtId="49" fontId="129" fillId="14" borderId="0">
      <alignment horizontal="left" vertical="top"/>
    </xf>
    <xf numFmtId="49" fontId="129" fillId="14" borderId="0">
      <alignment horizontal="left" vertical="top"/>
    </xf>
    <xf numFmtId="49" fontId="129" fillId="14" borderId="0">
      <alignment horizontal="right" vertical="top"/>
    </xf>
    <xf numFmtId="49" fontId="129" fillId="14" borderId="0">
      <alignment horizontal="right" vertical="top"/>
    </xf>
    <xf numFmtId="49" fontId="130" fillId="14" borderId="0">
      <alignment horizontal="center" vertical="center"/>
    </xf>
    <xf numFmtId="49" fontId="129" fillId="14" borderId="0">
      <alignment horizontal="center" vertical="center"/>
    </xf>
    <xf numFmtId="49" fontId="129" fillId="14" borderId="0">
      <alignment horizontal="center" vertical="center"/>
    </xf>
    <xf numFmtId="49" fontId="129" fillId="14" borderId="0">
      <alignment horizontal="left" vertical="center"/>
    </xf>
    <xf numFmtId="49" fontId="129" fillId="14" borderId="0">
      <alignment horizontal="left" vertical="center"/>
    </xf>
    <xf numFmtId="49" fontId="129" fillId="14" borderId="0">
      <alignment horizontal="right" vertical="center"/>
    </xf>
    <xf numFmtId="49" fontId="129" fillId="14" borderId="0">
      <alignment horizontal="right" vertical="center"/>
    </xf>
    <xf numFmtId="40" fontId="131" fillId="0" borderId="0" applyBorder="0">
      <alignment horizontal="right"/>
    </xf>
    <xf numFmtId="176" fontId="132" fillId="0" borderId="0" applyNumberFormat="0" applyFill="0" applyBorder="0" applyAlignment="0" applyProtection="0">
      <alignment vertical="center"/>
    </xf>
    <xf numFmtId="176" fontId="133" fillId="0" borderId="0" applyNumberFormat="0" applyFill="0" applyBorder="0" applyAlignment="0" applyProtection="0"/>
    <xf numFmtId="176" fontId="133" fillId="0" borderId="0" applyNumberFormat="0" applyFill="0" applyBorder="0" applyAlignment="0" applyProtection="0"/>
    <xf numFmtId="176" fontId="133" fillId="0" borderId="0" applyNumberFormat="0" applyFill="0" applyBorder="0" applyAlignment="0" applyProtection="0"/>
    <xf numFmtId="176" fontId="133" fillId="0" borderId="0" applyNumberFormat="0" applyFill="0" applyBorder="0" applyAlignment="0" applyProtection="0"/>
    <xf numFmtId="176" fontId="10" fillId="0" borderId="54" applyNumberFormat="0" applyFont="0" applyFill="0" applyAlignment="0" applyProtection="0"/>
    <xf numFmtId="176" fontId="134" fillId="0" borderId="55" applyNumberFormat="0" applyFill="0" applyAlignment="0" applyProtection="0"/>
    <xf numFmtId="176" fontId="134" fillId="0" borderId="55" applyNumberFormat="0" applyFill="0" applyAlignment="0" applyProtection="0"/>
    <xf numFmtId="176" fontId="134" fillId="0" borderId="55" applyNumberFormat="0" applyFill="0" applyAlignment="0" applyProtection="0"/>
    <xf numFmtId="176" fontId="134" fillId="0" borderId="55" applyNumberFormat="0" applyFill="0" applyAlignment="0" applyProtection="0"/>
    <xf numFmtId="176" fontId="135" fillId="0" borderId="0" applyNumberFormat="0" applyFill="0" applyBorder="0" applyAlignment="0" applyProtection="0">
      <alignment vertical="center"/>
    </xf>
    <xf numFmtId="176" fontId="136" fillId="0" borderId="0" applyNumberFormat="0" applyFill="0" applyBorder="0" applyAlignment="0" applyProtection="0"/>
    <xf numFmtId="176" fontId="136" fillId="0" borderId="0" applyNumberFormat="0" applyFill="0" applyBorder="0" applyAlignment="0" applyProtection="0"/>
    <xf numFmtId="176" fontId="136" fillId="0" borderId="0" applyNumberFormat="0" applyFill="0" applyBorder="0" applyAlignment="0" applyProtection="0"/>
    <xf numFmtId="176" fontId="136" fillId="0" borderId="0" applyNumberFormat="0" applyFill="0" applyBorder="0" applyAlignment="0" applyProtection="0"/>
    <xf numFmtId="176" fontId="137" fillId="0" borderId="49" applyNumberFormat="0" applyFill="0" applyAlignment="0" applyProtection="0">
      <alignment vertical="center"/>
    </xf>
    <xf numFmtId="176" fontId="137" fillId="0" borderId="49" applyNumberFormat="0" applyFill="0" applyAlignment="0" applyProtection="0">
      <alignment vertical="center"/>
    </xf>
    <xf numFmtId="176" fontId="137" fillId="0" borderId="49" applyNumberFormat="0" applyFill="0" applyAlignment="0" applyProtection="0">
      <alignment vertical="center"/>
    </xf>
    <xf numFmtId="176" fontId="138" fillId="0" borderId="50" applyNumberFormat="0" applyFill="0" applyAlignment="0" applyProtection="0">
      <alignment vertical="center"/>
    </xf>
    <xf numFmtId="176" fontId="138" fillId="0" borderId="50" applyNumberFormat="0" applyFill="0" applyAlignment="0" applyProtection="0">
      <alignment vertical="center"/>
    </xf>
    <xf numFmtId="176" fontId="138" fillId="0" borderId="50" applyNumberFormat="0" applyFill="0" applyAlignment="0" applyProtection="0">
      <alignment vertical="center"/>
    </xf>
    <xf numFmtId="176" fontId="116" fillId="0" borderId="51" applyNumberFormat="0" applyFill="0" applyAlignment="0" applyProtection="0">
      <alignment vertical="center"/>
    </xf>
    <xf numFmtId="176" fontId="116" fillId="0" borderId="51" applyNumberFormat="0" applyFill="0" applyAlignment="0" applyProtection="0">
      <alignment vertical="center"/>
    </xf>
    <xf numFmtId="176" fontId="116" fillId="0" borderId="51" applyNumberFormat="0" applyFill="0" applyAlignment="0" applyProtection="0">
      <alignment vertical="center"/>
    </xf>
    <xf numFmtId="176" fontId="116" fillId="0" borderId="0" applyNumberFormat="0" applyFill="0" applyBorder="0" applyAlignment="0" applyProtection="0">
      <alignment vertical="center"/>
    </xf>
    <xf numFmtId="176" fontId="116" fillId="0" borderId="0" applyNumberFormat="0" applyFill="0" applyBorder="0" applyAlignment="0" applyProtection="0">
      <alignment vertical="center"/>
    </xf>
    <xf numFmtId="176" fontId="116"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99" fillId="21" borderId="0" applyNumberFormat="0" applyBorder="0" applyAlignment="0" applyProtection="0">
      <alignment vertical="center"/>
    </xf>
    <xf numFmtId="176" fontId="99" fillId="21" borderId="0" applyNumberFormat="0" applyBorder="0" applyAlignment="0" applyProtection="0">
      <alignment vertical="center"/>
    </xf>
    <xf numFmtId="176" fontId="99" fillId="21" borderId="0" applyNumberFormat="0" applyBorder="0" applyAlignment="0" applyProtection="0">
      <alignment vertical="center"/>
    </xf>
    <xf numFmtId="176" fontId="99" fillId="21" borderId="0" applyNumberFormat="0" applyBorder="0" applyAlignment="0" applyProtection="0">
      <alignment vertical="center"/>
    </xf>
    <xf numFmtId="176" fontId="99" fillId="21"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xf numFmtId="176" fontId="159" fillId="0" borderId="0">
      <alignment vertical="center"/>
    </xf>
    <xf numFmtId="176" fontId="2" fillId="0" borderId="0"/>
    <xf numFmtId="176" fontId="2" fillId="0" borderId="0"/>
    <xf numFmtId="176" fontId="2" fillId="0" borderId="0"/>
    <xf numFmtId="176" fontId="159" fillId="0" borderId="0">
      <alignment vertical="center"/>
    </xf>
    <xf numFmtId="176" fontId="159" fillId="0" borderId="0">
      <alignment vertical="center"/>
    </xf>
    <xf numFmtId="176" fontId="159" fillId="0" borderId="0">
      <alignment vertical="center"/>
    </xf>
    <xf numFmtId="176" fontId="23"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alignment vertical="top"/>
    </xf>
    <xf numFmtId="176" fontId="10" fillId="0" borderId="0"/>
    <xf numFmtId="176" fontId="2" fillId="0" borderId="0"/>
    <xf numFmtId="176" fontId="159" fillId="0" borderId="0">
      <alignment vertical="center"/>
    </xf>
    <xf numFmtId="176" fontId="2" fillId="0" borderId="0"/>
    <xf numFmtId="176" fontId="2" fillId="0" borderId="0"/>
    <xf numFmtId="176" fontId="2" fillId="0" borderId="0"/>
    <xf numFmtId="176" fontId="2" fillId="0" borderId="0"/>
    <xf numFmtId="176" fontId="159" fillId="0" borderId="0">
      <alignment vertical="center"/>
    </xf>
    <xf numFmtId="176" fontId="2" fillId="0" borderId="0"/>
    <xf numFmtId="176" fontId="2" fillId="0" borderId="0"/>
    <xf numFmtId="176" fontId="2" fillId="0" borderId="0"/>
    <xf numFmtId="176" fontId="2" fillId="0" borderId="0"/>
    <xf numFmtId="176" fontId="159" fillId="0" borderId="0">
      <alignment vertical="center"/>
    </xf>
    <xf numFmtId="176" fontId="2" fillId="0" borderId="0"/>
    <xf numFmtId="176" fontId="2" fillId="0" borderId="0"/>
    <xf numFmtId="176" fontId="2" fillId="0" borderId="0"/>
    <xf numFmtId="176" fontId="2" fillId="0" borderId="0"/>
    <xf numFmtId="176" fontId="159" fillId="0" borderId="0">
      <alignment vertical="center"/>
    </xf>
    <xf numFmtId="176" fontId="2" fillId="0" borderId="0"/>
    <xf numFmtId="176" fontId="2" fillId="0" borderId="0"/>
    <xf numFmtId="176" fontId="2" fillId="0" borderId="0"/>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10" fillId="0" borderId="0"/>
    <xf numFmtId="176" fontId="2" fillId="0" borderId="0">
      <alignment vertical="center"/>
    </xf>
    <xf numFmtId="176" fontId="2" fillId="0" borderId="0">
      <alignment vertical="center"/>
    </xf>
    <xf numFmtId="176" fontId="159" fillId="0" borderId="0"/>
    <xf numFmtId="176" fontId="95" fillId="0" borderId="0">
      <alignment vertical="center"/>
    </xf>
    <xf numFmtId="176" fontId="95"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5" fillId="0" borderId="0">
      <alignment vertical="center"/>
    </xf>
    <xf numFmtId="176" fontId="95" fillId="0" borderId="0">
      <alignment vertical="center"/>
    </xf>
    <xf numFmtId="176" fontId="2" fillId="0" borderId="0">
      <alignment vertical="center"/>
    </xf>
    <xf numFmtId="176" fontId="2" fillId="0" borderId="0">
      <alignment vertical="center"/>
    </xf>
    <xf numFmtId="176" fontId="95" fillId="0" borderId="0">
      <alignment vertical="center"/>
    </xf>
    <xf numFmtId="176" fontId="159"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159" fillId="0" borderId="0">
      <alignment vertical="center"/>
    </xf>
    <xf numFmtId="176" fontId="95" fillId="0" borderId="0">
      <alignment vertical="center"/>
    </xf>
    <xf numFmtId="176" fontId="95" fillId="0" borderId="0">
      <alignment vertical="center"/>
    </xf>
    <xf numFmtId="176" fontId="95" fillId="0" borderId="0">
      <alignment vertical="center"/>
    </xf>
    <xf numFmtId="176" fontId="10" fillId="0" borderId="0"/>
    <xf numFmtId="176" fontId="95"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2"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159"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5" fillId="0" borderId="0">
      <alignment vertical="center"/>
    </xf>
    <xf numFmtId="176" fontId="95"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159" fillId="0" borderId="0"/>
    <xf numFmtId="176" fontId="95" fillId="0" borderId="0">
      <alignment vertical="center"/>
    </xf>
    <xf numFmtId="176" fontId="159" fillId="0" borderId="0">
      <alignment vertical="center"/>
    </xf>
    <xf numFmtId="176" fontId="95" fillId="0" borderId="0">
      <alignment vertical="center"/>
    </xf>
    <xf numFmtId="176" fontId="95" fillId="0" borderId="0">
      <alignment vertical="center"/>
    </xf>
    <xf numFmtId="176" fontId="95" fillId="0" borderId="0">
      <alignment vertical="center"/>
    </xf>
    <xf numFmtId="176" fontId="2" fillId="0" borderId="0">
      <alignment vertical="center"/>
    </xf>
    <xf numFmtId="176" fontId="95" fillId="0" borderId="0">
      <alignment vertical="center"/>
    </xf>
    <xf numFmtId="176" fontId="2" fillId="0" borderId="0"/>
    <xf numFmtId="176" fontId="2" fillId="0" borderId="0"/>
    <xf numFmtId="176" fontId="2" fillId="0" borderId="0"/>
    <xf numFmtId="176" fontId="2" fillId="0" borderId="0"/>
    <xf numFmtId="176" fontId="95" fillId="0" borderId="0">
      <alignment vertical="center"/>
    </xf>
    <xf numFmtId="176" fontId="95" fillId="0" borderId="0">
      <alignment vertical="center"/>
    </xf>
    <xf numFmtId="176" fontId="2" fillId="0" borderId="0"/>
    <xf numFmtId="176" fontId="2" fillId="0" borderId="0"/>
    <xf numFmtId="176" fontId="95" fillId="0" borderId="0">
      <alignment vertical="center"/>
    </xf>
    <xf numFmtId="176" fontId="95"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95"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xf numFmtId="176" fontId="159" fillId="0" borderId="0">
      <alignment vertical="center"/>
    </xf>
    <xf numFmtId="176" fontId="159"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xf numFmtId="176" fontId="159" fillId="0" borderId="0">
      <alignment vertical="center"/>
    </xf>
    <xf numFmtId="176" fontId="159" fillId="0" borderId="0">
      <alignment vertical="center"/>
    </xf>
    <xf numFmtId="176" fontId="2" fillId="0" borderId="0"/>
    <xf numFmtId="176" fontId="2" fillId="0" borderId="0"/>
    <xf numFmtId="176" fontId="2" fillId="0" borderId="0"/>
    <xf numFmtId="176" fontId="2" fillId="0" borderId="0">
      <alignment vertical="top"/>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xf numFmtId="176" fontId="159" fillId="0" borderId="0">
      <alignment vertical="center"/>
    </xf>
    <xf numFmtId="176" fontId="24" fillId="0" borderId="0"/>
    <xf numFmtId="176" fontId="24" fillId="0" borderId="0"/>
    <xf numFmtId="176" fontId="24" fillId="0" borderId="0"/>
    <xf numFmtId="176" fontId="24" fillId="0" borderId="0"/>
    <xf numFmtId="176" fontId="159" fillId="0" borderId="0">
      <alignment vertical="center"/>
    </xf>
    <xf numFmtId="176" fontId="2" fillId="0" borderId="0"/>
    <xf numFmtId="176" fontId="2" fillId="0" borderId="0"/>
    <xf numFmtId="176" fontId="2" fillId="0" borderId="0"/>
    <xf numFmtId="176" fontId="2" fillId="0" borderId="0">
      <alignment vertical="top"/>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xf numFmtId="176" fontId="159" fillId="0" borderId="0">
      <alignment vertical="center"/>
    </xf>
    <xf numFmtId="176" fontId="139" fillId="0" borderId="0"/>
    <xf numFmtId="176" fontId="139" fillId="0" borderId="0"/>
    <xf numFmtId="176" fontId="139" fillId="0" borderId="0"/>
    <xf numFmtId="176" fontId="159" fillId="0" borderId="0">
      <alignment vertical="center"/>
    </xf>
    <xf numFmtId="176" fontId="2" fillId="0" borderId="0"/>
    <xf numFmtId="176" fontId="2" fillId="0" borderId="0"/>
    <xf numFmtId="176" fontId="2" fillId="0" borderId="0"/>
    <xf numFmtId="176" fontId="2" fillId="0" borderId="0">
      <alignment vertical="top"/>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159" fillId="0" borderId="0">
      <alignment vertical="center"/>
    </xf>
    <xf numFmtId="176" fontId="2" fillId="0" borderId="0"/>
    <xf numFmtId="176" fontId="159" fillId="0" borderId="0">
      <alignment vertical="center"/>
    </xf>
    <xf numFmtId="176" fontId="159" fillId="0" borderId="0">
      <alignment vertical="center"/>
    </xf>
    <xf numFmtId="176" fontId="2" fillId="0" borderId="0"/>
    <xf numFmtId="176" fontId="2" fillId="0" borderId="0"/>
    <xf numFmtId="176" fontId="159" fillId="0" borderId="0">
      <alignment vertical="center"/>
    </xf>
    <xf numFmtId="176" fontId="159" fillId="0" borderId="0"/>
    <xf numFmtId="176" fontId="159" fillId="0" borderId="0">
      <alignment vertical="center"/>
    </xf>
    <xf numFmtId="176" fontId="159" fillId="0" borderId="0"/>
    <xf numFmtId="176" fontId="159" fillId="0" borderId="0"/>
    <xf numFmtId="176" fontId="95" fillId="0" borderId="0">
      <alignment vertical="center"/>
    </xf>
    <xf numFmtId="176" fontId="95" fillId="0" borderId="0">
      <alignment vertical="center"/>
    </xf>
    <xf numFmtId="176" fontId="159" fillId="0" borderId="0"/>
    <xf numFmtId="176" fontId="159"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159" fillId="0" borderId="0">
      <alignment vertical="center"/>
    </xf>
    <xf numFmtId="176" fontId="2" fillId="0" borderId="0">
      <alignment vertical="center"/>
    </xf>
    <xf numFmtId="176" fontId="2"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159" fillId="0" borderId="0">
      <alignment vertical="center"/>
    </xf>
    <xf numFmtId="176" fontId="2" fillId="0" borderId="0"/>
    <xf numFmtId="176" fontId="2" fillId="0" borderId="0"/>
    <xf numFmtId="176" fontId="159" fillId="0" borderId="0"/>
    <xf numFmtId="176" fontId="159" fillId="0" borderId="0">
      <alignment vertical="center"/>
    </xf>
    <xf numFmtId="176" fontId="140" fillId="0" borderId="0" applyNumberFormat="0" applyFill="0" applyBorder="0" applyAlignment="0" applyProtection="0">
      <alignment vertical="top"/>
      <protection locked="0"/>
    </xf>
    <xf numFmtId="176" fontId="140" fillId="0" borderId="0" applyNumberFormat="0" applyFill="0" applyBorder="0" applyAlignment="0" applyProtection="0">
      <alignment vertical="top"/>
      <protection locked="0"/>
    </xf>
    <xf numFmtId="176" fontId="140" fillId="0" borderId="0" applyNumberFormat="0" applyFill="0" applyBorder="0" applyAlignment="0" applyProtection="0">
      <alignment vertical="top"/>
      <protection locked="0"/>
    </xf>
    <xf numFmtId="176" fontId="141" fillId="0" borderId="0" applyNumberFormat="0" applyFill="0" applyBorder="0" applyAlignment="0" applyProtection="0">
      <alignment vertical="top"/>
      <protection locked="0"/>
    </xf>
    <xf numFmtId="176" fontId="93" fillId="0" borderId="0" applyNumberFormat="0" applyFill="0" applyBorder="0" applyAlignment="0" applyProtection="0">
      <alignment vertical="top"/>
      <protection locked="0"/>
    </xf>
    <xf numFmtId="176" fontId="93" fillId="0" borderId="0" applyNumberFormat="0" applyFill="0" applyBorder="0" applyAlignment="0" applyProtection="0">
      <alignment vertical="top"/>
      <protection locked="0"/>
    </xf>
    <xf numFmtId="176" fontId="93" fillId="0" borderId="0" applyNumberFormat="0" applyFill="0" applyBorder="0" applyAlignment="0" applyProtection="0">
      <alignment vertical="top"/>
      <protection locked="0"/>
    </xf>
    <xf numFmtId="176" fontId="93" fillId="0" borderId="0" applyNumberFormat="0" applyFill="0" applyBorder="0" applyAlignment="0" applyProtection="0">
      <alignment vertical="top"/>
      <protection locked="0"/>
    </xf>
    <xf numFmtId="176" fontId="93" fillId="0" borderId="0" applyNumberFormat="0" applyFill="0" applyBorder="0" applyAlignment="0" applyProtection="0">
      <alignment vertical="top"/>
      <protection locked="0"/>
    </xf>
    <xf numFmtId="176" fontId="141" fillId="0" borderId="0" applyNumberFormat="0" applyFill="0" applyBorder="0" applyAlignment="0" applyProtection="0">
      <alignment vertical="top"/>
      <protection locked="0"/>
    </xf>
    <xf numFmtId="176" fontId="109" fillId="22" borderId="0" applyNumberFormat="0" applyBorder="0" applyAlignment="0" applyProtection="0">
      <alignment vertical="center"/>
    </xf>
    <xf numFmtId="176" fontId="109" fillId="22" borderId="0" applyNumberFormat="0" applyBorder="0" applyAlignment="0" applyProtection="0">
      <alignment vertical="center"/>
    </xf>
    <xf numFmtId="176" fontId="109" fillId="22" borderId="0" applyNumberFormat="0" applyBorder="0" applyAlignment="0" applyProtection="0">
      <alignment vertical="center"/>
    </xf>
    <xf numFmtId="176" fontId="109" fillId="22" borderId="0" applyNumberFormat="0" applyBorder="0" applyAlignment="0" applyProtection="0">
      <alignment vertical="center"/>
    </xf>
    <xf numFmtId="176" fontId="109" fillId="22" borderId="0" applyNumberFormat="0" applyBorder="0" applyAlignment="0" applyProtection="0">
      <alignment vertical="center"/>
    </xf>
    <xf numFmtId="176" fontId="142" fillId="0" borderId="55" applyNumberFormat="0" applyFill="0" applyAlignment="0" applyProtection="0">
      <alignment vertical="center"/>
    </xf>
    <xf numFmtId="176" fontId="142" fillId="0" borderId="55" applyNumberFormat="0" applyFill="0" applyAlignment="0" applyProtection="0">
      <alignment vertical="center"/>
    </xf>
    <xf numFmtId="176" fontId="142" fillId="0" borderId="55" applyNumberFormat="0" applyFill="0" applyAlignment="0" applyProtection="0">
      <alignment vertical="center"/>
    </xf>
    <xf numFmtId="176" fontId="142" fillId="0" borderId="55"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159" fillId="0" borderId="0" applyFont="0" applyFill="0" applyBorder="0" applyAlignment="0" applyProtection="0"/>
    <xf numFmtId="181" fontId="159"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101" fillId="38" borderId="46" applyNumberFormat="0" applyAlignment="0" applyProtection="0">
      <alignment vertical="center"/>
    </xf>
    <xf numFmtId="176" fontId="101" fillId="38" borderId="46" applyNumberFormat="0" applyAlignment="0" applyProtection="0">
      <alignment vertical="center"/>
    </xf>
    <xf numFmtId="176" fontId="101" fillId="38" borderId="46" applyNumberFormat="0" applyAlignment="0" applyProtection="0">
      <alignment vertical="center"/>
    </xf>
    <xf numFmtId="176" fontId="101" fillId="38" borderId="46" applyNumberFormat="0" applyAlignment="0" applyProtection="0">
      <alignment vertical="center"/>
    </xf>
    <xf numFmtId="176" fontId="101" fillId="38" borderId="46" applyNumberFormat="0" applyAlignment="0" applyProtection="0">
      <alignment vertical="center"/>
    </xf>
    <xf numFmtId="176" fontId="103" fillId="39" borderId="47" applyNumberFormat="0" applyAlignment="0" applyProtection="0">
      <alignment vertical="center"/>
    </xf>
    <xf numFmtId="176" fontId="103" fillId="39" borderId="47" applyNumberFormat="0" applyAlignment="0" applyProtection="0">
      <alignment vertical="center"/>
    </xf>
    <xf numFmtId="176" fontId="103" fillId="39" borderId="47" applyNumberFormat="0" applyAlignment="0" applyProtection="0">
      <alignment vertical="center"/>
    </xf>
    <xf numFmtId="176" fontId="103" fillId="39" borderId="47" applyNumberFormat="0" applyAlignment="0" applyProtection="0">
      <alignment vertical="center"/>
    </xf>
    <xf numFmtId="176" fontId="103" fillId="39" borderId="47" applyNumberFormat="0" applyAlignment="0" applyProtection="0">
      <alignment vertical="center"/>
    </xf>
    <xf numFmtId="176" fontId="107" fillId="0" borderId="0" applyNumberFormat="0" applyFill="0" applyBorder="0" applyAlignment="0" applyProtection="0">
      <alignment vertical="center"/>
    </xf>
    <xf numFmtId="176" fontId="107" fillId="0" borderId="0" applyNumberFormat="0" applyFill="0" applyBorder="0" applyAlignment="0" applyProtection="0">
      <alignment vertical="center"/>
    </xf>
    <xf numFmtId="176" fontId="107" fillId="0" borderId="0" applyNumberFormat="0" applyFill="0" applyBorder="0" applyAlignment="0" applyProtection="0">
      <alignment vertical="center"/>
    </xf>
    <xf numFmtId="176" fontId="135" fillId="0" borderId="0" applyNumberFormat="0" applyFill="0" applyBorder="0" applyAlignment="0" applyProtection="0">
      <alignment vertical="center"/>
    </xf>
    <xf numFmtId="176" fontId="135" fillId="0" borderId="0" applyNumberFormat="0" applyFill="0" applyBorder="0" applyAlignment="0" applyProtection="0">
      <alignment vertical="center"/>
    </xf>
    <xf numFmtId="176" fontId="135" fillId="0" borderId="0" applyNumberFormat="0" applyFill="0" applyBorder="0" applyAlignment="0" applyProtection="0">
      <alignment vertical="center"/>
    </xf>
    <xf numFmtId="176" fontId="120" fillId="0" borderId="52" applyNumberFormat="0" applyFill="0" applyAlignment="0" applyProtection="0">
      <alignment vertical="center"/>
    </xf>
    <xf numFmtId="176" fontId="120" fillId="0" borderId="52" applyNumberFormat="0" applyFill="0" applyAlignment="0" applyProtection="0">
      <alignment vertical="center"/>
    </xf>
    <xf numFmtId="176" fontId="120" fillId="0" borderId="52"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43" fillId="0" borderId="0" applyFont="0" applyFill="0" applyBorder="0" applyAlignment="0" applyProtection="0"/>
    <xf numFmtId="38" fontId="143"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44" fillId="0" borderId="0"/>
    <xf numFmtId="41" fontId="144" fillId="0" borderId="0" applyFont="0" applyFill="0" applyBorder="0" applyAlignment="0" applyProtection="0"/>
    <xf numFmtId="43" fontId="144" fillId="0" borderId="0" applyFont="0" applyFill="0" applyBorder="0" applyAlignment="0" applyProtection="0"/>
    <xf numFmtId="43" fontId="159" fillId="0" borderId="0" applyFont="0" applyFill="0" applyBorder="0" applyAlignment="0" applyProtection="0">
      <alignment vertical="center"/>
    </xf>
    <xf numFmtId="43" fontId="159" fillId="0" borderId="0" applyFont="0" applyFill="0" applyBorder="0" applyAlignment="0" applyProtection="0">
      <alignment vertical="center"/>
    </xf>
    <xf numFmtId="186" fontId="159" fillId="0" borderId="0" applyFont="0" applyFill="0" applyBorder="0" applyAlignment="0" applyProtection="0"/>
    <xf numFmtId="43" fontId="159" fillId="0" borderId="0" applyFont="0" applyFill="0" applyBorder="0" applyAlignment="0" applyProtection="0">
      <alignment vertical="center"/>
    </xf>
    <xf numFmtId="186" fontId="159" fillId="0" borderId="0" applyFont="0" applyFill="0" applyBorder="0" applyAlignment="0" applyProtection="0"/>
    <xf numFmtId="43" fontId="159" fillId="0" borderId="0" applyFont="0" applyFill="0" applyBorder="0" applyAlignment="0" applyProtection="0">
      <alignment vertical="center"/>
    </xf>
    <xf numFmtId="43" fontId="159" fillId="0" borderId="0" applyFont="0" applyFill="0" applyBorder="0" applyAlignment="0" applyProtection="0">
      <alignment vertical="center"/>
    </xf>
    <xf numFmtId="43" fontId="159" fillId="0" borderId="0" applyFont="0" applyFill="0" applyBorder="0" applyAlignment="0" applyProtection="0">
      <alignment vertical="center"/>
    </xf>
    <xf numFmtId="43" fontId="159" fillId="0" borderId="0" applyFont="0" applyFill="0" applyBorder="0" applyAlignment="0" applyProtection="0">
      <alignment vertical="center"/>
    </xf>
    <xf numFmtId="43" fontId="159" fillId="0" borderId="0" applyFont="0" applyFill="0" applyBorder="0" applyAlignment="0" applyProtection="0">
      <alignment vertical="center"/>
    </xf>
    <xf numFmtId="43" fontId="159" fillId="0" borderId="0" applyFont="0" applyFill="0" applyBorder="0" applyAlignment="0" applyProtection="0">
      <alignment vertical="center"/>
    </xf>
    <xf numFmtId="187" fontId="2" fillId="0" borderId="0" applyFont="0" applyFill="0" applyBorder="0" applyAlignment="0" applyProtection="0"/>
    <xf numFmtId="176" fontId="145" fillId="0" borderId="0"/>
    <xf numFmtId="176" fontId="97" fillId="34" borderId="0" applyNumberFormat="0" applyBorder="0" applyAlignment="0" applyProtection="0">
      <alignment vertical="center"/>
    </xf>
    <xf numFmtId="176" fontId="97" fillId="34" borderId="0" applyNumberFormat="0" applyBorder="0" applyAlignment="0" applyProtection="0">
      <alignment vertical="center"/>
    </xf>
    <xf numFmtId="176" fontId="97" fillId="34" borderId="0" applyNumberFormat="0" applyBorder="0" applyAlignment="0" applyProtection="0">
      <alignment vertical="center"/>
    </xf>
    <xf numFmtId="176" fontId="97" fillId="34" borderId="0" applyNumberFormat="0" applyBorder="0" applyAlignment="0" applyProtection="0">
      <alignment vertical="center"/>
    </xf>
    <xf numFmtId="176" fontId="97" fillId="34" borderId="0" applyNumberFormat="0" applyBorder="0" applyAlignment="0" applyProtection="0">
      <alignment vertical="center"/>
    </xf>
    <xf numFmtId="176" fontId="97" fillId="35" borderId="0" applyNumberFormat="0" applyBorder="0" applyAlignment="0" applyProtection="0">
      <alignment vertical="center"/>
    </xf>
    <xf numFmtId="176" fontId="97" fillId="35" borderId="0" applyNumberFormat="0" applyBorder="0" applyAlignment="0" applyProtection="0">
      <alignment vertical="center"/>
    </xf>
    <xf numFmtId="176" fontId="97" fillId="35" borderId="0" applyNumberFormat="0" applyBorder="0" applyAlignment="0" applyProtection="0">
      <alignment vertical="center"/>
    </xf>
    <xf numFmtId="176" fontId="97" fillId="35" borderId="0" applyNumberFormat="0" applyBorder="0" applyAlignment="0" applyProtection="0">
      <alignment vertical="center"/>
    </xf>
    <xf numFmtId="176" fontId="97" fillId="35" borderId="0" applyNumberFormat="0" applyBorder="0" applyAlignment="0" applyProtection="0">
      <alignment vertical="center"/>
    </xf>
    <xf numFmtId="176" fontId="97" fillId="36" borderId="0" applyNumberFormat="0" applyBorder="0" applyAlignment="0" applyProtection="0">
      <alignment vertical="center"/>
    </xf>
    <xf numFmtId="176" fontId="97" fillId="36" borderId="0" applyNumberFormat="0" applyBorder="0" applyAlignment="0" applyProtection="0">
      <alignment vertical="center"/>
    </xf>
    <xf numFmtId="176" fontId="97" fillId="36" borderId="0" applyNumberFormat="0" applyBorder="0" applyAlignment="0" applyProtection="0">
      <alignment vertical="center"/>
    </xf>
    <xf numFmtId="176" fontId="97" fillId="36" borderId="0" applyNumberFormat="0" applyBorder="0" applyAlignment="0" applyProtection="0">
      <alignment vertical="center"/>
    </xf>
    <xf numFmtId="176" fontId="97" fillId="36"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1"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2" borderId="0" applyNumberFormat="0" applyBorder="0" applyAlignment="0" applyProtection="0">
      <alignment vertical="center"/>
    </xf>
    <xf numFmtId="176" fontId="97" fillId="37" borderId="0" applyNumberFormat="0" applyBorder="0" applyAlignment="0" applyProtection="0">
      <alignment vertical="center"/>
    </xf>
    <xf numFmtId="176" fontId="97" fillId="37" borderId="0" applyNumberFormat="0" applyBorder="0" applyAlignment="0" applyProtection="0">
      <alignment vertical="center"/>
    </xf>
    <xf numFmtId="176" fontId="97" fillId="37" borderId="0" applyNumberFormat="0" applyBorder="0" applyAlignment="0" applyProtection="0">
      <alignment vertical="center"/>
    </xf>
    <xf numFmtId="176" fontId="97" fillId="37" borderId="0" applyNumberFormat="0" applyBorder="0" applyAlignment="0" applyProtection="0">
      <alignment vertical="center"/>
    </xf>
    <xf numFmtId="176" fontId="97" fillId="37" borderId="0" applyNumberFormat="0" applyBorder="0" applyAlignment="0" applyProtection="0">
      <alignment vertical="center"/>
    </xf>
    <xf numFmtId="176" fontId="122" fillId="41" borderId="0" applyNumberFormat="0" applyBorder="0" applyAlignment="0" applyProtection="0">
      <alignment vertical="center"/>
    </xf>
    <xf numFmtId="176" fontId="122" fillId="41" borderId="0" applyNumberFormat="0" applyBorder="0" applyAlignment="0" applyProtection="0">
      <alignment vertical="center"/>
    </xf>
    <xf numFmtId="176" fontId="122" fillId="41" borderId="0" applyNumberFormat="0" applyBorder="0" applyAlignment="0" applyProtection="0">
      <alignment vertical="center"/>
    </xf>
    <xf numFmtId="176" fontId="122" fillId="41" borderId="0" applyNumberFormat="0" applyBorder="0" applyAlignment="0" applyProtection="0">
      <alignment vertical="center"/>
    </xf>
    <xf numFmtId="176" fontId="122" fillId="41" borderId="0" applyNumberFormat="0" applyBorder="0" applyAlignment="0" applyProtection="0">
      <alignment vertical="center"/>
    </xf>
    <xf numFmtId="176" fontId="125" fillId="38" borderId="5" applyNumberFormat="0" applyAlignment="0" applyProtection="0">
      <alignment vertical="center"/>
    </xf>
    <xf numFmtId="176" fontId="125" fillId="38" borderId="5" applyNumberFormat="0" applyAlignment="0" applyProtection="0">
      <alignment vertical="center"/>
    </xf>
    <xf numFmtId="176" fontId="125" fillId="38" borderId="5" applyNumberFormat="0" applyAlignment="0" applyProtection="0">
      <alignment vertical="center"/>
    </xf>
    <xf numFmtId="176" fontId="125" fillId="38" borderId="5" applyNumberFormat="0" applyAlignment="0" applyProtection="0">
      <alignment vertical="center"/>
    </xf>
    <xf numFmtId="176" fontId="125" fillId="38" borderId="5" applyNumberFormat="0" applyAlignment="0" applyProtection="0">
      <alignment vertical="center"/>
    </xf>
    <xf numFmtId="176" fontId="118" fillId="25" borderId="46" applyNumberFormat="0" applyAlignment="0" applyProtection="0">
      <alignment vertical="center"/>
    </xf>
    <xf numFmtId="176" fontId="118" fillId="25" borderId="46" applyNumberFormat="0" applyAlignment="0" applyProtection="0">
      <alignment vertical="center"/>
    </xf>
    <xf numFmtId="176" fontId="118" fillId="25" borderId="46" applyNumberFormat="0" applyAlignment="0" applyProtection="0">
      <alignment vertical="center"/>
    </xf>
    <xf numFmtId="176" fontId="118" fillId="25" borderId="46" applyNumberFormat="0" applyAlignment="0" applyProtection="0">
      <alignment vertical="center"/>
    </xf>
    <xf numFmtId="176" fontId="118" fillId="25" borderId="46" applyNumberFormat="0" applyAlignment="0" applyProtection="0">
      <alignment vertical="center"/>
    </xf>
    <xf numFmtId="176" fontId="146" fillId="0" borderId="0" applyNumberFormat="0" applyFill="0" applyBorder="0" applyAlignment="0" applyProtection="0">
      <alignment vertical="top"/>
      <protection locked="0"/>
    </xf>
    <xf numFmtId="176" fontId="94" fillId="0" borderId="0"/>
    <xf numFmtId="176" fontId="139" fillId="0" borderId="0"/>
    <xf numFmtId="176" fontId="143" fillId="0" borderId="0" applyFont="0" applyFill="0" applyBorder="0" applyAlignment="0" applyProtection="0"/>
    <xf numFmtId="176" fontId="143" fillId="0" borderId="0" applyFont="0" applyFill="0" applyBorder="0" applyAlignment="0" applyProtection="0"/>
    <xf numFmtId="10" fontId="10" fillId="0" borderId="0" applyFont="0" applyFill="0" applyBorder="0" applyAlignment="0" applyProtection="0"/>
    <xf numFmtId="176" fontId="2" fillId="40" borderId="53" applyNumberFormat="0" applyFont="0" applyAlignment="0" applyProtection="0">
      <alignment vertical="center"/>
    </xf>
    <xf numFmtId="176" fontId="2" fillId="40" borderId="53" applyNumberFormat="0" applyFont="0" applyAlignment="0" applyProtection="0">
      <alignment vertical="center"/>
    </xf>
    <xf numFmtId="176" fontId="2" fillId="40" borderId="53" applyNumberFormat="0" applyFont="0" applyAlignment="0" applyProtection="0">
      <alignment vertical="center"/>
    </xf>
    <xf numFmtId="176" fontId="2" fillId="40" borderId="53" applyNumberFormat="0" applyFont="0" applyAlignment="0" applyProtection="0">
      <alignment vertical="center"/>
    </xf>
    <xf numFmtId="176" fontId="10" fillId="40" borderId="53" applyNumberFormat="0" applyAlignment="0" applyProtection="0">
      <alignment vertical="center"/>
    </xf>
    <xf numFmtId="176" fontId="10" fillId="40" borderId="53" applyNumberFormat="0" applyAlignment="0" applyProtection="0">
      <alignment vertical="center"/>
    </xf>
    <xf numFmtId="176" fontId="10" fillId="40" borderId="53" applyNumberFormat="0" applyAlignment="0" applyProtection="0">
      <alignment vertical="center"/>
    </xf>
    <xf numFmtId="176" fontId="147" fillId="0" borderId="0"/>
    <xf numFmtId="188" fontId="94" fillId="0" borderId="0" applyFont="0" applyFill="0" applyBorder="0" applyAlignment="0" applyProtection="0"/>
    <xf numFmtId="189" fontId="94" fillId="0" borderId="0" applyFont="0" applyFill="0" applyBorder="0" applyAlignment="0" applyProtection="0"/>
    <xf numFmtId="190" fontId="94" fillId="0" borderId="0" applyFont="0" applyFill="0" applyBorder="0" applyAlignment="0" applyProtection="0"/>
    <xf numFmtId="191" fontId="94" fillId="0" borderId="0" applyFont="0" applyFill="0" applyBorder="0" applyAlignment="0" applyProtection="0"/>
    <xf numFmtId="176" fontId="148" fillId="0" borderId="0"/>
  </cellStyleXfs>
  <cellXfs count="768">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49"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4" fillId="0" borderId="0" xfId="0" applyFont="1" applyAlignment="1">
      <alignment horizontal="center" vertical="center"/>
    </xf>
    <xf numFmtId="176" fontId="10" fillId="0" borderId="0" xfId="0" applyFont="1">
      <alignment vertical="center"/>
    </xf>
    <xf numFmtId="176" fontId="1" fillId="7" borderId="0" xfId="0" applyFont="1" applyFill="1">
      <alignment vertical="center"/>
    </xf>
    <xf numFmtId="176" fontId="16" fillId="5" borderId="4" xfId="414" applyFont="1" applyFill="1" applyBorder="1" applyAlignment="1">
      <alignment horizontal="center" vertical="center"/>
    </xf>
    <xf numFmtId="176" fontId="17" fillId="5" borderId="4" xfId="414" applyFont="1" applyFill="1" applyBorder="1" applyAlignment="1">
      <alignment horizontal="center" vertical="center"/>
    </xf>
    <xf numFmtId="49" fontId="18" fillId="8" borderId="6" xfId="0" applyNumberFormat="1" applyFont="1" applyFill="1" applyBorder="1" applyAlignment="1">
      <alignment horizontal="left"/>
    </xf>
    <xf numFmtId="49" fontId="18" fillId="0" borderId="7" xfId="0" applyNumberFormat="1" applyFont="1" applyFill="1" applyBorder="1" applyAlignment="1">
      <alignment horizontal="center"/>
    </xf>
    <xf numFmtId="49" fontId="19" fillId="0" borderId="7" xfId="0" applyNumberFormat="1" applyFont="1" applyFill="1" applyBorder="1" applyAlignment="1">
      <alignment horizontal="center"/>
    </xf>
    <xf numFmtId="49" fontId="18" fillId="9" borderId="6" xfId="0" applyNumberFormat="1" applyFont="1" applyFill="1" applyBorder="1" applyAlignment="1"/>
    <xf numFmtId="49" fontId="18" fillId="9" borderId="7" xfId="0" applyNumberFormat="1" applyFont="1" applyFill="1" applyBorder="1" applyAlignment="1"/>
    <xf numFmtId="49" fontId="18" fillId="8" borderId="7" xfId="0" applyNumberFormat="1" applyFont="1" applyFill="1" applyBorder="1" applyAlignment="1"/>
    <xf numFmtId="49" fontId="19" fillId="0" borderId="0" xfId="0" applyNumberFormat="1" applyFont="1" applyFill="1" applyBorder="1" applyAlignment="1"/>
    <xf numFmtId="49" fontId="20" fillId="0" borderId="0" xfId="0" applyNumberFormat="1" applyFont="1" applyFill="1" applyBorder="1" applyAlignment="1"/>
    <xf numFmtId="49" fontId="21" fillId="0" borderId="0" xfId="0" applyNumberFormat="1" applyFont="1" applyFill="1" applyBorder="1" applyAlignment="1">
      <alignment horizontal="center"/>
    </xf>
    <xf numFmtId="49" fontId="21" fillId="0" borderId="0" xfId="0" applyNumberFormat="1" applyFont="1" applyFill="1" applyBorder="1" applyAlignment="1"/>
    <xf numFmtId="176" fontId="6" fillId="5" borderId="4" xfId="414" applyFont="1" applyFill="1" applyBorder="1">
      <alignment vertical="center"/>
    </xf>
    <xf numFmtId="176" fontId="6" fillId="0" borderId="0" xfId="414" applyFont="1" applyFill="1" applyBorder="1">
      <alignment vertical="center"/>
    </xf>
    <xf numFmtId="176" fontId="1" fillId="0" borderId="0" xfId="414" applyFont="1">
      <alignment vertical="center"/>
    </xf>
    <xf numFmtId="176" fontId="1" fillId="0" borderId="0" xfId="414" applyFont="1" applyFill="1" applyBorder="1">
      <alignment vertical="center"/>
    </xf>
    <xf numFmtId="176" fontId="10" fillId="0" borderId="4" xfId="414" applyFont="1" applyBorder="1">
      <alignment vertical="center"/>
    </xf>
    <xf numFmtId="176" fontId="1" fillId="0" borderId="4" xfId="414" applyFont="1" applyBorder="1">
      <alignment vertical="center"/>
    </xf>
    <xf numFmtId="176" fontId="1" fillId="0" borderId="0" xfId="414" applyFont="1" applyBorder="1">
      <alignment vertical="center"/>
    </xf>
    <xf numFmtId="176" fontId="10" fillId="0" borderId="2" xfId="414" applyFont="1" applyBorder="1">
      <alignment vertical="center"/>
    </xf>
    <xf numFmtId="176" fontId="1" fillId="0" borderId="8" xfId="414" applyFont="1" applyBorder="1">
      <alignment vertical="center"/>
    </xf>
    <xf numFmtId="176" fontId="14" fillId="3" borderId="0" xfId="0" applyFont="1" applyFill="1" applyAlignment="1">
      <alignment horizontal="center" vertical="center"/>
    </xf>
    <xf numFmtId="176" fontId="23" fillId="0" borderId="0" xfId="0" applyFont="1">
      <alignment vertical="center"/>
    </xf>
    <xf numFmtId="176" fontId="10" fillId="3" borderId="0" xfId="0" applyFont="1" applyFill="1">
      <alignment vertical="center"/>
    </xf>
    <xf numFmtId="176" fontId="2" fillId="11" borderId="0" xfId="0" applyFont="1" applyFill="1">
      <alignment vertical="center"/>
    </xf>
    <xf numFmtId="176" fontId="24" fillId="11" borderId="0" xfId="0" applyFont="1" applyFill="1">
      <alignment vertical="center"/>
    </xf>
    <xf numFmtId="176" fontId="25" fillId="11" borderId="0" xfId="0" applyFont="1" applyFill="1">
      <alignment vertical="center"/>
    </xf>
    <xf numFmtId="176" fontId="0" fillId="12" borderId="0" xfId="0" applyFill="1">
      <alignment vertical="center"/>
    </xf>
    <xf numFmtId="176" fontId="0" fillId="11" borderId="0" xfId="0" applyFill="1">
      <alignment vertical="center"/>
    </xf>
    <xf numFmtId="176" fontId="26" fillId="11" borderId="0" xfId="0" applyFont="1" applyFill="1" applyAlignment="1">
      <alignment horizontal="center" vertical="center"/>
    </xf>
    <xf numFmtId="176" fontId="26" fillId="11" borderId="0" xfId="0" applyFont="1" applyFill="1">
      <alignment vertical="center"/>
    </xf>
    <xf numFmtId="176" fontId="26" fillId="11" borderId="0" xfId="0" applyFont="1" applyFill="1" applyAlignment="1">
      <alignment horizontal="left" vertical="center"/>
    </xf>
    <xf numFmtId="176" fontId="27" fillId="11" borderId="0" xfId="0" applyFont="1" applyFill="1" applyAlignment="1">
      <alignment horizontal="center" vertical="center"/>
    </xf>
    <xf numFmtId="176" fontId="27" fillId="11" borderId="0" xfId="0" applyFont="1" applyFill="1">
      <alignment vertical="center"/>
    </xf>
    <xf numFmtId="176" fontId="28" fillId="11" borderId="0" xfId="0" applyFont="1" applyFill="1">
      <alignment vertical="center"/>
    </xf>
    <xf numFmtId="176" fontId="29" fillId="11" borderId="0" xfId="0" applyFont="1" applyFill="1">
      <alignment vertical="center"/>
    </xf>
    <xf numFmtId="176" fontId="29" fillId="11" borderId="0" xfId="0" applyFont="1" applyFill="1" applyAlignment="1">
      <alignment horizontal="center" vertical="center"/>
    </xf>
    <xf numFmtId="176" fontId="17" fillId="11" borderId="0" xfId="0" applyFont="1" applyFill="1">
      <alignment vertical="center"/>
    </xf>
    <xf numFmtId="176" fontId="14" fillId="12" borderId="0" xfId="0" applyFont="1" applyFill="1">
      <alignment vertical="center"/>
    </xf>
    <xf numFmtId="176" fontId="30" fillId="12" borderId="0" xfId="0" applyFont="1" applyFill="1">
      <alignment vertical="center"/>
    </xf>
    <xf numFmtId="176" fontId="2" fillId="12" borderId="0" xfId="0" applyFont="1" applyFill="1">
      <alignment vertical="center"/>
    </xf>
    <xf numFmtId="176" fontId="24" fillId="12" borderId="0" xfId="0" applyFont="1" applyFill="1">
      <alignment vertical="center"/>
    </xf>
    <xf numFmtId="176" fontId="25" fillId="12" borderId="0" xfId="0" applyFont="1" applyFill="1">
      <alignment vertical="center"/>
    </xf>
    <xf numFmtId="176" fontId="10" fillId="0" borderId="0" xfId="0" applyFont="1" applyAlignment="1">
      <alignment vertical="center"/>
    </xf>
    <xf numFmtId="192" fontId="10" fillId="0" borderId="0" xfId="0" applyNumberFormat="1" applyFont="1" applyAlignment="1">
      <alignment vertical="center"/>
    </xf>
    <xf numFmtId="176" fontId="31" fillId="0" borderId="0" xfId="0" applyFont="1">
      <alignment vertical="center"/>
    </xf>
    <xf numFmtId="176" fontId="10" fillId="5" borderId="10" xfId="0" applyFont="1" applyFill="1" applyBorder="1" applyAlignment="1">
      <alignment horizontal="center" vertical="center"/>
    </xf>
    <xf numFmtId="176" fontId="24" fillId="5" borderId="11" xfId="0" applyFont="1" applyFill="1" applyBorder="1" applyAlignment="1">
      <alignment horizontal="center" vertical="center"/>
    </xf>
    <xf numFmtId="176" fontId="10" fillId="5" borderId="11" xfId="0" applyFont="1" applyFill="1" applyBorder="1" applyAlignment="1">
      <alignment horizontal="center" vertical="center"/>
    </xf>
    <xf numFmtId="192" fontId="10" fillId="5" borderId="11" xfId="0" applyNumberFormat="1" applyFont="1" applyFill="1" applyBorder="1" applyAlignment="1">
      <alignment horizontal="center" vertical="center"/>
    </xf>
    <xf numFmtId="176" fontId="10" fillId="5" borderId="12"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0" borderId="4" xfId="0" applyFont="1" applyBorder="1" applyAlignment="1">
      <alignment horizontal="center" vertical="center"/>
    </xf>
    <xf numFmtId="176" fontId="10" fillId="0" borderId="4" xfId="702" applyFont="1" applyFill="1" applyBorder="1" applyAlignment="1">
      <alignment horizontal="left" vertical="center"/>
    </xf>
    <xf numFmtId="176" fontId="24" fillId="0" borderId="4" xfId="702" applyFont="1" applyFill="1" applyBorder="1" applyAlignment="1">
      <alignment horizontal="left" vertical="center"/>
    </xf>
    <xf numFmtId="176" fontId="10" fillId="0" borderId="4" xfId="702" applyFont="1" applyFill="1" applyBorder="1" applyAlignment="1">
      <alignment horizontal="center" vertical="center"/>
    </xf>
    <xf numFmtId="192" fontId="10" fillId="0" borderId="4" xfId="702" applyNumberFormat="1" applyFont="1" applyFill="1" applyBorder="1" applyAlignment="1">
      <alignment horizontal="right" vertical="center"/>
    </xf>
    <xf numFmtId="176" fontId="10" fillId="0" borderId="4" xfId="0" applyFont="1" applyBorder="1" applyAlignment="1">
      <alignment vertical="center"/>
    </xf>
    <xf numFmtId="176" fontId="24" fillId="0" borderId="4" xfId="0" applyFont="1" applyBorder="1" applyAlignment="1">
      <alignment vertical="center"/>
    </xf>
    <xf numFmtId="176" fontId="10" fillId="0" borderId="4" xfId="393" applyFont="1" applyBorder="1" applyAlignment="1">
      <alignment vertical="center"/>
    </xf>
    <xf numFmtId="176" fontId="10" fillId="0" borderId="4" xfId="703" applyFont="1" applyFill="1" applyBorder="1" applyAlignment="1">
      <alignment horizontal="center" vertical="center"/>
    </xf>
    <xf numFmtId="176" fontId="10" fillId="0" borderId="4" xfId="703" applyFont="1" applyFill="1" applyBorder="1" applyAlignment="1">
      <alignment horizontal="left" vertical="center"/>
    </xf>
    <xf numFmtId="176" fontId="24" fillId="0" borderId="4" xfId="0" applyFont="1" applyBorder="1" applyAlignment="1">
      <alignment horizontal="left" vertical="center"/>
    </xf>
    <xf numFmtId="176" fontId="10" fillId="0" borderId="12" xfId="0" applyFont="1" applyFill="1" applyBorder="1" applyAlignment="1">
      <alignment horizontal="center" vertical="center"/>
    </xf>
    <xf numFmtId="176" fontId="10" fillId="0" borderId="4" xfId="0" applyFont="1" applyBorder="1" applyAlignment="1">
      <alignment horizontal="left" vertical="center"/>
    </xf>
    <xf numFmtId="49" fontId="10" fillId="0" borderId="4" xfId="702" applyNumberFormat="1" applyFont="1" applyFill="1" applyBorder="1" applyAlignment="1">
      <alignment vertical="center"/>
    </xf>
    <xf numFmtId="176" fontId="31" fillId="0" borderId="4" xfId="0" applyFont="1" applyBorder="1" applyAlignment="1"/>
    <xf numFmtId="176" fontId="24" fillId="0" borderId="4" xfId="0" applyFont="1" applyBorder="1" applyAlignment="1">
      <alignment vertical="center" wrapText="1"/>
    </xf>
    <xf numFmtId="176" fontId="10" fillId="0" borderId="4" xfId="0" applyFont="1" applyBorder="1" applyAlignment="1">
      <alignment horizontal="left" vertical="center" wrapText="1"/>
    </xf>
    <xf numFmtId="176" fontId="19" fillId="0" borderId="0" xfId="0" applyFont="1" applyBorder="1" applyAlignment="1">
      <alignment vertical="center"/>
    </xf>
    <xf numFmtId="176" fontId="10" fillId="5" borderId="13" xfId="0" applyFont="1" applyFill="1" applyBorder="1" applyAlignment="1">
      <alignment horizontal="center" vertical="center"/>
    </xf>
    <xf numFmtId="176" fontId="10" fillId="5" borderId="14" xfId="0" applyFont="1" applyFill="1" applyBorder="1" applyAlignment="1">
      <alignment horizontal="center" vertical="center"/>
    </xf>
    <xf numFmtId="176" fontId="10" fillId="0" borderId="4" xfId="0" applyFont="1" applyFill="1" applyBorder="1" applyAlignment="1">
      <alignment vertical="center"/>
    </xf>
    <xf numFmtId="176" fontId="10" fillId="0" borderId="14" xfId="0" applyFont="1" applyFill="1" applyBorder="1" applyAlignment="1">
      <alignment vertical="center"/>
    </xf>
    <xf numFmtId="176" fontId="10" fillId="0" borderId="15" xfId="0" applyFont="1" applyFill="1" applyBorder="1" applyAlignment="1">
      <alignment vertical="center"/>
    </xf>
    <xf numFmtId="176" fontId="10" fillId="0" borderId="4" xfId="393" applyFont="1" applyFill="1" applyBorder="1" applyAlignment="1">
      <alignment vertical="center"/>
    </xf>
    <xf numFmtId="176" fontId="10" fillId="0" borderId="14" xfId="393" applyFont="1" applyFill="1" applyBorder="1" applyAlignment="1">
      <alignment vertical="center"/>
    </xf>
    <xf numFmtId="176" fontId="10" fillId="0" borderId="14" xfId="0" applyFont="1" applyBorder="1" applyAlignment="1">
      <alignment vertical="center"/>
    </xf>
    <xf numFmtId="9" fontId="10" fillId="0" borderId="4" xfId="0" applyNumberFormat="1" applyFont="1" applyFill="1" applyBorder="1" applyAlignment="1">
      <alignment vertical="center"/>
    </xf>
    <xf numFmtId="176" fontId="10" fillId="0" borderId="4" xfId="0" applyFont="1" applyBorder="1" applyAlignment="1">
      <alignment vertical="center" wrapText="1"/>
    </xf>
    <xf numFmtId="176" fontId="10" fillId="0" borderId="4" xfId="0" applyFont="1" applyBorder="1" applyAlignment="1">
      <alignment horizontal="center" vertical="center" wrapText="1"/>
    </xf>
    <xf numFmtId="176" fontId="10" fillId="0" borderId="4" xfId="0" applyFont="1" applyBorder="1">
      <alignment vertical="center"/>
    </xf>
    <xf numFmtId="176" fontId="24" fillId="0" borderId="4" xfId="0" applyFont="1" applyBorder="1">
      <alignment vertical="center"/>
    </xf>
    <xf numFmtId="176" fontId="24" fillId="0" borderId="4" xfId="0" applyFont="1" applyFill="1" applyBorder="1" applyAlignment="1">
      <alignment vertical="center"/>
    </xf>
    <xf numFmtId="176" fontId="10" fillId="0" borderId="4" xfId="702" applyFont="1" applyFill="1" applyBorder="1" applyAlignment="1">
      <alignment vertical="center" wrapText="1"/>
    </xf>
    <xf numFmtId="176" fontId="10" fillId="0" borderId="14" xfId="702" applyFont="1" applyFill="1" applyBorder="1" applyAlignment="1">
      <alignment vertical="center" wrapText="1"/>
    </xf>
    <xf numFmtId="176" fontId="10" fillId="0" borderId="4" xfId="0" applyNumberFormat="1" applyFont="1" applyBorder="1" applyAlignment="1">
      <alignment horizontal="center" vertical="center" wrapText="1"/>
    </xf>
    <xf numFmtId="176" fontId="10" fillId="0" borderId="4" xfId="0" applyNumberFormat="1" applyFont="1" applyBorder="1" applyAlignment="1">
      <alignment vertical="center"/>
    </xf>
    <xf numFmtId="176" fontId="10" fillId="0" borderId="4" xfId="702" applyNumberFormat="1" applyFont="1" applyFill="1" applyBorder="1" applyAlignment="1">
      <alignment horizontal="center" vertical="center"/>
    </xf>
    <xf numFmtId="176" fontId="10" fillId="0" borderId="4" xfId="702" applyNumberFormat="1" applyFont="1" applyFill="1" applyBorder="1" applyAlignment="1">
      <alignment horizontal="left" vertical="center"/>
    </xf>
    <xf numFmtId="9" fontId="10" fillId="0" borderId="4" xfId="702" applyNumberFormat="1" applyFont="1" applyFill="1" applyBorder="1" applyAlignment="1">
      <alignment horizontal="center" vertical="center"/>
    </xf>
    <xf numFmtId="9" fontId="10" fillId="0" borderId="4" xfId="702" applyNumberFormat="1" applyFont="1" applyFill="1" applyBorder="1" applyAlignment="1">
      <alignment vertical="center"/>
    </xf>
    <xf numFmtId="176" fontId="10" fillId="0" borderId="4" xfId="0" applyNumberFormat="1" applyFont="1" applyBorder="1" applyAlignment="1">
      <alignment horizontal="center" vertical="center"/>
    </xf>
    <xf numFmtId="176" fontId="10" fillId="0" borderId="4" xfId="0" applyNumberFormat="1" applyFont="1" applyBorder="1" applyAlignment="1">
      <alignment horizontal="left" vertical="center"/>
    </xf>
    <xf numFmtId="176" fontId="10" fillId="0" borderId="4" xfId="702" applyNumberFormat="1" applyFont="1" applyFill="1" applyBorder="1" applyAlignment="1">
      <alignment vertical="center"/>
    </xf>
    <xf numFmtId="176" fontId="24" fillId="0" borderId="4" xfId="0" applyNumberFormat="1" applyFont="1" applyBorder="1" applyAlignment="1">
      <alignment vertical="center"/>
    </xf>
    <xf numFmtId="176" fontId="10" fillId="0" borderId="4" xfId="0" applyFont="1" applyFill="1" applyBorder="1" applyAlignment="1">
      <alignment horizontal="left" vertical="center"/>
    </xf>
    <xf numFmtId="176" fontId="24" fillId="0" borderId="4" xfId="0" applyNumberFormat="1" applyFont="1" applyBorder="1" applyAlignment="1">
      <alignment horizontal="left" vertical="center" wrapText="1"/>
    </xf>
    <xf numFmtId="176" fontId="10" fillId="0" borderId="4" xfId="0" applyNumberFormat="1" applyFont="1" applyBorder="1" applyAlignment="1">
      <alignment horizontal="left" vertical="center" wrapText="1"/>
    </xf>
    <xf numFmtId="176" fontId="10" fillId="0" borderId="4" xfId="0" applyNumberFormat="1" applyFont="1" applyBorder="1" applyAlignment="1">
      <alignment vertical="center" wrapText="1"/>
    </xf>
    <xf numFmtId="9" fontId="10" fillId="0" borderId="4" xfId="702" applyNumberFormat="1" applyFont="1" applyFill="1" applyBorder="1" applyAlignment="1">
      <alignment horizontal="left" vertical="center"/>
    </xf>
    <xf numFmtId="192" fontId="10" fillId="0" borderId="4" xfId="0" applyNumberFormat="1" applyFont="1" applyFill="1" applyBorder="1" applyAlignment="1">
      <alignment horizontal="right" vertical="center"/>
    </xf>
    <xf numFmtId="9" fontId="24" fillId="0" borderId="4" xfId="0" applyNumberFormat="1" applyFont="1" applyFill="1" applyBorder="1" applyAlignment="1">
      <alignment horizontal="left" vertical="center"/>
    </xf>
    <xf numFmtId="176" fontId="10" fillId="0" borderId="14" xfId="0" applyFont="1" applyFill="1" applyBorder="1" applyAlignment="1">
      <alignment horizontal="left" vertical="center"/>
    </xf>
    <xf numFmtId="176" fontId="10" fillId="0" borderId="14" xfId="0" applyFont="1" applyBorder="1" applyAlignment="1">
      <alignment horizontal="left" vertical="center"/>
    </xf>
    <xf numFmtId="176" fontId="10" fillId="0" borderId="4" xfId="393" applyFont="1" applyBorder="1" applyAlignment="1">
      <alignment vertical="center" wrapText="1"/>
    </xf>
    <xf numFmtId="176" fontId="10" fillId="0" borderId="4" xfId="393" applyFont="1" applyBorder="1" applyAlignment="1">
      <alignment horizontal="left" vertical="center" wrapText="1"/>
    </xf>
    <xf numFmtId="176" fontId="10" fillId="0" borderId="4" xfId="703" applyFont="1" applyFill="1" applyBorder="1" applyAlignment="1">
      <alignment vertical="center"/>
    </xf>
    <xf numFmtId="176" fontId="24" fillId="0" borderId="4" xfId="393" applyFont="1" applyBorder="1" applyAlignment="1">
      <alignment horizontal="left" vertical="center" wrapText="1"/>
    </xf>
    <xf numFmtId="176" fontId="24" fillId="0" borderId="4" xfId="0" applyFont="1" applyBorder="1" applyAlignment="1">
      <alignment horizontal="left" vertical="center" wrapText="1"/>
    </xf>
    <xf numFmtId="176" fontId="32" fillId="0" borderId="4" xfId="0" applyFont="1" applyBorder="1">
      <alignment vertical="center"/>
    </xf>
    <xf numFmtId="192" fontId="10" fillId="0" borderId="4" xfId="2" applyNumberFormat="1" applyFont="1" applyFill="1" applyBorder="1" applyAlignment="1">
      <alignment horizontal="right" vertical="center"/>
    </xf>
    <xf numFmtId="192" fontId="10" fillId="0" borderId="4" xfId="0" applyNumberFormat="1" applyFont="1" applyBorder="1" applyAlignment="1">
      <alignment vertical="center"/>
    </xf>
    <xf numFmtId="9" fontId="10" fillId="0" borderId="4" xfId="2" applyFont="1" applyFill="1" applyBorder="1" applyAlignment="1">
      <alignment horizontal="right" vertical="center"/>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left" vertical="center" wrapText="1"/>
    </xf>
    <xf numFmtId="10" fontId="10" fillId="0" borderId="4" xfId="0" applyNumberFormat="1" applyFont="1" applyFill="1" applyBorder="1" applyAlignment="1">
      <alignment horizontal="left" vertical="center"/>
    </xf>
    <xf numFmtId="176" fontId="10" fillId="0" borderId="4" xfId="0" applyFont="1" applyFill="1" applyBorder="1" applyAlignment="1">
      <alignment horizontal="center" vertical="center"/>
    </xf>
    <xf numFmtId="176" fontId="10" fillId="0" borderId="14" xfId="0" applyFont="1" applyFill="1" applyBorder="1" applyAlignment="1">
      <alignment horizontal="center" vertical="center"/>
    </xf>
    <xf numFmtId="9" fontId="10" fillId="0" borderId="4" xfId="702" applyNumberFormat="1" applyFont="1" applyFill="1" applyBorder="1" applyAlignment="1">
      <alignment vertical="center" wrapText="1"/>
    </xf>
    <xf numFmtId="176" fontId="10" fillId="0" borderId="14" xfId="702" applyFont="1" applyFill="1" applyBorder="1" applyAlignment="1">
      <alignment horizontal="center" vertical="center"/>
    </xf>
    <xf numFmtId="176" fontId="10" fillId="0" borderId="4" xfId="0" applyFont="1" applyFill="1" applyBorder="1" applyAlignment="1">
      <alignment horizontal="left" vertical="center" wrapText="1"/>
    </xf>
    <xf numFmtId="176" fontId="24" fillId="0" borderId="4" xfId="702" applyFont="1" applyFill="1" applyBorder="1" applyAlignment="1">
      <alignment horizontal="left" vertical="center" wrapText="1"/>
    </xf>
    <xf numFmtId="176" fontId="10" fillId="0" borderId="4" xfId="0" applyFont="1" applyFill="1" applyBorder="1" applyAlignment="1">
      <alignment horizontal="center" vertical="center" wrapText="1"/>
    </xf>
    <xf numFmtId="176" fontId="24" fillId="0" borderId="4" xfId="702" applyFont="1" applyFill="1" applyBorder="1" applyAlignment="1">
      <alignment vertical="center" wrapText="1"/>
    </xf>
    <xf numFmtId="176" fontId="10" fillId="0" borderId="4" xfId="703" applyFont="1" applyFill="1" applyBorder="1" applyAlignment="1">
      <alignment vertical="center" wrapText="1"/>
    </xf>
    <xf numFmtId="176" fontId="10" fillId="0" borderId="4" xfId="0" applyFont="1" applyFill="1" applyBorder="1" applyAlignment="1">
      <alignment vertical="center" wrapText="1"/>
    </xf>
    <xf numFmtId="176" fontId="10" fillId="0" borderId="14" xfId="0" applyFont="1" applyFill="1" applyBorder="1" applyAlignment="1">
      <alignment vertical="center" wrapText="1"/>
    </xf>
    <xf numFmtId="9" fontId="10" fillId="0" borderId="4" xfId="0" applyNumberFormat="1" applyFont="1" applyFill="1" applyBorder="1" applyAlignment="1">
      <alignment horizontal="left" vertical="center"/>
    </xf>
    <xf numFmtId="176" fontId="10" fillId="0" borderId="14" xfId="0" applyFont="1" applyFill="1" applyBorder="1" applyAlignment="1">
      <alignment horizontal="left" vertical="center" wrapText="1"/>
    </xf>
    <xf numFmtId="176" fontId="31" fillId="0" borderId="14" xfId="0" applyFont="1" applyBorder="1" applyAlignment="1">
      <alignment vertical="center"/>
    </xf>
    <xf numFmtId="176" fontId="31" fillId="0" borderId="4" xfId="0" applyFont="1" applyBorder="1" applyAlignment="1">
      <alignment horizontal="left" vertical="center" wrapText="1"/>
    </xf>
    <xf numFmtId="176" fontId="34" fillId="0" borderId="4" xfId="702" applyFont="1" applyFill="1" applyBorder="1" applyAlignment="1">
      <alignment horizontal="left" vertical="center" wrapText="1"/>
    </xf>
    <xf numFmtId="176" fontId="10" fillId="0" borderId="4" xfId="702" applyFont="1" applyFill="1" applyBorder="1" applyAlignment="1">
      <alignment vertical="center"/>
    </xf>
    <xf numFmtId="176" fontId="10" fillId="0" borderId="14" xfId="702" applyFont="1" applyFill="1" applyBorder="1" applyAlignment="1">
      <alignment vertical="center"/>
    </xf>
    <xf numFmtId="176" fontId="31" fillId="0" borderId="4" xfId="0" applyFont="1" applyBorder="1" applyAlignment="1">
      <alignment vertical="center"/>
    </xf>
    <xf numFmtId="176" fontId="24" fillId="0" borderId="4" xfId="0" applyFont="1" applyFill="1" applyBorder="1" applyAlignment="1">
      <alignment horizontal="left" vertical="center"/>
    </xf>
    <xf numFmtId="176" fontId="10" fillId="0" borderId="14" xfId="0" applyFont="1" applyBorder="1" applyAlignment="1">
      <alignment vertical="center" wrapText="1"/>
    </xf>
    <xf numFmtId="49" fontId="10" fillId="0" borderId="4" xfId="0" applyNumberFormat="1" applyFont="1" applyFill="1" applyBorder="1" applyAlignment="1">
      <alignment horizontal="right" vertical="center"/>
    </xf>
    <xf numFmtId="176" fontId="10" fillId="0" borderId="4" xfId="702" applyFont="1" applyFill="1" applyBorder="1" applyAlignment="1">
      <alignment horizontal="right" vertical="center" wrapText="1"/>
    </xf>
    <xf numFmtId="192" fontId="10" fillId="0" borderId="4" xfId="0" applyNumberFormat="1" applyFont="1" applyFill="1" applyBorder="1" applyAlignment="1">
      <alignment horizontal="right" vertical="center" wrapText="1"/>
    </xf>
    <xf numFmtId="176" fontId="3" fillId="0" borderId="14" xfId="702" applyFont="1" applyFill="1" applyBorder="1" applyAlignment="1">
      <alignment horizontal="left" vertical="center" wrapText="1"/>
    </xf>
    <xf numFmtId="176" fontId="10" fillId="0" borderId="14" xfId="702" applyFont="1" applyFill="1" applyBorder="1" applyAlignment="1">
      <alignment horizontal="left" vertical="center" wrapText="1"/>
    </xf>
    <xf numFmtId="176" fontId="10" fillId="0" borderId="14" xfId="702" applyFont="1" applyFill="1" applyBorder="1" applyAlignment="1">
      <alignment horizontal="center" vertical="center" wrapText="1"/>
    </xf>
    <xf numFmtId="176" fontId="10" fillId="0" borderId="14" xfId="702" applyFont="1" applyFill="1" applyBorder="1" applyAlignment="1">
      <alignment horizontal="left" vertical="center"/>
    </xf>
    <xf numFmtId="176" fontId="10" fillId="0" borderId="4" xfId="413" applyFont="1" applyBorder="1">
      <alignment vertical="center"/>
    </xf>
    <xf numFmtId="176" fontId="24" fillId="0" borderId="4" xfId="413" applyFont="1" applyBorder="1">
      <alignment vertical="center"/>
    </xf>
    <xf numFmtId="176" fontId="35" fillId="0" borderId="4" xfId="0" applyFont="1" applyBorder="1">
      <alignment vertical="center"/>
    </xf>
    <xf numFmtId="43" fontId="10" fillId="6" borderId="4" xfId="1" applyFont="1" applyFill="1" applyBorder="1" applyAlignment="1">
      <alignment horizontal="left"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36" fillId="0" borderId="0" xfId="0" applyFont="1">
      <alignment vertical="center"/>
    </xf>
    <xf numFmtId="176" fontId="30" fillId="0" borderId="0" xfId="0" applyFont="1">
      <alignment vertical="center"/>
    </xf>
    <xf numFmtId="192" fontId="30" fillId="0" borderId="0" xfId="0" applyNumberFormat="1" applyFont="1">
      <alignment vertical="center"/>
    </xf>
    <xf numFmtId="49" fontId="30" fillId="0" borderId="0" xfId="0" applyNumberFormat="1" applyFont="1">
      <alignment vertical="center"/>
    </xf>
    <xf numFmtId="14" fontId="30" fillId="0" borderId="0" xfId="0" applyNumberFormat="1" applyFont="1">
      <alignment vertical="center"/>
    </xf>
    <xf numFmtId="176" fontId="30" fillId="2" borderId="0" xfId="0" applyFont="1" applyFill="1">
      <alignment vertical="center"/>
    </xf>
    <xf numFmtId="192" fontId="30" fillId="2" borderId="0" xfId="0" applyNumberFormat="1" applyFont="1" applyFill="1">
      <alignment vertical="center"/>
    </xf>
    <xf numFmtId="176" fontId="37" fillId="13" borderId="1" xfId="0" applyFont="1" applyFill="1" applyBorder="1">
      <alignment vertical="center"/>
    </xf>
    <xf numFmtId="192" fontId="37" fillId="13" borderId="1" xfId="0" applyNumberFormat="1" applyFont="1" applyFill="1" applyBorder="1">
      <alignment vertical="center"/>
    </xf>
    <xf numFmtId="176" fontId="38" fillId="5" borderId="0" xfId="0" applyFont="1" applyFill="1" applyBorder="1" applyAlignment="1">
      <alignment horizontal="center" vertical="center"/>
    </xf>
    <xf numFmtId="176" fontId="38" fillId="5" borderId="0" xfId="0" applyFont="1" applyFill="1" applyBorder="1" applyAlignment="1">
      <alignment horizontal="center" vertical="center" wrapText="1"/>
    </xf>
    <xf numFmtId="192" fontId="38" fillId="5" borderId="0" xfId="0" applyNumberFormat="1" applyFont="1" applyFill="1" applyBorder="1" applyAlignment="1">
      <alignment horizontal="center" vertical="center" wrapText="1"/>
    </xf>
    <xf numFmtId="49" fontId="39" fillId="0" borderId="5" xfId="0" applyNumberFormat="1" applyFont="1" applyFill="1" applyBorder="1" applyAlignment="1" applyProtection="1">
      <alignment horizontal="left" vertical="center"/>
    </xf>
    <xf numFmtId="0" fontId="39" fillId="0" borderId="5" xfId="0" applyNumberFormat="1" applyFont="1" applyFill="1" applyBorder="1" applyAlignment="1" applyProtection="1">
      <alignment horizontal="right" vertical="center"/>
    </xf>
    <xf numFmtId="14" fontId="30" fillId="2" borderId="0" xfId="0" applyNumberFormat="1" applyFont="1" applyFill="1">
      <alignment vertical="center"/>
    </xf>
    <xf numFmtId="176" fontId="37" fillId="13" borderId="1" xfId="0" applyFont="1" applyFill="1" applyBorder="1" applyAlignment="1">
      <alignment horizontal="right" vertical="center"/>
    </xf>
    <xf numFmtId="14" fontId="37" fillId="13" borderId="1" xfId="0" applyNumberFormat="1" applyFont="1" applyFill="1" applyBorder="1">
      <alignment vertical="center"/>
    </xf>
    <xf numFmtId="49" fontId="38" fillId="5" borderId="0" xfId="0" applyNumberFormat="1" applyFont="1" applyFill="1" applyBorder="1" applyAlignment="1">
      <alignment horizontal="center" vertical="center" wrapText="1"/>
    </xf>
    <xf numFmtId="14" fontId="38" fillId="5" borderId="0" xfId="0" applyNumberFormat="1" applyFont="1" applyFill="1" applyBorder="1" applyAlignment="1">
      <alignment horizontal="center" vertical="center" wrapText="1"/>
    </xf>
    <xf numFmtId="0" fontId="39" fillId="0" borderId="5" xfId="0" applyNumberFormat="1" applyFont="1" applyFill="1" applyBorder="1" applyAlignment="1" applyProtection="1">
      <alignment horizontal="left" vertical="center"/>
    </xf>
    <xf numFmtId="14" fontId="39" fillId="0" borderId="5" xfId="0" applyNumberFormat="1" applyFont="1" applyFill="1" applyBorder="1" applyAlignment="1" applyProtection="1">
      <alignment horizontal="left" vertical="center"/>
    </xf>
    <xf numFmtId="176" fontId="38" fillId="5" borderId="27" xfId="0" applyFont="1" applyFill="1" applyBorder="1" applyAlignment="1">
      <alignment horizontal="center" vertical="center" wrapText="1"/>
    </xf>
    <xf numFmtId="176" fontId="40" fillId="0" borderId="0" xfId="0" applyFont="1">
      <alignment vertical="center"/>
    </xf>
    <xf numFmtId="176" fontId="41" fillId="0" borderId="0" xfId="0" applyFont="1">
      <alignment vertical="center"/>
    </xf>
    <xf numFmtId="176" fontId="42" fillId="0" borderId="0" xfId="0" applyFont="1">
      <alignment vertical="center"/>
    </xf>
    <xf numFmtId="176" fontId="40" fillId="0" borderId="0" xfId="0" applyFont="1" applyAlignment="1">
      <alignment vertical="center" wrapText="1"/>
    </xf>
    <xf numFmtId="176" fontId="43" fillId="0" borderId="0" xfId="0" applyFont="1">
      <alignment vertical="center"/>
    </xf>
    <xf numFmtId="176" fontId="44" fillId="0" borderId="0" xfId="0" applyFont="1">
      <alignment vertical="center"/>
    </xf>
    <xf numFmtId="176" fontId="40" fillId="14" borderId="0" xfId="0" applyFont="1" applyFill="1">
      <alignment vertical="center"/>
    </xf>
    <xf numFmtId="176" fontId="45" fillId="14" borderId="0" xfId="0" applyFont="1" applyFill="1">
      <alignment vertical="center"/>
    </xf>
    <xf numFmtId="176" fontId="46" fillId="0" borderId="0" xfId="0" applyFont="1">
      <alignment vertical="center"/>
    </xf>
    <xf numFmtId="176" fontId="36" fillId="6" borderId="0" xfId="0" applyFont="1" applyFill="1">
      <alignment vertical="center"/>
    </xf>
    <xf numFmtId="176" fontId="47" fillId="0" borderId="0" xfId="0" applyFont="1">
      <alignment vertical="center"/>
    </xf>
    <xf numFmtId="176" fontId="48" fillId="0" borderId="0" xfId="0" applyFont="1">
      <alignment vertical="center"/>
    </xf>
    <xf numFmtId="176" fontId="45" fillId="0" borderId="0" xfId="0" applyFont="1">
      <alignment vertical="center"/>
    </xf>
    <xf numFmtId="176" fontId="40" fillId="6" borderId="0" xfId="0" applyFont="1" applyFill="1">
      <alignment vertical="center"/>
    </xf>
    <xf numFmtId="176" fontId="45" fillId="6" borderId="0" xfId="0" applyFont="1" applyFill="1">
      <alignment vertical="center"/>
    </xf>
    <xf numFmtId="176" fontId="49" fillId="0" borderId="0" xfId="0" applyFont="1">
      <alignment vertical="center"/>
    </xf>
    <xf numFmtId="176" fontId="40" fillId="0" borderId="0" xfId="0" applyFont="1" applyAlignment="1">
      <alignment horizontal="left" vertical="center"/>
    </xf>
    <xf numFmtId="176" fontId="50" fillId="0" borderId="0" xfId="0" applyFont="1">
      <alignment vertical="center"/>
    </xf>
    <xf numFmtId="176" fontId="37" fillId="0" borderId="0" xfId="0" applyFont="1">
      <alignment vertical="center"/>
    </xf>
    <xf numFmtId="176" fontId="42" fillId="6" borderId="0" xfId="0" applyFont="1" applyFill="1">
      <alignment vertical="center"/>
    </xf>
    <xf numFmtId="176" fontId="51" fillId="0" borderId="0" xfId="0" applyFont="1">
      <alignment vertical="center"/>
    </xf>
    <xf numFmtId="176" fontId="52" fillId="0" borderId="0" xfId="0" applyFont="1">
      <alignment vertical="center"/>
    </xf>
    <xf numFmtId="176" fontId="41"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50" fillId="0" borderId="0" xfId="0" applyNumberFormat="1" applyFont="1">
      <alignment vertical="center"/>
    </xf>
    <xf numFmtId="176" fontId="30" fillId="0" borderId="0" xfId="0" applyNumberFormat="1" applyFont="1">
      <alignment vertical="center"/>
    </xf>
    <xf numFmtId="176" fontId="40" fillId="0" borderId="0" xfId="0" applyNumberFormat="1" applyFont="1">
      <alignment vertical="center"/>
    </xf>
    <xf numFmtId="176" fontId="0" fillId="15" borderId="0" xfId="0" applyFill="1">
      <alignment vertical="center"/>
    </xf>
    <xf numFmtId="176" fontId="0" fillId="15" borderId="0" xfId="0" applyFill="1" applyAlignment="1">
      <alignment horizontal="left" vertical="center"/>
    </xf>
    <xf numFmtId="176" fontId="0" fillId="15" borderId="0" xfId="0" applyFill="1" applyAlignment="1">
      <alignment horizontal="center" vertical="center"/>
    </xf>
    <xf numFmtId="193" fontId="0" fillId="15" borderId="0" xfId="0" applyNumberFormat="1" applyFill="1">
      <alignment vertical="center"/>
    </xf>
    <xf numFmtId="176" fontId="53" fillId="15" borderId="0" xfId="3" applyFont="1" applyFill="1" applyAlignment="1" applyProtection="1">
      <alignment horizontal="right" vertical="center"/>
    </xf>
    <xf numFmtId="176" fontId="53" fillId="15" borderId="0" xfId="3" applyFont="1" applyFill="1" applyAlignment="1" applyProtection="1">
      <alignment horizontal="center" vertical="center"/>
    </xf>
    <xf numFmtId="193" fontId="53" fillId="15" borderId="0" xfId="3" applyNumberFormat="1" applyFont="1" applyFill="1" applyAlignment="1" applyProtection="1">
      <alignment horizontal="right" vertical="center"/>
    </xf>
    <xf numFmtId="176" fontId="0" fillId="15" borderId="0" xfId="0" applyFill="1" applyAlignment="1">
      <alignment vertical="center" wrapText="1"/>
    </xf>
    <xf numFmtId="176" fontId="36" fillId="15" borderId="0" xfId="0" applyFont="1" applyFill="1">
      <alignment vertical="center"/>
    </xf>
    <xf numFmtId="176" fontId="37" fillId="15" borderId="28" xfId="0" applyFont="1" applyFill="1" applyBorder="1">
      <alignment vertical="center"/>
    </xf>
    <xf numFmtId="176" fontId="37" fillId="15" borderId="29" xfId="0" applyFont="1" applyFill="1" applyBorder="1">
      <alignment vertical="center"/>
    </xf>
    <xf numFmtId="176" fontId="37" fillId="15" borderId="29" xfId="0" applyFont="1" applyFill="1" applyBorder="1" applyAlignment="1">
      <alignment horizontal="center" vertical="center"/>
    </xf>
    <xf numFmtId="193" fontId="37" fillId="15" borderId="30" xfId="0" applyNumberFormat="1" applyFont="1" applyFill="1" applyBorder="1">
      <alignment vertical="center"/>
    </xf>
    <xf numFmtId="176" fontId="6" fillId="5" borderId="31" xfId="0" applyFont="1" applyFill="1" applyBorder="1" applyAlignment="1">
      <alignment horizontal="center"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54" fillId="5" borderId="8" xfId="0" applyFont="1" applyFill="1" applyBorder="1" applyAlignment="1">
      <alignment horizontal="center" vertical="center" wrapText="1"/>
    </xf>
    <xf numFmtId="193" fontId="6" fillId="5" borderId="24" xfId="0" applyNumberFormat="1" applyFont="1" applyFill="1" applyBorder="1" applyAlignment="1">
      <alignment horizontal="center" vertical="center"/>
    </xf>
    <xf numFmtId="176" fontId="40" fillId="0" borderId="12" xfId="0" applyFont="1" applyBorder="1" applyAlignment="1">
      <alignment horizontal="left" vertical="center"/>
    </xf>
    <xf numFmtId="176" fontId="40" fillId="0" borderId="21" xfId="0" applyFont="1" applyBorder="1" applyAlignment="1">
      <alignment horizontal="center" vertical="center"/>
    </xf>
    <xf numFmtId="176" fontId="40" fillId="0" borderId="32" xfId="0" applyFont="1" applyBorder="1" applyAlignment="1">
      <alignment horizontal="center" vertical="center"/>
    </xf>
    <xf numFmtId="176" fontId="40" fillId="14" borderId="4" xfId="0" applyFont="1" applyFill="1" applyBorder="1" applyAlignment="1">
      <alignment horizontal="center" vertical="center"/>
    </xf>
    <xf numFmtId="193" fontId="40" fillId="0" borderId="14" xfId="0" applyNumberFormat="1" applyFont="1" applyBorder="1" applyAlignment="1">
      <alignment horizontal="center" vertical="center"/>
    </xf>
    <xf numFmtId="176" fontId="40" fillId="14" borderId="4" xfId="0" applyFont="1" applyFill="1" applyBorder="1" applyAlignment="1">
      <alignment horizontal="center" vertical="center" wrapText="1"/>
    </xf>
    <xf numFmtId="176" fontId="40" fillId="0" borderId="4" xfId="0" applyFont="1" applyBorder="1" applyAlignment="1">
      <alignment horizontal="center" vertical="center"/>
    </xf>
    <xf numFmtId="176" fontId="40" fillId="6" borderId="34" xfId="0" applyFont="1" applyFill="1" applyBorder="1">
      <alignment vertical="center"/>
    </xf>
    <xf numFmtId="176" fontId="40" fillId="6" borderId="0" xfId="0" applyFont="1" applyFill="1" applyAlignment="1">
      <alignment horizontal="center" vertical="center"/>
    </xf>
    <xf numFmtId="193" fontId="40" fillId="6" borderId="25" xfId="0" applyNumberFormat="1" applyFont="1" applyFill="1" applyBorder="1">
      <alignment vertical="center"/>
    </xf>
    <xf numFmtId="176" fontId="40" fillId="0" borderId="34" xfId="0" applyFont="1" applyBorder="1" applyAlignment="1">
      <alignment horizontal="left" vertical="center"/>
    </xf>
    <xf numFmtId="176" fontId="40" fillId="0" borderId="0" xfId="0" applyFont="1" applyAlignment="1">
      <alignment horizontal="center" vertical="center"/>
    </xf>
    <xf numFmtId="176" fontId="40" fillId="14" borderId="0" xfId="0" applyFont="1" applyFill="1" applyAlignment="1">
      <alignment horizontal="center" vertical="center"/>
    </xf>
    <xf numFmtId="193" fontId="40" fillId="0" borderId="25" xfId="0" applyNumberFormat="1" applyFont="1" applyBorder="1" applyAlignment="1">
      <alignment horizontal="center" vertical="center"/>
    </xf>
    <xf numFmtId="176" fontId="40" fillId="14" borderId="39" xfId="0" applyFont="1" applyFill="1" applyBorder="1" applyAlignment="1">
      <alignment horizontal="center" vertical="center"/>
    </xf>
    <xf numFmtId="193" fontId="42" fillId="0" borderId="40" xfId="0" applyNumberFormat="1" applyFont="1" applyBorder="1" applyAlignment="1">
      <alignment horizontal="center" vertical="center"/>
    </xf>
    <xf numFmtId="176" fontId="40" fillId="14" borderId="12" xfId="0" applyFont="1" applyFill="1" applyBorder="1" applyAlignment="1">
      <alignment horizontal="justify" vertical="center" wrapText="1"/>
    </xf>
    <xf numFmtId="176" fontId="40" fillId="14" borderId="21" xfId="0" applyFont="1" applyFill="1" applyBorder="1" applyAlignment="1">
      <alignment horizontal="center" vertical="center" wrapText="1"/>
    </xf>
    <xf numFmtId="176" fontId="36" fillId="14" borderId="21" xfId="0" applyFont="1" applyFill="1" applyBorder="1" applyAlignment="1">
      <alignment horizontal="center" vertical="center" wrapText="1"/>
    </xf>
    <xf numFmtId="176" fontId="40" fillId="14" borderId="36" xfId="0" applyFont="1" applyFill="1" applyBorder="1" applyAlignment="1">
      <alignment horizontal="center" vertical="center"/>
    </xf>
    <xf numFmtId="193" fontId="42" fillId="0" borderId="37" xfId="0" applyNumberFormat="1" applyFont="1" applyBorder="1" applyAlignment="1">
      <alignment horizontal="center" vertical="center"/>
    </xf>
    <xf numFmtId="193" fontId="42" fillId="0" borderId="25" xfId="0" applyNumberFormat="1" applyFont="1" applyBorder="1" applyAlignment="1">
      <alignment horizontal="center" vertical="center"/>
    </xf>
    <xf numFmtId="176" fontId="40" fillId="14" borderId="4" xfId="0" applyFont="1" applyFill="1" applyBorder="1" applyAlignment="1">
      <alignment horizontal="justify" vertical="center" wrapText="1"/>
    </xf>
    <xf numFmtId="176" fontId="55" fillId="5" borderId="31" xfId="0" applyFont="1" applyFill="1" applyBorder="1" applyAlignment="1">
      <alignment horizontal="center" vertical="center"/>
    </xf>
    <xf numFmtId="176" fontId="55" fillId="5" borderId="8" xfId="0" applyFont="1" applyFill="1" applyBorder="1" applyAlignment="1">
      <alignment horizontal="center" vertical="center"/>
    </xf>
    <xf numFmtId="176" fontId="55" fillId="5" borderId="8" xfId="0" applyFont="1" applyFill="1" applyBorder="1" applyAlignment="1">
      <alignment horizontal="center" vertical="center" wrapText="1"/>
    </xf>
    <xf numFmtId="193" fontId="55" fillId="5" borderId="24" xfId="0" applyNumberFormat="1" applyFont="1" applyFill="1" applyBorder="1" applyAlignment="1">
      <alignment horizontal="center" vertical="center"/>
    </xf>
    <xf numFmtId="176" fontId="40" fillId="14" borderId="12" xfId="0" applyFont="1" applyFill="1" applyBorder="1" applyAlignment="1">
      <alignment horizontal="left" vertical="center" wrapText="1"/>
    </xf>
    <xf numFmtId="176" fontId="40" fillId="14" borderId="4" xfId="393" applyFont="1" applyFill="1" applyBorder="1" applyAlignment="1">
      <alignment horizontal="center" vertical="center" wrapText="1"/>
    </xf>
    <xf numFmtId="176" fontId="40" fillId="0" borderId="12" xfId="0" applyFont="1" applyBorder="1" applyAlignment="1">
      <alignment horizontal="justify" vertical="center" wrapText="1"/>
    </xf>
    <xf numFmtId="176" fontId="40" fillId="0" borderId="21" xfId="0" applyFont="1" applyBorder="1" applyAlignment="1">
      <alignment horizontal="center" vertical="center" wrapText="1"/>
    </xf>
    <xf numFmtId="176" fontId="40" fillId="0" borderId="32" xfId="0" applyFont="1" applyBorder="1" applyAlignment="1">
      <alignment horizontal="center" vertical="center" wrapText="1"/>
    </xf>
    <xf numFmtId="176" fontId="40" fillId="0" borderId="12" xfId="0" applyFont="1" applyBorder="1" applyAlignment="1">
      <alignment horizontal="left" vertical="center" wrapText="1"/>
    </xf>
    <xf numFmtId="176" fontId="40" fillId="0" borderId="4" xfId="0" applyFont="1" applyBorder="1" applyAlignment="1">
      <alignment horizontal="center" vertical="center" wrapText="1"/>
    </xf>
    <xf numFmtId="176" fontId="36" fillId="0" borderId="4" xfId="0" applyFont="1" applyBorder="1" applyAlignment="1">
      <alignment horizontal="center" vertical="center" wrapText="1"/>
    </xf>
    <xf numFmtId="176" fontId="31" fillId="0" borderId="0" xfId="0" applyFont="1" applyAlignment="1">
      <alignment horizontal="right" vertical="center"/>
    </xf>
    <xf numFmtId="176" fontId="50" fillId="0" borderId="0" xfId="0" applyFont="1" applyAlignment="1">
      <alignment horizontal="right" vertical="center"/>
    </xf>
    <xf numFmtId="192" fontId="50" fillId="0" borderId="0" xfId="0" applyNumberFormat="1" applyFont="1" applyAlignment="1">
      <alignment horizontal="right" vertical="center"/>
    </xf>
    <xf numFmtId="176" fontId="34" fillId="0" borderId="0" xfId="3" applyFont="1" applyFill="1" applyAlignment="1" applyProtection="1">
      <alignment horizontal="right" vertical="center"/>
    </xf>
    <xf numFmtId="176" fontId="40" fillId="0" borderId="0" xfId="3" applyFont="1" applyFill="1" applyAlignment="1" applyProtection="1">
      <alignment horizontal="right" vertical="center"/>
    </xf>
    <xf numFmtId="192" fontId="40" fillId="0" borderId="0" xfId="3" applyNumberFormat="1" applyFont="1" applyFill="1" applyAlignment="1" applyProtection="1">
      <alignment horizontal="right" vertical="center"/>
    </xf>
    <xf numFmtId="176" fontId="40" fillId="0" borderId="0" xfId="0" applyFont="1" applyAlignment="1">
      <alignment horizontal="right" vertical="center"/>
    </xf>
    <xf numFmtId="192" fontId="40" fillId="0" borderId="0" xfId="0" applyNumberFormat="1" applyFont="1" applyAlignment="1">
      <alignment horizontal="right" vertical="center"/>
    </xf>
    <xf numFmtId="176" fontId="56" fillId="0" borderId="0" xfId="0" applyFont="1" applyAlignment="1">
      <alignment horizontal="center" vertical="center"/>
    </xf>
    <xf numFmtId="176" fontId="50" fillId="0" borderId="0" xfId="0" applyFont="1" applyAlignment="1">
      <alignment horizontal="center" vertical="center"/>
    </xf>
    <xf numFmtId="192" fontId="40" fillId="0" borderId="0" xfId="0" applyNumberFormat="1" applyFont="1" applyAlignment="1">
      <alignment horizontal="center" vertical="center"/>
    </xf>
    <xf numFmtId="176" fontId="55" fillId="0" borderId="0" xfId="0" applyFont="1" applyAlignment="1">
      <alignment horizontal="center" vertical="center"/>
    </xf>
    <xf numFmtId="176" fontId="40" fillId="0" borderId="0" xfId="0" applyNumberFormat="1" applyFont="1" applyAlignment="1">
      <alignment horizontal="justify" vertical="center"/>
    </xf>
    <xf numFmtId="176" fontId="41" fillId="0" borderId="0" xfId="0" applyNumberFormat="1" applyFont="1">
      <alignment vertical="center"/>
    </xf>
    <xf numFmtId="176" fontId="42" fillId="0" borderId="0" xfId="0" applyNumberFormat="1" applyFont="1">
      <alignment vertical="center"/>
    </xf>
    <xf numFmtId="176" fontId="36" fillId="0" borderId="0" xfId="0" applyNumberFormat="1" applyFont="1" applyAlignment="1">
      <alignment horizontal="justify" vertical="center"/>
    </xf>
    <xf numFmtId="176" fontId="40" fillId="0" borderId="0" xfId="0" applyNumberFormat="1" applyFont="1" applyAlignment="1">
      <alignment horizontal="left" vertical="center"/>
    </xf>
    <xf numFmtId="193" fontId="36" fillId="0" borderId="14" xfId="0" applyNumberFormat="1" applyFont="1" applyBorder="1" applyAlignment="1">
      <alignment horizontal="center" vertical="center"/>
    </xf>
    <xf numFmtId="176" fontId="40" fillId="0" borderId="16" xfId="0" applyFont="1" applyBorder="1" applyAlignment="1">
      <alignment horizontal="left" vertical="center" wrapText="1"/>
    </xf>
    <xf numFmtId="176" fontId="36" fillId="0" borderId="16" xfId="0" applyFont="1" applyBorder="1" applyAlignment="1">
      <alignment horizontal="left" vertical="center" wrapText="1"/>
    </xf>
    <xf numFmtId="176" fontId="36" fillId="0" borderId="4" xfId="0" applyFont="1" applyBorder="1" applyAlignment="1">
      <alignment horizontal="left" vertical="center" wrapText="1"/>
    </xf>
    <xf numFmtId="176" fontId="45" fillId="6" borderId="0" xfId="0" applyFont="1" applyFill="1" applyAlignment="1">
      <alignment horizontal="left" vertical="center" wrapText="1"/>
    </xf>
    <xf numFmtId="176" fontId="36" fillId="0" borderId="12" xfId="0" applyFont="1" applyBorder="1" applyAlignment="1">
      <alignment horizontal="left" vertical="center" wrapText="1"/>
    </xf>
    <xf numFmtId="176" fontId="36" fillId="0" borderId="3" xfId="0" applyFont="1" applyBorder="1" applyAlignment="1">
      <alignment horizontal="center" vertical="center" wrapText="1"/>
    </xf>
    <xf numFmtId="193" fontId="36" fillId="0" borderId="41" xfId="0" applyNumberFormat="1" applyFont="1" applyBorder="1" applyAlignment="1">
      <alignment horizontal="center" vertical="center"/>
    </xf>
    <xf numFmtId="176" fontId="36" fillId="14" borderId="4" xfId="0" applyFont="1" applyFill="1" applyBorder="1" applyAlignment="1">
      <alignment horizontal="center" vertical="center" wrapText="1"/>
    </xf>
    <xf numFmtId="176" fontId="36" fillId="0" borderId="32" xfId="0" applyFont="1" applyBorder="1" applyAlignment="1">
      <alignment horizontal="center" vertical="center" wrapText="1"/>
    </xf>
    <xf numFmtId="176" fontId="40" fillId="0" borderId="4" xfId="0" applyFont="1" applyBorder="1" applyAlignment="1">
      <alignment horizontal="left" vertical="center" wrapText="1"/>
    </xf>
    <xf numFmtId="176" fontId="40" fillId="14" borderId="35" xfId="0" applyFont="1" applyFill="1" applyBorder="1" applyAlignment="1">
      <alignment horizontal="left" vertical="center"/>
    </xf>
    <xf numFmtId="176" fontId="40" fillId="14" borderId="36" xfId="0" applyFont="1" applyFill="1" applyBorder="1" applyAlignment="1">
      <alignment horizontal="left" vertical="center"/>
    </xf>
    <xf numFmtId="193" fontId="40" fillId="14" borderId="37" xfId="0" applyNumberFormat="1" applyFont="1" applyFill="1" applyBorder="1" applyAlignment="1">
      <alignment horizontal="left" vertical="center"/>
    </xf>
    <xf numFmtId="176" fontId="40" fillId="0" borderId="12" xfId="0" applyFont="1" applyBorder="1" applyAlignment="1">
      <alignment vertical="center" wrapText="1"/>
    </xf>
    <xf numFmtId="176" fontId="40" fillId="6" borderId="0" xfId="0" applyFont="1" applyFill="1" applyAlignment="1">
      <alignment horizontal="left" vertical="center" wrapText="1"/>
    </xf>
    <xf numFmtId="176" fontId="41" fillId="14" borderId="39" xfId="0" applyFont="1" applyFill="1" applyBorder="1" applyAlignment="1">
      <alignment horizontal="center" vertical="center" wrapText="1"/>
    </xf>
    <xf numFmtId="193" fontId="40" fillId="0" borderId="40" xfId="0" applyNumberFormat="1" applyFont="1" applyBorder="1" applyAlignment="1">
      <alignment horizontal="center" vertical="center"/>
    </xf>
    <xf numFmtId="176" fontId="36" fillId="14" borderId="12" xfId="0" applyFont="1" applyFill="1" applyBorder="1" applyAlignment="1">
      <alignment horizontal="left" vertical="center" wrapText="1"/>
    </xf>
    <xf numFmtId="176" fontId="41" fillId="14" borderId="28" xfId="0" applyFont="1" applyFill="1" applyBorder="1" applyAlignment="1">
      <alignment horizontal="center" vertical="center" wrapText="1"/>
    </xf>
    <xf numFmtId="176" fontId="41" fillId="14" borderId="29" xfId="0" applyFont="1" applyFill="1" applyBorder="1" applyAlignment="1">
      <alignment horizontal="center" vertical="center" wrapText="1"/>
    </xf>
    <xf numFmtId="176" fontId="45" fillId="0" borderId="12" xfId="0" applyFont="1" applyBorder="1" applyAlignment="1">
      <alignment horizontal="justify" vertical="center" wrapText="1"/>
    </xf>
    <xf numFmtId="176" fontId="36" fillId="0" borderId="12" xfId="0" applyFont="1" applyBorder="1" applyAlignment="1">
      <alignment horizontal="justify" vertical="center" wrapText="1"/>
    </xf>
    <xf numFmtId="176" fontId="36" fillId="0" borderId="0" xfId="0" applyNumberFormat="1" applyFont="1" applyAlignment="1">
      <alignment horizontal="left" vertical="center"/>
    </xf>
    <xf numFmtId="176" fontId="40" fillId="0" borderId="0" xfId="0" applyNumberFormat="1" applyFont="1" applyAlignment="1">
      <alignment vertical="center" wrapText="1"/>
    </xf>
    <xf numFmtId="176" fontId="36" fillId="16" borderId="0" xfId="0" applyNumberFormat="1" applyFont="1" applyFill="1" applyAlignment="1">
      <alignment horizontal="left" vertical="center"/>
    </xf>
    <xf numFmtId="176" fontId="57" fillId="0" borderId="0" xfId="0" applyNumberFormat="1" applyFont="1">
      <alignment vertical="center"/>
    </xf>
    <xf numFmtId="176" fontId="58" fillId="0" borderId="0" xfId="0" applyFont="1" applyAlignment="1">
      <alignment horizontal="center" vertical="center"/>
    </xf>
    <xf numFmtId="176" fontId="39" fillId="0" borderId="5" xfId="0" applyNumberFormat="1" applyFont="1" applyBorder="1" applyAlignment="1">
      <alignment horizontal="left" vertical="center"/>
    </xf>
    <xf numFmtId="176" fontId="40" fillId="0" borderId="0" xfId="0" applyFont="1" applyAlignment="1">
      <alignment horizontal="center" vertical="center" wrapText="1"/>
    </xf>
    <xf numFmtId="176" fontId="59" fillId="14" borderId="0" xfId="0" applyFont="1" applyFill="1" applyAlignment="1">
      <alignment horizontal="center" vertical="center" wrapText="1"/>
    </xf>
    <xf numFmtId="176" fontId="40" fillId="14" borderId="3" xfId="0" applyFont="1" applyFill="1" applyBorder="1" applyAlignment="1">
      <alignment horizontal="center" vertical="center"/>
    </xf>
    <xf numFmtId="176" fontId="36" fillId="0" borderId="12" xfId="0" applyFont="1" applyBorder="1">
      <alignment vertical="center"/>
    </xf>
    <xf numFmtId="176" fontId="40" fillId="0" borderId="21" xfId="0" applyFont="1" applyBorder="1" applyAlignment="1" applyProtection="1">
      <alignment horizontal="center" vertical="center" wrapText="1"/>
      <protection locked="0"/>
    </xf>
    <xf numFmtId="176" fontId="40" fillId="0" borderId="4" xfId="393" applyFont="1" applyBorder="1" applyAlignment="1">
      <alignment horizontal="center" vertical="center" wrapText="1"/>
    </xf>
    <xf numFmtId="176" fontId="36" fillId="0" borderId="4" xfId="0" applyFont="1" applyBorder="1" applyAlignment="1">
      <alignment horizontal="center" vertical="center"/>
    </xf>
    <xf numFmtId="176" fontId="40" fillId="14" borderId="35" xfId="0" applyFont="1" applyFill="1" applyBorder="1">
      <alignment vertical="center"/>
    </xf>
    <xf numFmtId="176" fontId="40" fillId="14" borderId="36" xfId="0" applyFont="1" applyFill="1" applyBorder="1">
      <alignment vertical="center"/>
    </xf>
    <xf numFmtId="193" fontId="40" fillId="14" borderId="37" xfId="0" applyNumberFormat="1" applyFont="1" applyFill="1" applyBorder="1">
      <alignment vertical="center"/>
    </xf>
    <xf numFmtId="176" fontId="36" fillId="14" borderId="12" xfId="0" applyFont="1" applyFill="1" applyBorder="1" applyAlignment="1">
      <alignment horizontal="justify" vertical="center" wrapText="1"/>
    </xf>
    <xf numFmtId="176" fontId="40" fillId="14" borderId="42" xfId="393" applyFont="1" applyFill="1" applyBorder="1" applyAlignment="1">
      <alignment horizontal="center" vertical="center" wrapText="1"/>
    </xf>
    <xf numFmtId="176" fontId="40" fillId="14" borderId="34" xfId="0" applyFont="1" applyFill="1" applyBorder="1" applyAlignment="1">
      <alignment horizontal="left" vertical="center"/>
    </xf>
    <xf numFmtId="176" fontId="40" fillId="14" borderId="0" xfId="0" applyFont="1" applyFill="1" applyAlignment="1">
      <alignment vertical="center" wrapText="1"/>
    </xf>
    <xf numFmtId="176" fontId="40" fillId="14" borderId="0" xfId="0" applyFont="1" applyFill="1" applyAlignment="1">
      <alignment horizontal="center" vertical="center" wrapText="1"/>
    </xf>
    <xf numFmtId="193" fontId="40" fillId="14" borderId="25" xfId="0" applyNumberFormat="1" applyFont="1" applyFill="1" applyBorder="1" applyAlignment="1">
      <alignment vertical="center" wrapText="1"/>
    </xf>
    <xf numFmtId="176" fontId="40" fillId="14" borderId="36" xfId="0" applyFont="1" applyFill="1" applyBorder="1" applyAlignment="1">
      <alignment horizontal="center" vertical="center" wrapText="1"/>
    </xf>
    <xf numFmtId="193" fontId="40" fillId="0" borderId="37" xfId="0" applyNumberFormat="1" applyFont="1" applyBorder="1" applyAlignment="1">
      <alignment horizontal="center" vertical="center"/>
    </xf>
    <xf numFmtId="49" fontId="40" fillId="14" borderId="21" xfId="0" applyNumberFormat="1" applyFont="1" applyFill="1" applyBorder="1" applyAlignment="1">
      <alignment horizontal="center" vertical="center" wrapText="1"/>
    </xf>
    <xf numFmtId="176" fontId="36" fillId="0" borderId="4" xfId="393" applyFont="1" applyBorder="1" applyAlignment="1">
      <alignment horizontal="center" vertical="center" wrapText="1"/>
    </xf>
    <xf numFmtId="176" fontId="36" fillId="14" borderId="4" xfId="411" applyFont="1" applyFill="1" applyBorder="1" applyAlignment="1">
      <alignment horizontal="center" vertical="center" wrapText="1"/>
    </xf>
    <xf numFmtId="176" fontId="40" fillId="0" borderId="0" xfId="0" applyNumberFormat="1" applyFont="1" applyAlignment="1">
      <alignment horizontal="justify" vertical="center" wrapText="1"/>
    </xf>
    <xf numFmtId="176" fontId="40" fillId="14" borderId="0" xfId="0" applyNumberFormat="1" applyFont="1" applyFill="1">
      <alignment vertical="center"/>
    </xf>
    <xf numFmtId="176" fontId="36" fillId="0" borderId="0" xfId="0" applyNumberFormat="1" applyFont="1">
      <alignment vertical="center"/>
    </xf>
    <xf numFmtId="176" fontId="36" fillId="0" borderId="0" xfId="0" applyNumberFormat="1" applyFont="1" applyAlignment="1">
      <alignment horizontal="justify" vertical="center" wrapText="1"/>
    </xf>
    <xf numFmtId="176" fontId="36" fillId="0" borderId="0" xfId="0" applyNumberFormat="1" applyFont="1" applyAlignment="1">
      <alignment horizontal="left" vertical="center" wrapText="1"/>
    </xf>
    <xf numFmtId="176" fontId="40" fillId="0" borderId="0" xfId="0" applyNumberFormat="1" applyFont="1" applyAlignment="1">
      <alignment horizontal="left" vertical="center" wrapText="1"/>
    </xf>
    <xf numFmtId="176" fontId="36" fillId="16" borderId="0" xfId="0" applyNumberFormat="1" applyFont="1" applyFill="1" applyAlignment="1">
      <alignment horizontal="left" vertical="center" wrapText="1"/>
    </xf>
    <xf numFmtId="176" fontId="40" fillId="14" borderId="0" xfId="0" applyFont="1" applyFill="1" applyAlignment="1">
      <alignment horizontal="left" vertical="center"/>
    </xf>
    <xf numFmtId="193" fontId="40" fillId="14" borderId="25" xfId="0" applyNumberFormat="1" applyFont="1" applyFill="1" applyBorder="1" applyAlignment="1">
      <alignment horizontal="left" vertical="center"/>
    </xf>
    <xf numFmtId="176" fontId="36" fillId="14" borderId="16" xfId="0" applyFont="1" applyFill="1" applyBorder="1" applyAlignment="1">
      <alignment horizontal="justify" vertical="center" wrapText="1"/>
    </xf>
    <xf numFmtId="176" fontId="40" fillId="6" borderId="4" xfId="0" applyFont="1" applyFill="1" applyBorder="1" applyAlignment="1">
      <alignment horizontal="center" vertical="center" wrapText="1"/>
    </xf>
    <xf numFmtId="176" fontId="40" fillId="14" borderId="3" xfId="0" applyFont="1" applyFill="1" applyBorder="1" applyAlignment="1">
      <alignment horizontal="center" vertical="center" wrapText="1"/>
    </xf>
    <xf numFmtId="176" fontId="41" fillId="14" borderId="38" xfId="0" applyFont="1" applyFill="1" applyBorder="1" applyAlignment="1">
      <alignment horizontal="justify" vertical="center" wrapText="1"/>
    </xf>
    <xf numFmtId="176" fontId="40" fillId="14" borderId="39" xfId="0" applyFont="1" applyFill="1" applyBorder="1" applyAlignment="1">
      <alignment horizontal="center" vertical="center" wrapText="1"/>
    </xf>
    <xf numFmtId="176" fontId="6" fillId="5" borderId="34" xfId="0" applyFont="1" applyFill="1" applyBorder="1" applyAlignment="1">
      <alignment horizontal="center" vertical="center"/>
    </xf>
    <xf numFmtId="176" fontId="54" fillId="5" borderId="0" xfId="0" applyFont="1" applyFill="1" applyAlignment="1">
      <alignment horizontal="center" vertical="center" wrapText="1"/>
    </xf>
    <xf numFmtId="193" fontId="6" fillId="5" borderId="25" xfId="0" applyNumberFormat="1" applyFont="1" applyFill="1" applyBorder="1" applyAlignment="1">
      <alignment horizontal="center" vertical="center"/>
    </xf>
    <xf numFmtId="176" fontId="40" fillId="6" borderId="12" xfId="0" applyFont="1" applyFill="1" applyBorder="1" applyAlignment="1">
      <alignment horizontal="left" vertical="center" wrapText="1"/>
    </xf>
    <xf numFmtId="193" fontId="40" fillId="6" borderId="14" xfId="0" applyNumberFormat="1" applyFont="1" applyFill="1" applyBorder="1" applyAlignment="1">
      <alignment horizontal="center" vertical="center"/>
    </xf>
    <xf numFmtId="176" fontId="41" fillId="14" borderId="44" xfId="0" applyFont="1" applyFill="1" applyBorder="1" applyAlignment="1">
      <alignment horizontal="center" vertical="center"/>
    </xf>
    <xf numFmtId="176" fontId="41" fillId="14" borderId="1" xfId="0" applyFont="1" applyFill="1" applyBorder="1" applyAlignment="1">
      <alignment horizontal="center" vertical="center"/>
    </xf>
    <xf numFmtId="176" fontId="41" fillId="14" borderId="0" xfId="0" applyFont="1" applyFill="1" applyAlignment="1">
      <alignment horizontal="center" vertical="center"/>
    </xf>
    <xf numFmtId="193" fontId="40" fillId="0" borderId="26" xfId="0" applyNumberFormat="1" applyFont="1" applyBorder="1" applyAlignment="1">
      <alignment horizontal="center" vertical="center"/>
    </xf>
    <xf numFmtId="49" fontId="40" fillId="0" borderId="21" xfId="0" applyNumberFormat="1" applyFont="1" applyBorder="1" applyAlignment="1">
      <alignment horizontal="center" vertical="center" wrapText="1"/>
    </xf>
    <xf numFmtId="176" fontId="40" fillId="6" borderId="34" xfId="0" applyFont="1" applyFill="1" applyBorder="1" applyAlignment="1">
      <alignment horizontal="left" vertical="center"/>
    </xf>
    <xf numFmtId="176" fontId="40" fillId="6" borderId="0" xfId="0" applyFont="1" applyFill="1" applyAlignment="1">
      <alignment horizontal="left" vertical="center"/>
    </xf>
    <xf numFmtId="176" fontId="40" fillId="6" borderId="25" xfId="0" applyFont="1" applyFill="1" applyBorder="1" applyAlignment="1">
      <alignment horizontal="left" vertical="center"/>
    </xf>
    <xf numFmtId="176" fontId="50" fillId="0" borderId="0" xfId="0" applyNumberFormat="1" applyFont="1">
      <alignment vertical="center"/>
    </xf>
    <xf numFmtId="176" fontId="55" fillId="6" borderId="0" xfId="0" applyFont="1" applyFill="1" applyAlignment="1">
      <alignment horizontal="center" vertical="center"/>
    </xf>
    <xf numFmtId="176" fontId="40" fillId="6" borderId="0" xfId="0" applyNumberFormat="1" applyFont="1" applyFill="1">
      <alignment vertical="center"/>
    </xf>
    <xf numFmtId="176" fontId="40" fillId="0" borderId="0" xfId="0" applyNumberFormat="1" applyFont="1" applyFill="1">
      <alignment vertical="center"/>
    </xf>
    <xf numFmtId="193" fontId="60" fillId="0" borderId="14" xfId="0" applyNumberFormat="1" applyFont="1" applyBorder="1" applyAlignment="1">
      <alignment horizontal="center" vertical="center"/>
    </xf>
    <xf numFmtId="193" fontId="40" fillId="0" borderId="30" xfId="0" applyNumberFormat="1" applyFont="1" applyBorder="1" applyAlignment="1">
      <alignment horizontal="center" vertical="center"/>
    </xf>
    <xf numFmtId="176" fontId="54" fillId="5" borderId="31" xfId="0" applyFont="1" applyFill="1" applyBorder="1" applyAlignment="1">
      <alignment horizontal="center" vertical="center"/>
    </xf>
    <xf numFmtId="193" fontId="54" fillId="5" borderId="24" xfId="0" applyNumberFormat="1" applyFont="1" applyFill="1" applyBorder="1" applyAlignment="1">
      <alignment horizontal="center" vertical="center"/>
    </xf>
    <xf numFmtId="176" fontId="36" fillId="6" borderId="0" xfId="0" applyFont="1" applyFill="1" applyAlignment="1">
      <alignment horizontal="center" vertical="center" wrapText="1"/>
    </xf>
    <xf numFmtId="176" fontId="40" fillId="6" borderId="0" xfId="0" applyFont="1" applyFill="1" applyAlignment="1">
      <alignment horizontal="center" vertical="center" wrapText="1"/>
    </xf>
    <xf numFmtId="193" fontId="36" fillId="6" borderId="25" xfId="0" applyNumberFormat="1" applyFont="1" applyFill="1" applyBorder="1" applyAlignment="1">
      <alignment horizontal="center" vertical="center"/>
    </xf>
    <xf numFmtId="193" fontId="40" fillId="6" borderId="25" xfId="0" applyNumberFormat="1" applyFont="1" applyFill="1" applyBorder="1" applyAlignment="1">
      <alignment horizontal="left" vertical="center"/>
    </xf>
    <xf numFmtId="176" fontId="45" fillId="14" borderId="0" xfId="0" applyFont="1" applyFill="1" applyAlignment="1">
      <alignment horizontal="left" vertical="center"/>
    </xf>
    <xf numFmtId="176" fontId="45" fillId="14" borderId="0" xfId="0" applyFont="1" applyFill="1" applyAlignment="1">
      <alignment horizontal="center" vertical="center"/>
    </xf>
    <xf numFmtId="193" fontId="45" fillId="14" borderId="25" xfId="0" applyNumberFormat="1" applyFont="1" applyFill="1" applyBorder="1" applyAlignment="1">
      <alignment horizontal="left" vertical="center"/>
    </xf>
    <xf numFmtId="176" fontId="45" fillId="14" borderId="34" xfId="0" applyFont="1" applyFill="1" applyBorder="1" applyAlignment="1">
      <alignment horizontal="left" vertical="center"/>
    </xf>
    <xf numFmtId="176" fontId="35" fillId="0" borderId="4" xfId="0" applyFont="1" applyBorder="1" applyAlignment="1">
      <alignment horizontal="center" vertical="center"/>
    </xf>
    <xf numFmtId="176" fontId="59" fillId="14" borderId="35" xfId="0" applyFont="1" applyFill="1" applyBorder="1" applyAlignment="1">
      <alignment horizontal="left" vertical="center"/>
    </xf>
    <xf numFmtId="176" fontId="40" fillId="17" borderId="12" xfId="0" applyFont="1" applyFill="1" applyBorder="1" applyAlignment="1">
      <alignment horizontal="left" vertical="center" wrapText="1"/>
    </xf>
    <xf numFmtId="176" fontId="41" fillId="0" borderId="0" xfId="0" applyNumberFormat="1" applyFont="1" applyAlignment="1">
      <alignment horizontal="left" vertical="center"/>
    </xf>
    <xf numFmtId="176" fontId="40" fillId="2" borderId="12" xfId="0" applyFont="1" applyFill="1" applyBorder="1" applyAlignment="1">
      <alignment horizontal="left" vertical="center" wrapText="1"/>
    </xf>
    <xf numFmtId="176" fontId="40" fillId="6" borderId="12" xfId="0" applyFont="1" applyFill="1" applyBorder="1" applyAlignment="1">
      <alignment horizontal="left" vertical="center"/>
    </xf>
    <xf numFmtId="176" fontId="40" fillId="17" borderId="12" xfId="0" applyFont="1" applyFill="1" applyBorder="1" applyAlignment="1">
      <alignment horizontal="left" vertical="center"/>
    </xf>
    <xf numFmtId="176" fontId="40" fillId="17" borderId="12" xfId="0" applyFont="1" applyFill="1" applyBorder="1" applyAlignment="1">
      <alignment horizontal="justify" vertical="center" wrapText="1"/>
    </xf>
    <xf numFmtId="176" fontId="36" fillId="6" borderId="0" xfId="0" applyFont="1" applyFill="1" applyAlignment="1">
      <alignment horizontal="left" vertical="center" wrapText="1"/>
    </xf>
    <xf numFmtId="176" fontId="36" fillId="14" borderId="34" xfId="0" applyFont="1" applyFill="1" applyBorder="1" applyAlignment="1">
      <alignment horizontal="left" vertical="center"/>
    </xf>
    <xf numFmtId="176" fontId="36" fillId="14" borderId="0" xfId="0" applyFont="1" applyFill="1" applyAlignment="1">
      <alignment horizontal="left" vertical="center"/>
    </xf>
    <xf numFmtId="176" fontId="36" fillId="14" borderId="0" xfId="0" applyFont="1" applyFill="1" applyAlignment="1">
      <alignment horizontal="center" vertical="center"/>
    </xf>
    <xf numFmtId="193" fontId="36" fillId="14" borderId="25" xfId="0" applyNumberFormat="1" applyFont="1" applyFill="1" applyBorder="1" applyAlignment="1">
      <alignment horizontal="left" vertical="center"/>
    </xf>
    <xf numFmtId="176" fontId="45" fillId="14" borderId="35" xfId="0" applyFont="1" applyFill="1" applyBorder="1" applyAlignment="1">
      <alignment horizontal="left" vertical="center"/>
    </xf>
    <xf numFmtId="176" fontId="36" fillId="14" borderId="36" xfId="0" applyFont="1" applyFill="1" applyBorder="1" applyAlignment="1">
      <alignment horizontal="left" vertical="center"/>
    </xf>
    <xf numFmtId="176" fontId="36" fillId="14" borderId="36" xfId="0" applyFont="1" applyFill="1" applyBorder="1" applyAlignment="1">
      <alignment horizontal="center" vertical="center"/>
    </xf>
    <xf numFmtId="193" fontId="36" fillId="14" borderId="37" xfId="0" applyNumberFormat="1" applyFont="1" applyFill="1" applyBorder="1" applyAlignment="1">
      <alignment horizontal="left" vertical="center"/>
    </xf>
    <xf numFmtId="176" fontId="6" fillId="5" borderId="8" xfId="0" applyFont="1" applyFill="1" applyBorder="1" applyAlignment="1">
      <alignment horizontal="center" vertical="center" wrapText="1"/>
    </xf>
    <xf numFmtId="176" fontId="36" fillId="0" borderId="20" xfId="0" applyFont="1" applyBorder="1" applyAlignment="1">
      <alignment horizontal="center" vertical="center" wrapText="1"/>
    </xf>
    <xf numFmtId="176" fontId="36" fillId="14" borderId="0" xfId="0" applyFont="1" applyFill="1" applyAlignment="1">
      <alignment horizontal="center" vertical="center" wrapText="1"/>
    </xf>
    <xf numFmtId="193" fontId="36" fillId="0" borderId="25" xfId="0" applyNumberFormat="1" applyFont="1" applyBorder="1" applyAlignment="1">
      <alignment horizontal="center" vertical="center"/>
    </xf>
    <xf numFmtId="176" fontId="36" fillId="0" borderId="34" xfId="0" applyFont="1" applyBorder="1" applyAlignment="1">
      <alignment horizontal="left" vertical="center"/>
    </xf>
    <xf numFmtId="176" fontId="61" fillId="14" borderId="0" xfId="0" applyFont="1" applyFill="1" applyAlignment="1">
      <alignment horizontal="center" vertical="center" wrapText="1"/>
    </xf>
    <xf numFmtId="176" fontId="36" fillId="0" borderId="12" xfId="0" applyFont="1" applyBorder="1" applyAlignment="1">
      <alignment horizontal="center" vertical="center" wrapText="1"/>
    </xf>
    <xf numFmtId="176" fontId="36" fillId="17" borderId="12" xfId="0" applyFont="1" applyFill="1" applyBorder="1" applyAlignment="1">
      <alignment horizontal="left" vertical="center" wrapText="1"/>
    </xf>
    <xf numFmtId="176" fontId="6" fillId="0" borderId="0" xfId="0" applyFont="1" applyAlignment="1">
      <alignment horizontal="center" vertical="center"/>
    </xf>
    <xf numFmtId="176" fontId="63" fillId="0" borderId="0" xfId="0" applyFont="1" applyAlignment="1">
      <alignment horizontal="center" vertical="center"/>
    </xf>
    <xf numFmtId="192" fontId="49" fillId="0" borderId="0" xfId="0" applyNumberFormat="1" applyFont="1" applyAlignment="1">
      <alignment horizontal="center" vertical="center"/>
    </xf>
    <xf numFmtId="176" fontId="63" fillId="0" borderId="0" xfId="0" applyNumberFormat="1" applyFont="1">
      <alignment vertical="center"/>
    </xf>
    <xf numFmtId="176" fontId="64" fillId="0" borderId="0" xfId="0" applyFont="1">
      <alignment vertical="center"/>
    </xf>
    <xf numFmtId="176" fontId="40" fillId="17" borderId="12" xfId="0" applyFont="1" applyFill="1" applyBorder="1">
      <alignment vertical="center"/>
    </xf>
    <xf numFmtId="176" fontId="36" fillId="14" borderId="12" xfId="0" applyFont="1" applyFill="1" applyBorder="1">
      <alignment vertical="center"/>
    </xf>
    <xf numFmtId="176" fontId="36" fillId="17" borderId="12" xfId="0" applyFont="1" applyFill="1" applyBorder="1">
      <alignment vertical="center"/>
    </xf>
    <xf numFmtId="193" fontId="36" fillId="6" borderId="14" xfId="0" applyNumberFormat="1" applyFont="1" applyFill="1" applyBorder="1" applyAlignment="1">
      <alignment horizontal="center" vertical="center"/>
    </xf>
    <xf numFmtId="176" fontId="36" fillId="17" borderId="12" xfId="0" applyFont="1" applyFill="1" applyBorder="1" applyAlignment="1">
      <alignment horizontal="left" vertical="center"/>
    </xf>
    <xf numFmtId="193" fontId="40" fillId="6" borderId="25" xfId="0" applyNumberFormat="1" applyFont="1" applyFill="1" applyBorder="1" applyAlignment="1">
      <alignment horizontal="center" vertical="center"/>
    </xf>
    <xf numFmtId="176" fontId="45" fillId="14" borderId="35" xfId="0" applyFont="1" applyFill="1" applyBorder="1" applyAlignment="1">
      <alignment vertical="center" wrapText="1"/>
    </xf>
    <xf numFmtId="176" fontId="45" fillId="6" borderId="0" xfId="0" applyFont="1" applyFill="1" applyAlignment="1">
      <alignment horizontal="left" vertical="center"/>
    </xf>
    <xf numFmtId="176" fontId="45" fillId="6" borderId="0" xfId="0" applyFont="1" applyFill="1" applyAlignment="1">
      <alignment horizontal="center" vertical="center"/>
    </xf>
    <xf numFmtId="193" fontId="45" fillId="6" borderId="25" xfId="0" applyNumberFormat="1" applyFont="1" applyFill="1" applyBorder="1" applyAlignment="1">
      <alignment horizontal="left" vertical="center"/>
    </xf>
    <xf numFmtId="193" fontId="41" fillId="14" borderId="30" xfId="0" applyNumberFormat="1" applyFont="1" applyFill="1" applyBorder="1" applyAlignment="1">
      <alignment horizontal="center" vertical="center" wrapText="1"/>
    </xf>
    <xf numFmtId="176" fontId="55" fillId="0" borderId="0" xfId="0" applyFont="1" applyFill="1" applyAlignment="1">
      <alignment horizontal="center" vertical="center"/>
    </xf>
    <xf numFmtId="176" fontId="40" fillId="0" borderId="0" xfId="0" applyFont="1" applyFill="1" applyAlignment="1">
      <alignment horizontal="center" vertical="center"/>
    </xf>
    <xf numFmtId="192" fontId="40" fillId="0" borderId="0" xfId="0" applyNumberFormat="1" applyFont="1" applyFill="1" applyAlignment="1">
      <alignment horizontal="center" vertical="center"/>
    </xf>
    <xf numFmtId="176" fontId="36" fillId="6" borderId="12" xfId="0" applyFont="1" applyFill="1" applyBorder="1" applyAlignment="1">
      <alignment horizontal="left" vertical="center" wrapText="1"/>
    </xf>
    <xf numFmtId="176" fontId="40" fillId="6" borderId="21" xfId="0" applyFont="1" applyFill="1" applyBorder="1" applyAlignment="1">
      <alignment horizontal="center" vertical="center" wrapText="1"/>
    </xf>
    <xf numFmtId="176" fontId="54" fillId="5" borderId="8" xfId="0" applyFont="1" applyFill="1" applyBorder="1" applyAlignment="1">
      <alignment vertical="center" wrapText="1"/>
    </xf>
    <xf numFmtId="176" fontId="36" fillId="17" borderId="12" xfId="0" applyFont="1" applyFill="1" applyBorder="1" applyAlignment="1">
      <alignment horizontal="justify" vertical="center" wrapText="1"/>
    </xf>
    <xf numFmtId="193" fontId="0" fillId="0" borderId="25" xfId="0" applyNumberFormat="1" applyBorder="1" applyAlignment="1">
      <alignment horizontal="left" vertical="center"/>
    </xf>
    <xf numFmtId="176" fontId="41" fillId="14" borderId="36" xfId="0" applyFont="1" applyFill="1" applyBorder="1">
      <alignment vertical="center"/>
    </xf>
    <xf numFmtId="176" fontId="41" fillId="14" borderId="36" xfId="0" applyFont="1" applyFill="1" applyBorder="1" applyAlignment="1">
      <alignment horizontal="center" vertical="center"/>
    </xf>
    <xf numFmtId="193" fontId="41" fillId="14" borderId="37" xfId="0" applyNumberFormat="1" applyFont="1" applyFill="1" applyBorder="1">
      <alignment vertical="center"/>
    </xf>
    <xf numFmtId="176" fontId="41" fillId="14" borderId="28" xfId="0" applyFont="1" applyFill="1" applyBorder="1" applyAlignment="1">
      <alignment horizontal="left" vertical="center"/>
    </xf>
    <xf numFmtId="176" fontId="41" fillId="14" borderId="29" xfId="0" applyFont="1" applyFill="1" applyBorder="1" applyAlignment="1">
      <alignment horizontal="left" vertical="center"/>
    </xf>
    <xf numFmtId="176" fontId="41" fillId="14" borderId="0" xfId="0" applyFont="1" applyFill="1" applyAlignment="1">
      <alignment horizontal="left" vertical="center"/>
    </xf>
    <xf numFmtId="176" fontId="41" fillId="14" borderId="29" xfId="0" applyFont="1" applyFill="1" applyBorder="1" applyAlignment="1">
      <alignment horizontal="center" vertical="center"/>
    </xf>
    <xf numFmtId="193" fontId="41" fillId="14" borderId="30" xfId="0" applyNumberFormat="1" applyFont="1" applyFill="1" applyBorder="1" applyAlignment="1">
      <alignment horizontal="left" vertical="center"/>
    </xf>
    <xf numFmtId="176" fontId="40" fillId="17" borderId="16" xfId="0" applyFont="1" applyFill="1" applyBorder="1" applyAlignment="1">
      <alignment vertical="center" wrapText="1"/>
    </xf>
    <xf numFmtId="176" fontId="40" fillId="0" borderId="3" xfId="0" applyFont="1" applyBorder="1" applyAlignment="1">
      <alignment horizontal="center" vertical="center" wrapText="1"/>
    </xf>
    <xf numFmtId="176" fontId="40" fillId="0" borderId="43" xfId="0" applyFont="1" applyBorder="1" applyAlignment="1">
      <alignment horizontal="center" vertical="center" wrapText="1"/>
    </xf>
    <xf numFmtId="193" fontId="40" fillId="0" borderId="41" xfId="0" applyNumberFormat="1" applyFont="1" applyBorder="1" applyAlignment="1">
      <alignment horizontal="center" vertical="center"/>
    </xf>
    <xf numFmtId="176" fontId="40" fillId="17" borderId="12" xfId="0" applyFont="1" applyFill="1" applyBorder="1" applyAlignment="1">
      <alignment vertical="center" wrapText="1"/>
    </xf>
    <xf numFmtId="176" fontId="36" fillId="17" borderId="12" xfId="0" applyFont="1" applyFill="1" applyBorder="1" applyAlignment="1">
      <alignment vertical="center" wrapText="1"/>
    </xf>
    <xf numFmtId="176" fontId="40" fillId="14" borderId="34" xfId="0" applyFont="1" applyFill="1" applyBorder="1">
      <alignment vertical="center"/>
    </xf>
    <xf numFmtId="176" fontId="41" fillId="14" borderId="0" xfId="0" applyFont="1" applyFill="1">
      <alignment vertical="center"/>
    </xf>
    <xf numFmtId="193" fontId="41" fillId="14" borderId="25" xfId="0" applyNumberFormat="1" applyFont="1" applyFill="1" applyBorder="1">
      <alignment vertical="center"/>
    </xf>
    <xf numFmtId="176" fontId="45" fillId="17" borderId="12" xfId="0" applyFont="1" applyFill="1" applyBorder="1" applyAlignment="1">
      <alignment horizontal="left" vertical="center" wrapText="1"/>
    </xf>
    <xf numFmtId="176" fontId="6" fillId="5" borderId="43" xfId="0" applyFont="1" applyFill="1" applyBorder="1" applyAlignment="1">
      <alignment horizontal="center" vertical="center"/>
    </xf>
    <xf numFmtId="176" fontId="1" fillId="10" borderId="9" xfId="0" applyFont="1" applyFill="1" applyBorder="1">
      <alignment vertical="center"/>
    </xf>
    <xf numFmtId="176" fontId="1" fillId="10" borderId="0" xfId="0" applyFont="1" applyFill="1">
      <alignment vertical="center"/>
    </xf>
    <xf numFmtId="176" fontId="1" fillId="10" borderId="27" xfId="0" applyFont="1" applyFill="1" applyBorder="1">
      <alignment vertical="center"/>
    </xf>
    <xf numFmtId="176" fontId="1" fillId="10" borderId="0" xfId="0" applyFont="1" applyFill="1" applyAlignment="1">
      <alignment horizontal="center" vertical="center"/>
    </xf>
    <xf numFmtId="193" fontId="1" fillId="10" borderId="0" xfId="0" applyNumberFormat="1" applyFont="1" applyFill="1">
      <alignment vertical="center"/>
    </xf>
    <xf numFmtId="176" fontId="65" fillId="10" borderId="9" xfId="0" applyFont="1" applyFill="1" applyBorder="1">
      <alignment vertical="center"/>
    </xf>
    <xf numFmtId="176" fontId="1" fillId="10" borderId="23" xfId="0" applyFont="1" applyFill="1" applyBorder="1">
      <alignment vertical="center"/>
    </xf>
    <xf numFmtId="176" fontId="1" fillId="10" borderId="1" xfId="0" applyFont="1" applyFill="1" applyBorder="1" applyAlignment="1">
      <alignment horizontal="left" vertical="center"/>
    </xf>
    <xf numFmtId="176" fontId="1" fillId="10" borderId="45" xfId="0" applyFont="1" applyFill="1" applyBorder="1" applyAlignment="1">
      <alignment horizontal="left" vertical="center"/>
    </xf>
    <xf numFmtId="176" fontId="0" fillId="10" borderId="0" xfId="0" applyFill="1">
      <alignment vertical="center"/>
    </xf>
    <xf numFmtId="176" fontId="0" fillId="10" borderId="0" xfId="0" applyFill="1" applyAlignment="1">
      <alignment horizontal="left" vertical="center"/>
    </xf>
    <xf numFmtId="176" fontId="0" fillId="10" borderId="0" xfId="0" applyFill="1" applyAlignment="1">
      <alignment horizontal="center" vertical="center"/>
    </xf>
    <xf numFmtId="193" fontId="0" fillId="10" borderId="0" xfId="0" applyNumberFormat="1" applyFill="1">
      <alignment vertical="center"/>
    </xf>
    <xf numFmtId="176" fontId="0" fillId="0" borderId="0" xfId="0" applyNumberFormat="1">
      <alignment vertical="center"/>
    </xf>
    <xf numFmtId="176" fontId="56" fillId="0" borderId="0" xfId="0" applyFont="1">
      <alignment vertical="center"/>
    </xf>
    <xf numFmtId="192" fontId="40" fillId="0" borderId="0" xfId="0" applyNumberFormat="1" applyFont="1">
      <alignment vertical="center"/>
    </xf>
    <xf numFmtId="176" fontId="42" fillId="0" borderId="0" xfId="442" applyFont="1">
      <alignment vertical="center"/>
    </xf>
    <xf numFmtId="176" fontId="2" fillId="0" borderId="0" xfId="442">
      <alignment vertical="center"/>
    </xf>
    <xf numFmtId="176" fontId="26" fillId="18" borderId="0" xfId="442" applyFont="1" applyFill="1">
      <alignment vertical="center"/>
    </xf>
    <xf numFmtId="176" fontId="66" fillId="18" borderId="0" xfId="442" applyFont="1" applyFill="1">
      <alignment vertical="center"/>
    </xf>
    <xf numFmtId="176" fontId="26" fillId="18" borderId="0" xfId="442" applyFont="1" applyFill="1" applyAlignment="1">
      <alignment horizontal="center" vertical="center"/>
    </xf>
    <xf numFmtId="176" fontId="67" fillId="18" borderId="0" xfId="442" applyFont="1" applyFill="1">
      <alignment vertical="center"/>
    </xf>
    <xf numFmtId="176" fontId="68" fillId="18" borderId="0" xfId="442" applyFont="1" applyFill="1">
      <alignment vertical="center"/>
    </xf>
    <xf numFmtId="176" fontId="69" fillId="18" borderId="0" xfId="442" applyFont="1" applyFill="1">
      <alignment vertical="center"/>
    </xf>
    <xf numFmtId="176" fontId="70" fillId="18" borderId="0" xfId="442" applyFont="1" applyFill="1">
      <alignment vertical="center"/>
    </xf>
    <xf numFmtId="176" fontId="71" fillId="18" borderId="0" xfId="442" applyFont="1" applyFill="1">
      <alignment vertical="center"/>
    </xf>
    <xf numFmtId="176" fontId="72" fillId="18" borderId="0" xfId="442" applyFont="1" applyFill="1">
      <alignment vertical="center"/>
    </xf>
    <xf numFmtId="176" fontId="42" fillId="18" borderId="0" xfId="442" applyFont="1" applyFill="1">
      <alignment vertical="center"/>
    </xf>
    <xf numFmtId="176" fontId="73" fillId="18" borderId="0" xfId="442" applyFont="1" applyFill="1">
      <alignment vertical="center"/>
    </xf>
    <xf numFmtId="176" fontId="75" fillId="18" borderId="0" xfId="442" applyFont="1" applyFill="1" applyAlignment="1">
      <alignment horizontal="center" vertical="center"/>
    </xf>
    <xf numFmtId="176" fontId="76" fillId="18" borderId="0" xfId="3" applyFont="1" applyFill="1" applyAlignment="1" applyProtection="1">
      <alignment horizontal="center" vertical="center"/>
    </xf>
    <xf numFmtId="176" fontId="77" fillId="18" borderId="0" xfId="0" applyFont="1" applyFill="1">
      <alignment vertical="center"/>
    </xf>
    <xf numFmtId="176" fontId="42" fillId="18" borderId="0" xfId="442" applyFont="1" applyFill="1" applyAlignment="1">
      <alignment horizontal="center" vertical="center"/>
    </xf>
    <xf numFmtId="176" fontId="2" fillId="18" borderId="0" xfId="442" applyFill="1">
      <alignment vertical="center"/>
    </xf>
    <xf numFmtId="176" fontId="79" fillId="18" borderId="0" xfId="442" applyFont="1" applyFill="1" applyAlignment="1">
      <alignment horizontal="left" vertical="center"/>
    </xf>
    <xf numFmtId="176" fontId="79" fillId="18" borderId="0" xfId="442" applyFont="1" applyFill="1" applyAlignment="1">
      <alignment horizontal="left" vertical="center" wrapText="1"/>
    </xf>
    <xf numFmtId="176" fontId="80" fillId="18" borderId="0" xfId="442" applyFont="1" applyFill="1">
      <alignment vertical="center"/>
    </xf>
    <xf numFmtId="176" fontId="80" fillId="18" borderId="0" xfId="442" applyFont="1" applyFill="1" applyAlignment="1">
      <alignment horizontal="center" vertical="center" wrapText="1"/>
    </xf>
    <xf numFmtId="176" fontId="13" fillId="18" borderId="0" xfId="442" applyFont="1" applyFill="1">
      <alignment vertical="center"/>
    </xf>
    <xf numFmtId="176" fontId="81" fillId="18" borderId="0" xfId="3" applyFont="1" applyFill="1" applyAlignment="1" applyProtection="1">
      <alignment horizontal="center" vertical="center"/>
    </xf>
    <xf numFmtId="176" fontId="4" fillId="18" borderId="0" xfId="442" applyFont="1" applyFill="1">
      <alignment vertical="center"/>
    </xf>
    <xf numFmtId="176" fontId="75" fillId="18" borderId="0" xfId="442" applyFont="1" applyFill="1" applyAlignment="1">
      <alignment horizontal="left" vertical="center"/>
    </xf>
    <xf numFmtId="176" fontId="82" fillId="18" borderId="0" xfId="442" applyFont="1" applyFill="1">
      <alignment vertical="center"/>
    </xf>
    <xf numFmtId="176" fontId="83" fillId="18" borderId="0" xfId="442" applyFont="1" applyFill="1">
      <alignment vertical="center"/>
    </xf>
    <xf numFmtId="176" fontId="84" fillId="18" borderId="0" xfId="442" applyFont="1" applyFill="1">
      <alignment vertical="center"/>
    </xf>
    <xf numFmtId="176" fontId="85" fillId="18" borderId="0" xfId="442" applyFont="1" applyFill="1">
      <alignment vertical="center"/>
    </xf>
    <xf numFmtId="176" fontId="86" fillId="18" borderId="0" xfId="442" applyFont="1" applyFill="1">
      <alignment vertical="center"/>
    </xf>
    <xf numFmtId="176" fontId="75" fillId="18" borderId="0" xfId="442" applyFont="1" applyFill="1" applyAlignment="1">
      <alignment horizontal="right" vertical="center"/>
    </xf>
    <xf numFmtId="176" fontId="85" fillId="18" borderId="0" xfId="449" applyFont="1" applyFill="1">
      <alignment vertical="center"/>
    </xf>
    <xf numFmtId="176" fontId="87" fillId="18" borderId="0" xfId="442" applyFont="1" applyFill="1">
      <alignment vertical="center"/>
    </xf>
    <xf numFmtId="176" fontId="87" fillId="18" borderId="0" xfId="442" applyFont="1" applyFill="1" applyAlignment="1">
      <alignment horizontal="left" vertical="center"/>
    </xf>
    <xf numFmtId="176" fontId="75" fillId="18" borderId="0" xfId="442" applyFont="1" applyFill="1">
      <alignment vertical="center"/>
    </xf>
    <xf numFmtId="176" fontId="88" fillId="18" borderId="0" xfId="442" applyFont="1" applyFill="1" applyAlignment="1">
      <alignment horizontal="left" vertical="center"/>
    </xf>
    <xf numFmtId="176" fontId="89" fillId="18" borderId="0" xfId="442" applyFont="1" applyFill="1">
      <alignment vertical="center"/>
    </xf>
    <xf numFmtId="176" fontId="88" fillId="18" borderId="0" xfId="442" applyFont="1" applyFill="1" applyAlignment="1">
      <alignment horizontal="right" vertical="center"/>
    </xf>
    <xf numFmtId="176" fontId="85" fillId="18" borderId="0" xfId="442" applyFont="1" applyFill="1" applyAlignment="1">
      <alignment vertical="top"/>
    </xf>
    <xf numFmtId="176" fontId="88" fillId="18" borderId="0" xfId="442" applyFont="1" applyFill="1">
      <alignment vertical="center"/>
    </xf>
    <xf numFmtId="176" fontId="90" fillId="18" borderId="0" xfId="442" applyFont="1" applyFill="1">
      <alignment vertical="center"/>
    </xf>
    <xf numFmtId="176" fontId="91" fillId="18" borderId="0" xfId="442" applyFont="1" applyFill="1">
      <alignment vertical="center"/>
    </xf>
    <xf numFmtId="176" fontId="92" fillId="18" borderId="0" xfId="442" applyFont="1" applyFill="1">
      <alignment vertical="center"/>
    </xf>
    <xf numFmtId="176" fontId="42" fillId="0" borderId="0" xfId="442" applyFont="1" applyAlignment="1">
      <alignment horizontal="center" vertical="center"/>
    </xf>
    <xf numFmtId="176" fontId="0" fillId="19" borderId="0" xfId="0" applyFill="1">
      <alignment vertical="center"/>
    </xf>
    <xf numFmtId="176" fontId="81" fillId="18" borderId="0" xfId="3" quotePrefix="1" applyFont="1" applyFill="1" applyAlignment="1" applyProtection="1">
      <alignment horizontal="center" vertical="center"/>
    </xf>
    <xf numFmtId="176" fontId="40" fillId="14" borderId="4" xfId="0" quotePrefix="1" applyFont="1" applyFill="1" applyBorder="1" applyAlignment="1">
      <alignment horizontal="center" vertical="center"/>
    </xf>
    <xf numFmtId="176" fontId="36" fillId="0" borderId="4" xfId="0" quotePrefix="1" applyFont="1" applyBorder="1" applyAlignment="1">
      <alignment horizontal="center" vertical="center" wrapText="1"/>
    </xf>
    <xf numFmtId="176" fontId="40" fillId="0" borderId="4" xfId="0" quotePrefix="1" applyFont="1" applyBorder="1" applyAlignment="1">
      <alignment horizontal="center" vertical="center" wrapText="1"/>
    </xf>
    <xf numFmtId="176" fontId="40" fillId="14" borderId="4" xfId="0" quotePrefix="1" applyFont="1" applyFill="1" applyBorder="1" applyAlignment="1">
      <alignment horizontal="center" vertical="center" wrapText="1"/>
    </xf>
    <xf numFmtId="176" fontId="36" fillId="14" borderId="4" xfId="0" quotePrefix="1" applyFont="1" applyFill="1" applyBorder="1" applyAlignment="1">
      <alignment horizontal="center" vertical="center" wrapText="1"/>
    </xf>
    <xf numFmtId="176" fontId="36" fillId="0" borderId="4" xfId="0" quotePrefix="1" applyFont="1" applyBorder="1" applyAlignment="1">
      <alignment horizontal="center" vertical="center"/>
    </xf>
    <xf numFmtId="176" fontId="36" fillId="0" borderId="3" xfId="0" quotePrefix="1" applyFont="1" applyBorder="1" applyAlignment="1">
      <alignment horizontal="center" vertical="center" wrapText="1"/>
    </xf>
    <xf numFmtId="176" fontId="36" fillId="14" borderId="4" xfId="0" quotePrefix="1" applyFont="1" applyFill="1" applyBorder="1" applyAlignment="1">
      <alignment horizontal="center" vertical="center"/>
    </xf>
    <xf numFmtId="176" fontId="10" fillId="0" borderId="14" xfId="0" applyFont="1" applyFill="1" applyBorder="1" applyAlignment="1">
      <alignment vertical="center"/>
    </xf>
    <xf numFmtId="176" fontId="10" fillId="0" borderId="4" xfId="702" applyFont="1" applyFill="1" applyBorder="1" applyAlignment="1">
      <alignment horizontal="left" vertical="center"/>
    </xf>
    <xf numFmtId="176" fontId="10" fillId="0" borderId="4" xfId="702" applyFont="1" applyFill="1" applyBorder="1" applyAlignment="1">
      <alignment horizontal="center" vertical="center"/>
    </xf>
    <xf numFmtId="176" fontId="10" fillId="0" borderId="4" xfId="0" applyFont="1" applyFill="1" applyBorder="1" applyAlignment="1">
      <alignment vertical="center"/>
    </xf>
    <xf numFmtId="176" fontId="0" fillId="18" borderId="0" xfId="0" applyFill="1">
      <alignment vertical="center"/>
    </xf>
    <xf numFmtId="176" fontId="74" fillId="18" borderId="0" xfId="3" applyFont="1" applyFill="1" applyAlignment="1" applyProtection="1">
      <alignment horizontal="center" vertical="center"/>
    </xf>
    <xf numFmtId="176" fontId="74" fillId="18" borderId="0" xfId="3" applyFont="1" applyFill="1" applyAlignment="1" applyProtection="1">
      <alignment horizontal="left" vertical="center"/>
    </xf>
    <xf numFmtId="49" fontId="67" fillId="18" borderId="0" xfId="442" applyNumberFormat="1" applyFont="1" applyFill="1" applyAlignment="1">
      <alignment horizontal="left" vertical="center" wrapText="1"/>
    </xf>
    <xf numFmtId="176" fontId="68" fillId="18" borderId="0" xfId="442" applyFont="1" applyFill="1">
      <alignment vertical="center"/>
    </xf>
    <xf numFmtId="176" fontId="68" fillId="18" borderId="0" xfId="3" applyFont="1" applyFill="1" applyBorder="1" applyAlignment="1" applyProtection="1">
      <alignment vertical="center"/>
    </xf>
    <xf numFmtId="176" fontId="68" fillId="18" borderId="0" xfId="442" applyFont="1" applyFill="1" applyAlignment="1">
      <alignment horizontal="center" vertical="center"/>
    </xf>
    <xf numFmtId="176" fontId="78" fillId="18" borderId="0" xfId="442" applyFont="1" applyFill="1" applyAlignment="1">
      <alignment horizontal="left" vertical="top" wrapText="1"/>
    </xf>
    <xf numFmtId="176" fontId="40" fillId="0" borderId="35" xfId="0" applyFont="1" applyBorder="1" applyAlignment="1">
      <alignment horizontal="left" vertical="center"/>
    </xf>
    <xf numFmtId="176" fontId="40" fillId="0" borderId="36" xfId="0" applyFont="1" applyBorder="1" applyAlignment="1">
      <alignment horizontal="left" vertical="center"/>
    </xf>
    <xf numFmtId="176" fontId="40" fillId="0" borderId="37" xfId="0" applyFont="1" applyBorder="1" applyAlignment="1">
      <alignment horizontal="left" vertical="center"/>
    </xf>
    <xf numFmtId="176" fontId="0" fillId="15" borderId="0" xfId="0" applyFill="1" applyAlignment="1">
      <alignment horizontal="right" vertical="center"/>
    </xf>
    <xf numFmtId="176" fontId="40" fillId="0" borderId="21" xfId="0" applyFont="1" applyBorder="1" applyAlignment="1">
      <alignment horizontal="center" vertical="center" wrapText="1"/>
    </xf>
    <xf numFmtId="176" fontId="40" fillId="0" borderId="32" xfId="0" applyFont="1" applyBorder="1" applyAlignment="1">
      <alignment horizontal="center" vertical="center" wrapText="1"/>
    </xf>
    <xf numFmtId="176" fontId="45" fillId="6" borderId="34" xfId="0" applyFont="1" applyFill="1" applyBorder="1" applyAlignment="1">
      <alignment horizontal="left" vertical="center"/>
    </xf>
    <xf numFmtId="176" fontId="45" fillId="6" borderId="0" xfId="0" applyFont="1" applyFill="1" applyAlignment="1">
      <alignment horizontal="left" vertical="center"/>
    </xf>
    <xf numFmtId="176" fontId="45" fillId="6" borderId="25" xfId="0" applyFont="1" applyFill="1" applyBorder="1" applyAlignment="1">
      <alignment horizontal="left" vertical="center"/>
    </xf>
    <xf numFmtId="176" fontId="45" fillId="5" borderId="8" xfId="0" applyFont="1" applyFill="1" applyBorder="1" applyAlignment="1">
      <alignment horizontal="center" vertical="center"/>
    </xf>
    <xf numFmtId="176" fontId="6" fillId="5" borderId="8" xfId="0" applyFont="1" applyFill="1" applyBorder="1" applyAlignment="1">
      <alignment horizontal="center" vertical="center"/>
    </xf>
    <xf numFmtId="176" fontId="36" fillId="0" borderId="21" xfId="0" applyFont="1" applyBorder="1" applyAlignment="1">
      <alignment horizontal="center" vertical="center" wrapText="1"/>
    </xf>
    <xf numFmtId="176" fontId="36" fillId="0" borderId="32" xfId="0" applyFont="1" applyBorder="1" applyAlignment="1">
      <alignment horizontal="center" vertical="center" wrapText="1"/>
    </xf>
    <xf numFmtId="176" fontId="40" fillId="6" borderId="34" xfId="0" applyFont="1" applyFill="1" applyBorder="1" applyAlignment="1">
      <alignment horizontal="left" vertical="center"/>
    </xf>
    <xf numFmtId="176" fontId="40" fillId="6" borderId="0" xfId="0" applyFont="1" applyFill="1" applyAlignment="1">
      <alignment horizontal="left" vertical="center"/>
    </xf>
    <xf numFmtId="176" fontId="40" fillId="6" borderId="25" xfId="0" applyFont="1" applyFill="1" applyBorder="1" applyAlignment="1">
      <alignment horizontal="left" vertical="center"/>
    </xf>
    <xf numFmtId="176" fontId="54" fillId="5" borderId="8" xfId="0" applyFont="1" applyFill="1" applyBorder="1" applyAlignment="1">
      <alignment horizontal="center" vertical="center"/>
    </xf>
    <xf numFmtId="176" fontId="41" fillId="0" borderId="28" xfId="0" applyFont="1" applyBorder="1" applyAlignment="1">
      <alignment horizontal="center" vertical="center" wrapText="1"/>
    </xf>
    <xf numFmtId="176" fontId="41" fillId="0" borderId="29" xfId="0" applyFont="1" applyBorder="1" applyAlignment="1">
      <alignment horizontal="center" vertical="center" wrapText="1"/>
    </xf>
    <xf numFmtId="176" fontId="41" fillId="0" borderId="30" xfId="0" applyFont="1" applyBorder="1" applyAlignment="1">
      <alignment horizontal="center" vertical="center" wrapText="1"/>
    </xf>
    <xf numFmtId="176" fontId="36" fillId="6" borderId="21" xfId="0" applyFont="1" applyFill="1" applyBorder="1" applyAlignment="1">
      <alignment horizontal="center" vertical="center" wrapText="1"/>
    </xf>
    <xf numFmtId="176" fontId="36" fillId="6" borderId="32" xfId="0" applyFont="1" applyFill="1" applyBorder="1" applyAlignment="1">
      <alignment horizontal="center" vertical="center" wrapText="1"/>
    </xf>
    <xf numFmtId="176" fontId="40" fillId="0" borderId="4" xfId="0" applyFont="1" applyBorder="1" applyAlignment="1">
      <alignment horizontal="center" vertical="center" wrapText="1"/>
    </xf>
    <xf numFmtId="176" fontId="36" fillId="6" borderId="34" xfId="0" applyFont="1" applyFill="1" applyBorder="1" applyAlignment="1">
      <alignment horizontal="left" vertical="center"/>
    </xf>
    <xf numFmtId="176" fontId="36" fillId="6" borderId="0" xfId="0" applyFont="1" applyFill="1" applyAlignment="1">
      <alignment horizontal="left" vertical="center"/>
    </xf>
    <xf numFmtId="176" fontId="36" fillId="6" borderId="25" xfId="0" applyFont="1" applyFill="1" applyBorder="1" applyAlignment="1">
      <alignment horizontal="left" vertical="center"/>
    </xf>
    <xf numFmtId="176" fontId="62" fillId="0" borderId="28" xfId="0" applyFont="1" applyBorder="1" applyAlignment="1">
      <alignment horizontal="center" vertical="center" wrapText="1"/>
    </xf>
    <xf numFmtId="176" fontId="62" fillId="0" borderId="29" xfId="0" applyFont="1" applyBorder="1" applyAlignment="1">
      <alignment horizontal="center" vertical="center" wrapText="1"/>
    </xf>
    <xf numFmtId="176" fontId="62" fillId="0" borderId="30" xfId="0" applyFont="1" applyBorder="1" applyAlignment="1">
      <alignment horizontal="center" vertical="center" wrapText="1"/>
    </xf>
    <xf numFmtId="176" fontId="45" fillId="0" borderId="35" xfId="0" applyFont="1" applyBorder="1" applyAlignment="1">
      <alignment horizontal="left" vertical="center"/>
    </xf>
    <xf numFmtId="176" fontId="41" fillId="14" borderId="28" xfId="0" applyFont="1" applyFill="1" applyBorder="1" applyAlignment="1">
      <alignment horizontal="center" vertical="center" wrapText="1"/>
    </xf>
    <xf numFmtId="176" fontId="41" fillId="14" borderId="29" xfId="0" applyFont="1" applyFill="1" applyBorder="1" applyAlignment="1">
      <alignment horizontal="center" vertical="center" wrapText="1"/>
    </xf>
    <xf numFmtId="176" fontId="40" fillId="14" borderId="21" xfId="0" applyFont="1" applyFill="1" applyBorder="1" applyAlignment="1">
      <alignment horizontal="center" vertical="center" wrapText="1"/>
    </xf>
    <xf numFmtId="176" fontId="40" fillId="14" borderId="22" xfId="0" applyFont="1" applyFill="1" applyBorder="1" applyAlignment="1">
      <alignment horizontal="center" vertical="center" wrapText="1"/>
    </xf>
    <xf numFmtId="176" fontId="40" fillId="14" borderId="32" xfId="0" applyFont="1" applyFill="1" applyBorder="1" applyAlignment="1">
      <alignment horizontal="center" vertical="center" wrapText="1"/>
    </xf>
    <xf numFmtId="176" fontId="40" fillId="0" borderId="22" xfId="0" applyFont="1" applyBorder="1" applyAlignment="1">
      <alignment horizontal="center" vertical="center" wrapText="1"/>
    </xf>
    <xf numFmtId="176" fontId="40" fillId="0" borderId="34" xfId="0" applyFont="1" applyBorder="1" applyAlignment="1">
      <alignment horizontal="left" vertical="center" wrapText="1"/>
    </xf>
    <xf numFmtId="176" fontId="40" fillId="0" borderId="0" xfId="0" applyFont="1" applyAlignment="1">
      <alignment horizontal="left" vertical="center" wrapText="1"/>
    </xf>
    <xf numFmtId="176" fontId="40" fillId="0" borderId="25" xfId="0" applyFont="1" applyBorder="1" applyAlignment="1">
      <alignment horizontal="left" vertical="center" wrapText="1"/>
    </xf>
    <xf numFmtId="176" fontId="41" fillId="14" borderId="38" xfId="0" applyFont="1" applyFill="1" applyBorder="1" applyAlignment="1">
      <alignment horizontal="center" vertical="center" wrapText="1"/>
    </xf>
    <xf numFmtId="176" fontId="41" fillId="14" borderId="39" xfId="0" applyFont="1" applyFill="1" applyBorder="1" applyAlignment="1">
      <alignment horizontal="center" vertical="center" wrapText="1"/>
    </xf>
    <xf numFmtId="176" fontId="40" fillId="6" borderId="35" xfId="0" applyFont="1" applyFill="1" applyBorder="1" applyAlignment="1">
      <alignment horizontal="left" vertical="center"/>
    </xf>
    <xf numFmtId="176" fontId="40" fillId="6" borderId="36" xfId="0" applyFont="1" applyFill="1" applyBorder="1" applyAlignment="1">
      <alignment horizontal="left" vertical="center"/>
    </xf>
    <xf numFmtId="176" fontId="40" fillId="6" borderId="37" xfId="0" applyFont="1" applyFill="1" applyBorder="1" applyAlignment="1">
      <alignment horizontal="left" vertical="center"/>
    </xf>
    <xf numFmtId="176" fontId="45" fillId="0" borderId="34" xfId="0" applyFont="1" applyBorder="1" applyAlignment="1">
      <alignment horizontal="left" vertical="center"/>
    </xf>
    <xf numFmtId="176" fontId="45" fillId="0" borderId="0" xfId="0" applyFont="1" applyAlignment="1">
      <alignment horizontal="left" vertical="center"/>
    </xf>
    <xf numFmtId="176" fontId="45" fillId="0" borderId="25" xfId="0" applyFont="1" applyBorder="1" applyAlignment="1">
      <alignment horizontal="left" vertical="center"/>
    </xf>
    <xf numFmtId="176" fontId="6" fillId="5" borderId="0" xfId="0" applyFont="1" applyFill="1" applyAlignment="1">
      <alignment horizontal="center" vertical="center"/>
    </xf>
    <xf numFmtId="176" fontId="40" fillId="14" borderId="2" xfId="0" applyFont="1" applyFill="1" applyBorder="1" applyAlignment="1">
      <alignment horizontal="center" vertical="center" wrapText="1"/>
    </xf>
    <xf numFmtId="176" fontId="40" fillId="14" borderId="8" xfId="0" applyFont="1" applyFill="1" applyBorder="1" applyAlignment="1">
      <alignment horizontal="center" vertical="center" wrapText="1"/>
    </xf>
    <xf numFmtId="176" fontId="40" fillId="14" borderId="43" xfId="0" applyFont="1" applyFill="1" applyBorder="1" applyAlignment="1">
      <alignment horizontal="center" vertical="center" wrapText="1"/>
    </xf>
    <xf numFmtId="176" fontId="36" fillId="14" borderId="4" xfId="0" applyFont="1" applyFill="1" applyBorder="1" applyAlignment="1">
      <alignment horizontal="center" vertical="center" wrapText="1"/>
    </xf>
    <xf numFmtId="176" fontId="40" fillId="14" borderId="4" xfId="0" applyFont="1" applyFill="1" applyBorder="1" applyAlignment="1">
      <alignment horizontal="center" vertical="center" wrapText="1"/>
    </xf>
    <xf numFmtId="176" fontId="36" fillId="14" borderId="21" xfId="0" applyFont="1" applyFill="1" applyBorder="1" applyAlignment="1">
      <alignment horizontal="center" vertical="center" wrapText="1"/>
    </xf>
    <xf numFmtId="176" fontId="36" fillId="14" borderId="22" xfId="0" applyFont="1" applyFill="1" applyBorder="1" applyAlignment="1">
      <alignment horizontal="center" vertical="center" wrapText="1"/>
    </xf>
    <xf numFmtId="176" fontId="36" fillId="14" borderId="32" xfId="0" applyFont="1" applyFill="1" applyBorder="1" applyAlignment="1">
      <alignment horizontal="center" vertical="center" wrapText="1"/>
    </xf>
    <xf numFmtId="176" fontId="36" fillId="14" borderId="21" xfId="411" applyFont="1" applyFill="1" applyBorder="1" applyAlignment="1">
      <alignment horizontal="center" vertical="center" wrapText="1"/>
    </xf>
    <xf numFmtId="176" fontId="36" fillId="14" borderId="22" xfId="411" applyFont="1" applyFill="1" applyBorder="1" applyAlignment="1">
      <alignment horizontal="center" vertical="center" wrapText="1"/>
    </xf>
    <xf numFmtId="176" fontId="36" fillId="14" borderId="32" xfId="411" applyFont="1" applyFill="1" applyBorder="1" applyAlignment="1">
      <alignment horizontal="center" vertical="center" wrapText="1"/>
    </xf>
    <xf numFmtId="176" fontId="41" fillId="14" borderId="28" xfId="0" applyFont="1" applyFill="1" applyBorder="1" applyAlignment="1">
      <alignment horizontal="left" vertical="center" wrapText="1"/>
    </xf>
    <xf numFmtId="176" fontId="41" fillId="14" borderId="29" xfId="0" applyFont="1" applyFill="1" applyBorder="1" applyAlignment="1">
      <alignment horizontal="left" vertical="center" wrapText="1"/>
    </xf>
    <xf numFmtId="176" fontId="41" fillId="14" borderId="30" xfId="0" applyFont="1" applyFill="1" applyBorder="1" applyAlignment="1">
      <alignment horizontal="left" vertical="center" wrapText="1"/>
    </xf>
    <xf numFmtId="176" fontId="45" fillId="0" borderId="31" xfId="0" applyFont="1" applyBorder="1" applyAlignment="1">
      <alignment horizontal="left" vertical="center"/>
    </xf>
    <xf numFmtId="176" fontId="45" fillId="0" borderId="8" xfId="0" applyFont="1" applyBorder="1" applyAlignment="1">
      <alignment horizontal="left" vertical="center"/>
    </xf>
    <xf numFmtId="176" fontId="45" fillId="0" borderId="24" xfId="0" applyFont="1" applyBorder="1" applyAlignment="1">
      <alignment horizontal="left" vertical="center"/>
    </xf>
    <xf numFmtId="176" fontId="40" fillId="14" borderId="35" xfId="0" applyFont="1" applyFill="1" applyBorder="1" applyAlignment="1">
      <alignment horizontal="justify" vertical="center" wrapText="1"/>
    </xf>
    <xf numFmtId="176" fontId="24" fillId="0" borderId="36" xfId="0" applyFont="1" applyBorder="1" applyAlignment="1">
      <alignment vertical="center" wrapText="1"/>
    </xf>
    <xf numFmtId="176" fontId="36" fillId="0" borderId="22" xfId="0" applyFont="1" applyBorder="1" applyAlignment="1">
      <alignment horizontal="center" vertical="center" wrapText="1"/>
    </xf>
    <xf numFmtId="176" fontId="40" fillId="14" borderId="34" xfId="0" applyFont="1" applyFill="1" applyBorder="1" applyAlignment="1">
      <alignment horizontal="left" vertical="center" wrapText="1"/>
    </xf>
    <xf numFmtId="176" fontId="40" fillId="14" borderId="0" xfId="0" applyFont="1" applyFill="1" applyAlignment="1">
      <alignment horizontal="left" vertical="center" wrapText="1"/>
    </xf>
    <xf numFmtId="176" fontId="40" fillId="14" borderId="25" xfId="0" applyFont="1" applyFill="1" applyBorder="1" applyAlignment="1">
      <alignment horizontal="left" vertical="center" wrapText="1"/>
    </xf>
    <xf numFmtId="176" fontId="40" fillId="14" borderId="21" xfId="411" applyFont="1" applyFill="1" applyBorder="1" applyAlignment="1">
      <alignment horizontal="center" vertical="center" wrapText="1"/>
    </xf>
    <xf numFmtId="176" fontId="40" fillId="14" borderId="22" xfId="411" applyFont="1" applyFill="1" applyBorder="1" applyAlignment="1">
      <alignment horizontal="center" vertical="center" wrapText="1"/>
    </xf>
    <xf numFmtId="176" fontId="40" fillId="14" borderId="32" xfId="411" applyFont="1" applyFill="1" applyBorder="1" applyAlignment="1">
      <alignment horizontal="center" vertical="center" wrapText="1"/>
    </xf>
    <xf numFmtId="176" fontId="40" fillId="6" borderId="34" xfId="0" applyFont="1" applyFill="1" applyBorder="1">
      <alignment vertical="center"/>
    </xf>
    <xf numFmtId="176" fontId="40" fillId="6" borderId="0" xfId="0" applyFont="1" applyFill="1">
      <alignment vertical="center"/>
    </xf>
    <xf numFmtId="176" fontId="40" fillId="6" borderId="25" xfId="0" applyFont="1" applyFill="1" applyBorder="1">
      <alignment vertical="center"/>
    </xf>
    <xf numFmtId="176" fontId="40" fillId="14" borderId="35" xfId="0" applyFont="1" applyFill="1" applyBorder="1" applyAlignment="1">
      <alignment horizontal="left" vertical="center" wrapText="1"/>
    </xf>
    <xf numFmtId="176" fontId="40" fillId="14" borderId="36" xfId="0" applyFont="1" applyFill="1" applyBorder="1" applyAlignment="1">
      <alignment horizontal="left" vertical="center" wrapText="1"/>
    </xf>
    <xf numFmtId="176" fontId="40" fillId="14" borderId="37" xfId="0" applyFont="1" applyFill="1" applyBorder="1" applyAlignment="1">
      <alignment horizontal="left" vertical="center" wrapText="1"/>
    </xf>
    <xf numFmtId="176" fontId="41" fillId="14" borderId="30" xfId="0" applyFont="1" applyFill="1" applyBorder="1" applyAlignment="1">
      <alignment horizontal="center" vertical="center" wrapText="1"/>
    </xf>
    <xf numFmtId="176" fontId="40" fillId="14" borderId="21" xfId="0" applyFont="1" applyFill="1" applyBorder="1" applyAlignment="1">
      <alignment horizontal="center" vertical="center"/>
    </xf>
    <xf numFmtId="176" fontId="40" fillId="14" borderId="22" xfId="0" applyFont="1" applyFill="1" applyBorder="1" applyAlignment="1">
      <alignment horizontal="center" vertical="center"/>
    </xf>
    <xf numFmtId="176" fontId="40" fillId="14" borderId="32" xfId="0" applyFont="1" applyFill="1" applyBorder="1" applyAlignment="1">
      <alignment horizontal="center" vertical="center"/>
    </xf>
    <xf numFmtId="176" fontId="40" fillId="14" borderId="9" xfId="0" applyFont="1" applyFill="1" applyBorder="1" applyAlignment="1">
      <alignment horizontal="left" vertical="center" wrapText="1"/>
    </xf>
    <xf numFmtId="176" fontId="40" fillId="14" borderId="27" xfId="0" applyFont="1" applyFill="1" applyBorder="1" applyAlignment="1">
      <alignment horizontal="left" vertical="center" wrapText="1"/>
    </xf>
    <xf numFmtId="176" fontId="36" fillId="14" borderId="35" xfId="0" applyFont="1" applyFill="1" applyBorder="1" applyAlignment="1">
      <alignment horizontal="left" vertical="center" wrapText="1"/>
    </xf>
    <xf numFmtId="176" fontId="36" fillId="14" borderId="36" xfId="0" applyFont="1" applyFill="1" applyBorder="1" applyAlignment="1">
      <alignment horizontal="left" vertical="center" wrapText="1"/>
    </xf>
    <xf numFmtId="176" fontId="36" fillId="14" borderId="37" xfId="0" applyFont="1" applyFill="1" applyBorder="1" applyAlignment="1">
      <alignment horizontal="left" vertical="center" wrapText="1"/>
    </xf>
    <xf numFmtId="176" fontId="36" fillId="6" borderId="31" xfId="0" applyFont="1" applyFill="1" applyBorder="1">
      <alignment vertical="center"/>
    </xf>
    <xf numFmtId="176" fontId="36" fillId="6" borderId="8" xfId="0" applyFont="1" applyFill="1" applyBorder="1">
      <alignment vertical="center"/>
    </xf>
    <xf numFmtId="176" fontId="36" fillId="6" borderId="24" xfId="0" applyFont="1" applyFill="1" applyBorder="1">
      <alignment vertical="center"/>
    </xf>
    <xf numFmtId="176" fontId="41" fillId="0" borderId="34" xfId="0" applyFont="1" applyBorder="1" applyAlignment="1">
      <alignment horizontal="center" vertical="center"/>
    </xf>
    <xf numFmtId="176" fontId="41" fillId="0" borderId="0" xfId="0" applyFont="1" applyAlignment="1">
      <alignment horizontal="center" vertical="center"/>
    </xf>
    <xf numFmtId="176" fontId="40" fillId="6" borderId="34" xfId="0" applyFont="1" applyFill="1" applyBorder="1" applyAlignment="1">
      <alignment horizontal="left" vertical="center" wrapText="1"/>
    </xf>
    <xf numFmtId="176" fontId="40" fillId="6" borderId="0" xfId="0" applyFont="1" applyFill="1" applyAlignment="1">
      <alignment horizontal="left" vertical="center" wrapText="1"/>
    </xf>
    <xf numFmtId="176" fontId="40" fillId="6" borderId="25" xfId="0" applyFont="1" applyFill="1" applyBorder="1" applyAlignment="1">
      <alignment horizontal="left" vertical="center" wrapText="1"/>
    </xf>
    <xf numFmtId="176" fontId="40" fillId="0" borderId="4" xfId="0" applyFont="1" applyBorder="1" applyAlignment="1">
      <alignment horizontal="center" vertical="center"/>
    </xf>
    <xf numFmtId="176" fontId="40" fillId="0" borderId="21" xfId="0" applyFont="1" applyBorder="1" applyAlignment="1">
      <alignment horizontal="center" vertical="center"/>
    </xf>
    <xf numFmtId="176" fontId="40" fillId="0" borderId="32" xfId="0" applyFont="1" applyBorder="1" applyAlignment="1">
      <alignment horizontal="center" vertical="center"/>
    </xf>
    <xf numFmtId="176" fontId="45" fillId="0" borderId="0" xfId="0" applyFont="1" applyAlignment="1">
      <alignment horizontal="left" vertical="center" wrapText="1"/>
    </xf>
    <xf numFmtId="176" fontId="45" fillId="0" borderId="25" xfId="0" applyFont="1" applyBorder="1" applyAlignment="1">
      <alignment horizontal="left" vertical="center" wrapText="1"/>
    </xf>
    <xf numFmtId="176" fontId="40" fillId="0" borderId="35" xfId="0" applyFont="1" applyBorder="1" applyAlignment="1">
      <alignment horizontal="left" vertical="center" wrapText="1"/>
    </xf>
    <xf numFmtId="176" fontId="40" fillId="0" borderId="36" xfId="0" applyFont="1" applyBorder="1" applyAlignment="1">
      <alignment horizontal="left" vertical="center" wrapText="1"/>
    </xf>
    <xf numFmtId="176" fontId="40" fillId="0" borderId="37" xfId="0" applyFont="1" applyBorder="1" applyAlignment="1">
      <alignment horizontal="left" vertical="center" wrapText="1"/>
    </xf>
    <xf numFmtId="176" fontId="45" fillId="6" borderId="0" xfId="0" applyFont="1" applyFill="1" applyAlignment="1">
      <alignment horizontal="left" vertical="center" wrapText="1"/>
    </xf>
    <xf numFmtId="176" fontId="45" fillId="6" borderId="25" xfId="0" applyFont="1" applyFill="1" applyBorder="1" applyAlignment="1">
      <alignment horizontal="left" vertical="center" wrapText="1"/>
    </xf>
    <xf numFmtId="176" fontId="40" fillId="6" borderId="35" xfId="0" applyFont="1" applyFill="1" applyBorder="1" applyAlignment="1">
      <alignment horizontal="left" vertical="center" wrapText="1"/>
    </xf>
    <xf numFmtId="176" fontId="40" fillId="6" borderId="36" xfId="0" applyFont="1" applyFill="1" applyBorder="1" applyAlignment="1">
      <alignment horizontal="left" vertical="center" wrapText="1"/>
    </xf>
    <xf numFmtId="176" fontId="40" fillId="6" borderId="37" xfId="0" applyFont="1" applyFill="1" applyBorder="1" applyAlignment="1">
      <alignment horizontal="left" vertical="center" wrapText="1"/>
    </xf>
    <xf numFmtId="176" fontId="40" fillId="14" borderId="31" xfId="0" applyFont="1" applyFill="1" applyBorder="1" applyAlignment="1">
      <alignment horizontal="left" vertical="center" wrapText="1"/>
    </xf>
    <xf numFmtId="176" fontId="40" fillId="14" borderId="8" xfId="0" applyFont="1" applyFill="1" applyBorder="1" applyAlignment="1">
      <alignment horizontal="left" vertical="center" wrapText="1"/>
    </xf>
    <xf numFmtId="176" fontId="40" fillId="14" borderId="24" xfId="0" applyFont="1" applyFill="1" applyBorder="1" applyAlignment="1">
      <alignment horizontal="left" vertical="center" wrapText="1"/>
    </xf>
    <xf numFmtId="176" fontId="40" fillId="0" borderId="34" xfId="0" applyFont="1" applyBorder="1" applyAlignment="1">
      <alignment horizontal="left" vertical="center"/>
    </xf>
    <xf numFmtId="176" fontId="40" fillId="0" borderId="0" xfId="0" applyFont="1" applyAlignment="1">
      <alignment horizontal="left" vertical="center"/>
    </xf>
    <xf numFmtId="176" fontId="40" fillId="0" borderId="25" xfId="0" applyFont="1" applyBorder="1" applyAlignment="1">
      <alignment horizontal="left" vertical="center"/>
    </xf>
    <xf numFmtId="176" fontId="36" fillId="0" borderId="35" xfId="0" applyFont="1" applyBorder="1" applyAlignment="1">
      <alignment horizontal="left" vertical="center"/>
    </xf>
    <xf numFmtId="176" fontId="36" fillId="0" borderId="36" xfId="0" applyFont="1" applyBorder="1" applyAlignment="1">
      <alignment horizontal="left" vertical="center"/>
    </xf>
    <xf numFmtId="176" fontId="41" fillId="0" borderId="28" xfId="0" applyFont="1" applyBorder="1" applyAlignment="1">
      <alignment horizontal="center" vertical="center"/>
    </xf>
    <xf numFmtId="176" fontId="41" fillId="0" borderId="29" xfId="0" applyFont="1" applyBorder="1" applyAlignment="1">
      <alignment horizontal="center" vertical="center"/>
    </xf>
    <xf numFmtId="176" fontId="41" fillId="0" borderId="30" xfId="0" applyFont="1" applyBorder="1" applyAlignment="1">
      <alignment horizontal="center" vertical="center"/>
    </xf>
    <xf numFmtId="176" fontId="40" fillId="0" borderId="31" xfId="0" applyFont="1" applyBorder="1" applyAlignment="1">
      <alignment horizontal="left" vertical="center"/>
    </xf>
    <xf numFmtId="176" fontId="40" fillId="0" borderId="8" xfId="0" applyFont="1" applyBorder="1" applyAlignment="1">
      <alignment horizontal="left" vertical="center"/>
    </xf>
    <xf numFmtId="176" fontId="40" fillId="0" borderId="24" xfId="0" applyFont="1" applyBorder="1" applyAlignment="1">
      <alignment horizontal="left" vertical="center"/>
    </xf>
    <xf numFmtId="176" fontId="55" fillId="5" borderId="8" xfId="0" applyFont="1" applyFill="1" applyBorder="1" applyAlignment="1">
      <alignment horizontal="center" vertical="center"/>
    </xf>
    <xf numFmtId="176" fontId="40" fillId="14" borderId="33" xfId="0" applyFont="1" applyFill="1" applyBorder="1" applyAlignment="1">
      <alignment horizontal="left" vertical="center" wrapText="1"/>
    </xf>
    <xf numFmtId="176" fontId="40" fillId="14" borderId="22" xfId="0" applyFont="1" applyFill="1" applyBorder="1" applyAlignment="1">
      <alignment horizontal="left" vertical="center" wrapText="1"/>
    </xf>
    <xf numFmtId="176" fontId="40" fillId="14" borderId="15" xfId="0" applyFont="1" applyFill="1" applyBorder="1" applyAlignment="1">
      <alignment horizontal="left" vertical="center" wrapText="1"/>
    </xf>
    <xf numFmtId="176" fontId="40" fillId="0" borderId="22" xfId="0" applyFont="1" applyBorder="1" applyAlignment="1">
      <alignment horizontal="center" vertical="center"/>
    </xf>
    <xf numFmtId="176" fontId="40" fillId="0" borderId="33" xfId="0" applyFont="1" applyBorder="1" applyAlignment="1">
      <alignment horizontal="left" vertical="center"/>
    </xf>
    <xf numFmtId="176" fontId="40" fillId="0" borderId="22" xfId="0" applyFont="1" applyBorder="1">
      <alignment vertical="center"/>
    </xf>
    <xf numFmtId="176" fontId="40" fillId="0" borderId="15" xfId="0" applyFont="1" applyBorder="1">
      <alignment vertical="center"/>
    </xf>
    <xf numFmtId="176" fontId="41" fillId="0" borderId="38" xfId="0" applyFont="1" applyBorder="1" applyAlignment="1">
      <alignment horizontal="center" vertical="center"/>
    </xf>
    <xf numFmtId="176" fontId="41" fillId="0" borderId="39" xfId="0" applyFont="1" applyBorder="1" applyAlignment="1">
      <alignment horizontal="center" vertical="center"/>
    </xf>
    <xf numFmtId="176" fontId="53" fillId="15" borderId="0" xfId="3" applyFont="1" applyFill="1" applyAlignment="1" applyProtection="1">
      <alignment horizontal="right" vertical="center"/>
    </xf>
    <xf numFmtId="176" fontId="36" fillId="15" borderId="0" xfId="0" applyFont="1" applyFill="1" applyAlignment="1">
      <alignment horizontal="right" vertical="center"/>
    </xf>
    <xf numFmtId="176" fontId="10" fillId="0" borderId="4" xfId="702" applyFont="1" applyFill="1" applyBorder="1" applyAlignment="1">
      <alignment horizontal="left" vertical="center" wrapText="1"/>
    </xf>
    <xf numFmtId="176" fontId="10" fillId="0" borderId="14" xfId="0" applyFont="1" applyFill="1" applyBorder="1" applyAlignment="1">
      <alignment vertical="center"/>
    </xf>
    <xf numFmtId="176" fontId="10" fillId="0" borderId="0" xfId="0" applyFont="1" applyBorder="1" applyAlignment="1">
      <alignment horizontal="center" vertical="center" wrapText="1"/>
    </xf>
    <xf numFmtId="176" fontId="31" fillId="0" borderId="2" xfId="0" applyFont="1" applyBorder="1" applyAlignment="1">
      <alignment horizontal="left" vertical="center"/>
    </xf>
    <xf numFmtId="176" fontId="31" fillId="0" borderId="8" xfId="0" applyFont="1" applyBorder="1" applyAlignment="1">
      <alignment horizontal="left" vertical="center"/>
    </xf>
    <xf numFmtId="176" fontId="31" fillId="0" borderId="24" xfId="0" applyFont="1" applyBorder="1" applyAlignment="1">
      <alignment horizontal="left" vertical="center"/>
    </xf>
    <xf numFmtId="176" fontId="31" fillId="0" borderId="9" xfId="0" applyFont="1" applyBorder="1" applyAlignment="1">
      <alignment horizontal="left" vertical="center"/>
    </xf>
    <xf numFmtId="176" fontId="31" fillId="0" borderId="0" xfId="0" applyFont="1" applyBorder="1" applyAlignment="1">
      <alignment horizontal="left" vertical="center"/>
    </xf>
    <xf numFmtId="176" fontId="31" fillId="0" borderId="25" xfId="0" applyFont="1" applyBorder="1" applyAlignment="1">
      <alignment horizontal="left" vertical="center"/>
    </xf>
    <xf numFmtId="176" fontId="31" fillId="0" borderId="23" xfId="0" applyFont="1" applyBorder="1" applyAlignment="1">
      <alignment horizontal="left" vertical="center"/>
    </xf>
    <xf numFmtId="176" fontId="31" fillId="0" borderId="1" xfId="0" applyFont="1" applyBorder="1" applyAlignment="1">
      <alignment horizontal="left" vertical="center"/>
    </xf>
    <xf numFmtId="176" fontId="31" fillId="0" borderId="26" xfId="0" applyFont="1" applyBorder="1" applyAlignment="1">
      <alignment horizontal="left" vertical="center"/>
    </xf>
    <xf numFmtId="176" fontId="10" fillId="0" borderId="4" xfId="0" applyFont="1" applyFill="1" applyBorder="1" applyAlignment="1">
      <alignment horizontal="left" vertical="center"/>
    </xf>
    <xf numFmtId="176" fontId="10" fillId="0" borderId="4" xfId="0" applyFont="1" applyFill="1" applyBorder="1" applyAlignment="1">
      <alignment horizontal="left" vertical="center" wrapText="1"/>
    </xf>
    <xf numFmtId="192" fontId="10" fillId="0" borderId="4" xfId="702" applyNumberFormat="1" applyFont="1" applyFill="1" applyBorder="1" applyAlignment="1">
      <alignment horizontal="left" vertical="center" wrapText="1"/>
    </xf>
    <xf numFmtId="192" fontId="10" fillId="0" borderId="4" xfId="0" applyNumberFormat="1" applyFont="1" applyFill="1" applyBorder="1" applyAlignment="1">
      <alignment horizontal="left" vertical="center" wrapText="1"/>
    </xf>
    <xf numFmtId="176" fontId="10" fillId="0" borderId="4" xfId="702" applyFont="1" applyFill="1" applyBorder="1" applyAlignment="1">
      <alignment horizontal="left" vertical="center"/>
    </xf>
    <xf numFmtId="176" fontId="10" fillId="0" borderId="4" xfId="393" applyFont="1" applyFill="1" applyBorder="1" applyAlignment="1">
      <alignment vertical="center" wrapText="1"/>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center" vertical="center"/>
    </xf>
    <xf numFmtId="176" fontId="24" fillId="0" borderId="4" xfId="702" applyFont="1" applyFill="1" applyBorder="1" applyAlignment="1">
      <alignment horizontal="left" vertical="center" wrapText="1"/>
    </xf>
    <xf numFmtId="176" fontId="24" fillId="0" borderId="4" xfId="0" applyFont="1" applyFill="1" applyBorder="1" applyAlignment="1">
      <alignment horizontal="left" vertical="center" wrapText="1"/>
    </xf>
    <xf numFmtId="176" fontId="10" fillId="0" borderId="3" xfId="702" applyFont="1" applyFill="1" applyBorder="1" applyAlignment="1">
      <alignment horizontal="left" vertical="center" wrapText="1"/>
    </xf>
    <xf numFmtId="176" fontId="10" fillId="0" borderId="20" xfId="702" applyFont="1" applyFill="1" applyBorder="1" applyAlignment="1">
      <alignment horizontal="left" vertical="center" wrapText="1"/>
    </xf>
    <xf numFmtId="176" fontId="24" fillId="0" borderId="3" xfId="702" applyFont="1" applyFill="1" applyBorder="1" applyAlignment="1">
      <alignment horizontal="left" vertical="center" wrapText="1"/>
    </xf>
    <xf numFmtId="176" fontId="24" fillId="0" borderId="20" xfId="702" applyFont="1" applyFill="1" applyBorder="1" applyAlignment="1">
      <alignment horizontal="left" vertical="center" wrapText="1"/>
    </xf>
    <xf numFmtId="176" fontId="31" fillId="0" borderId="3" xfId="0" applyFont="1" applyBorder="1" applyAlignment="1">
      <alignment horizontal="left" vertical="center" wrapText="1"/>
    </xf>
    <xf numFmtId="176" fontId="31" fillId="0" borderId="20" xfId="0" applyFont="1" applyBorder="1" applyAlignment="1">
      <alignment horizontal="left" vertical="center" wrapText="1"/>
    </xf>
    <xf numFmtId="176" fontId="24" fillId="0" borderId="3" xfId="0" applyFont="1" applyBorder="1" applyAlignment="1">
      <alignment horizontal="left" vertical="center"/>
    </xf>
    <xf numFmtId="176" fontId="24" fillId="0" borderId="20" xfId="0" applyFont="1" applyBorder="1" applyAlignment="1">
      <alignment horizontal="left" vertical="center"/>
    </xf>
    <xf numFmtId="176" fontId="10" fillId="0" borderId="4" xfId="0" applyFont="1" applyBorder="1" applyAlignment="1">
      <alignment horizontal="left" vertical="center"/>
    </xf>
    <xf numFmtId="176" fontId="10" fillId="0" borderId="3" xfId="0" applyNumberFormat="1" applyFont="1" applyBorder="1" applyAlignment="1">
      <alignment horizontal="left" vertical="center" wrapText="1"/>
    </xf>
    <xf numFmtId="176" fontId="10" fillId="0" borderId="20" xfId="0" applyNumberFormat="1" applyFont="1" applyBorder="1" applyAlignment="1">
      <alignment horizontal="left" vertical="center" wrapText="1"/>
    </xf>
    <xf numFmtId="176" fontId="10" fillId="0" borderId="4" xfId="393" applyFont="1" applyBorder="1" applyAlignment="1">
      <alignment horizontal="left" vertical="center" wrapText="1"/>
    </xf>
    <xf numFmtId="176" fontId="10" fillId="0" borderId="4" xfId="702" applyFont="1" applyFill="1" applyBorder="1" applyAlignment="1">
      <alignment vertical="center" wrapText="1"/>
    </xf>
    <xf numFmtId="176" fontId="10" fillId="0" borderId="3" xfId="702" applyFont="1" applyFill="1" applyBorder="1" applyAlignment="1">
      <alignment horizontal="center" vertical="center" wrapText="1"/>
    </xf>
    <xf numFmtId="176" fontId="10" fillId="0" borderId="18" xfId="702" applyFont="1" applyFill="1" applyBorder="1" applyAlignment="1">
      <alignment horizontal="center" vertical="center" wrapText="1"/>
    </xf>
    <xf numFmtId="176" fontId="10" fillId="0" borderId="20" xfId="702" applyFont="1" applyFill="1" applyBorder="1" applyAlignment="1">
      <alignment horizontal="center" vertical="center" wrapText="1"/>
    </xf>
    <xf numFmtId="176" fontId="10" fillId="0" borderId="4" xfId="0" applyFont="1" applyFill="1" applyBorder="1" applyAlignment="1">
      <alignment horizontal="center" vertical="center" wrapText="1"/>
    </xf>
    <xf numFmtId="176" fontId="10" fillId="0" borderId="4" xfId="0" applyFont="1" applyBorder="1" applyAlignment="1">
      <alignment horizontal="center" vertical="center"/>
    </xf>
    <xf numFmtId="176" fontId="10" fillId="0" borderId="3" xfId="702" applyFont="1" applyFill="1" applyBorder="1" applyAlignment="1">
      <alignment horizontal="center" vertical="center"/>
    </xf>
    <xf numFmtId="176" fontId="10" fillId="0" borderId="18" xfId="702" applyFont="1" applyFill="1" applyBorder="1" applyAlignment="1">
      <alignment horizontal="center" vertical="center"/>
    </xf>
    <xf numFmtId="176" fontId="10" fillId="0" borderId="20" xfId="702" applyFont="1" applyFill="1" applyBorder="1" applyAlignment="1">
      <alignment horizontal="center" vertical="center"/>
    </xf>
    <xf numFmtId="176" fontId="33"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4" xfId="393" applyFont="1" applyBorder="1" applyAlignment="1">
      <alignment horizontal="center" vertical="center"/>
    </xf>
    <xf numFmtId="176" fontId="10" fillId="0" borderId="4" xfId="0" applyNumberFormat="1" applyFont="1" applyBorder="1" applyAlignment="1">
      <alignment horizontal="center" vertical="center"/>
    </xf>
    <xf numFmtId="176" fontId="10" fillId="0" borderId="4" xfId="0" applyNumberFormat="1" applyFont="1" applyBorder="1" applyAlignment="1">
      <alignment horizontal="center" vertical="center" wrapText="1"/>
    </xf>
    <xf numFmtId="176" fontId="10" fillId="0" borderId="3" xfId="0" applyFont="1" applyBorder="1" applyAlignment="1">
      <alignment horizontal="center" vertical="center" wrapText="1"/>
    </xf>
    <xf numFmtId="176" fontId="10" fillId="0" borderId="18" xfId="0" applyFont="1" applyBorder="1" applyAlignment="1">
      <alignment horizontal="center" vertical="center" wrapText="1"/>
    </xf>
    <xf numFmtId="176" fontId="10" fillId="0" borderId="20" xfId="0" applyFont="1" applyBorder="1" applyAlignment="1">
      <alignment horizontal="center" vertical="center" wrapText="1"/>
    </xf>
    <xf numFmtId="176" fontId="10" fillId="0" borderId="12" xfId="0" applyFont="1" applyFill="1" applyBorder="1" applyAlignment="1">
      <alignment horizontal="center" vertical="center"/>
    </xf>
    <xf numFmtId="176" fontId="10" fillId="0" borderId="16" xfId="0" applyFont="1" applyFill="1" applyBorder="1" applyAlignment="1">
      <alignment horizontal="center" vertical="center"/>
    </xf>
    <xf numFmtId="176" fontId="10" fillId="0" borderId="17" xfId="0" applyFont="1" applyFill="1" applyBorder="1" applyAlignment="1">
      <alignment horizontal="center" vertical="center"/>
    </xf>
    <xf numFmtId="176" fontId="10" fillId="0" borderId="19" xfId="0" applyFont="1" applyFill="1" applyBorder="1" applyAlignment="1">
      <alignment horizontal="center" vertical="center"/>
    </xf>
    <xf numFmtId="176" fontId="10" fillId="0" borderId="12" xfId="0" applyFont="1" applyFill="1" applyBorder="1" applyAlignment="1">
      <alignment horizontal="center" vertical="center" wrapText="1"/>
    </xf>
    <xf numFmtId="176" fontId="24" fillId="0" borderId="12" xfId="0" applyFont="1" applyFill="1" applyBorder="1" applyAlignment="1">
      <alignment horizontal="center" vertical="center"/>
    </xf>
    <xf numFmtId="176" fontId="10" fillId="0" borderId="12" xfId="702" applyFont="1" applyFill="1" applyBorder="1" applyAlignment="1">
      <alignment horizontal="center" vertical="center" wrapText="1"/>
    </xf>
    <xf numFmtId="176" fontId="24" fillId="0" borderId="12" xfId="0" applyFont="1" applyFill="1" applyBorder="1" applyAlignment="1">
      <alignment horizontal="center" vertical="center" wrapText="1"/>
    </xf>
    <xf numFmtId="176" fontId="10" fillId="0" borderId="16" xfId="0" applyFont="1" applyFill="1" applyBorder="1" applyAlignment="1">
      <alignment horizontal="center" vertical="center" wrapText="1"/>
    </xf>
    <xf numFmtId="176" fontId="10" fillId="0" borderId="17" xfId="0" applyFont="1" applyFill="1" applyBorder="1" applyAlignment="1">
      <alignment horizontal="center" vertical="center" wrapText="1"/>
    </xf>
    <xf numFmtId="176" fontId="10" fillId="0" borderId="19" xfId="0" applyFont="1" applyFill="1" applyBorder="1" applyAlignment="1">
      <alignment horizontal="center" vertical="center" wrapText="1"/>
    </xf>
    <xf numFmtId="176" fontId="24" fillId="0" borderId="16" xfId="0" applyFont="1" applyFill="1" applyBorder="1" applyAlignment="1">
      <alignment horizontal="center" vertical="center"/>
    </xf>
    <xf numFmtId="176" fontId="24" fillId="0" borderId="17" xfId="0" applyFont="1" applyFill="1" applyBorder="1" applyAlignment="1">
      <alignment horizontal="center" vertical="center"/>
    </xf>
    <xf numFmtId="176" fontId="24" fillId="0" borderId="19" xfId="0" applyFont="1" applyFill="1" applyBorder="1" applyAlignment="1">
      <alignment horizontal="center" vertical="center"/>
    </xf>
    <xf numFmtId="176" fontId="10" fillId="0" borderId="12" xfId="393" applyFont="1" applyFill="1" applyBorder="1" applyAlignment="1">
      <alignment horizontal="center"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24" fillId="0" borderId="12" xfId="0" applyFont="1" applyBorder="1" applyAlignment="1">
      <alignment horizontal="center" vertical="center"/>
    </xf>
    <xf numFmtId="176" fontId="10" fillId="0" borderId="12" xfId="0" applyNumberFormat="1" applyFont="1" applyFill="1" applyBorder="1" applyAlignment="1">
      <alignment horizontal="center" vertical="center"/>
    </xf>
    <xf numFmtId="176" fontId="10" fillId="0" borderId="12" xfId="0" applyFont="1" applyBorder="1" applyAlignment="1">
      <alignment horizontal="center" vertical="center"/>
    </xf>
    <xf numFmtId="176" fontId="10" fillId="0" borderId="4" xfId="0" applyFont="1" applyFill="1" applyBorder="1" applyAlignment="1">
      <alignment vertical="center"/>
    </xf>
    <xf numFmtId="176" fontId="24" fillId="0" borderId="21" xfId="0" applyFont="1" applyBorder="1" applyAlignment="1">
      <alignment horizontal="center" vertical="center"/>
    </xf>
    <xf numFmtId="176" fontId="24" fillId="0" borderId="22" xfId="0" applyFont="1" applyBorder="1" applyAlignment="1">
      <alignment horizontal="center" vertical="center"/>
    </xf>
    <xf numFmtId="176" fontId="24" fillId="0" borderId="15" xfId="0" applyFont="1" applyBorder="1" applyAlignment="1">
      <alignment horizontal="center" vertical="center"/>
    </xf>
    <xf numFmtId="176" fontId="10" fillId="0" borderId="21" xfId="0" applyFont="1" applyFill="1" applyBorder="1" applyAlignment="1">
      <alignment vertical="center"/>
    </xf>
    <xf numFmtId="176" fontId="10" fillId="0" borderId="15" xfId="0" applyFont="1" applyFill="1" applyBorder="1" applyAlignment="1">
      <alignment vertical="center"/>
    </xf>
    <xf numFmtId="176" fontId="10" fillId="0" borderId="3" xfId="0" applyFont="1" applyBorder="1" applyAlignment="1">
      <alignment horizontal="left" vertical="center"/>
    </xf>
    <xf numFmtId="176" fontId="10" fillId="0" borderId="20" xfId="0" applyFont="1" applyBorder="1" applyAlignment="1">
      <alignment horizontal="left" vertical="center"/>
    </xf>
    <xf numFmtId="176" fontId="29" fillId="11" borderId="0" xfId="0" applyFont="1" applyFill="1" applyAlignment="1">
      <alignment horizontal="center" vertical="center"/>
    </xf>
    <xf numFmtId="176" fontId="22" fillId="10" borderId="9" xfId="414" applyFont="1" applyFill="1" applyBorder="1" applyAlignment="1">
      <alignment horizontal="left" vertical="center"/>
    </xf>
    <xf numFmtId="176" fontId="22" fillId="10" borderId="0" xfId="414" applyFont="1" applyFill="1" applyBorder="1" applyAlignment="1">
      <alignment horizontal="left" vertical="center"/>
    </xf>
    <xf numFmtId="176" fontId="5" fillId="4" borderId="0" xfId="0" applyFont="1" applyFill="1" applyAlignment="1">
      <alignment horizontal="center" vertical="center"/>
    </xf>
    <xf numFmtId="176" fontId="15" fillId="4" borderId="1" xfId="0" applyFont="1" applyFill="1" applyBorder="1" applyAlignment="1">
      <alignment horizontal="center" vertical="center"/>
    </xf>
    <xf numFmtId="176" fontId="1" fillId="10" borderId="9" xfId="414" applyFont="1" applyFill="1" applyBorder="1" applyAlignment="1">
      <alignment horizontal="left" vertical="center"/>
    </xf>
    <xf numFmtId="176" fontId="1" fillId="10" borderId="0" xfId="414" applyFont="1" applyFill="1" applyBorder="1" applyAlignment="1">
      <alignment horizontal="left" vertical="center"/>
    </xf>
    <xf numFmtId="176" fontId="5" fillId="4" borderId="1" xfId="0" applyFont="1" applyFill="1" applyBorder="1" applyAlignment="1">
      <alignment horizontal="center" vertical="center"/>
    </xf>
    <xf numFmtId="176" fontId="12" fillId="3" borderId="0" xfId="700" applyFont="1" applyFill="1" applyAlignment="1">
      <alignment horizontal="left" vertical="center"/>
    </xf>
  </cellXfs>
  <cellStyles count="851">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2" xfId="775"/>
    <cellStyle name="千位分隔 2 2" xfId="776"/>
    <cellStyle name="千位分隔 3" xfId="777"/>
    <cellStyle name="千位分隔 3 2" xfId="778"/>
    <cellStyle name="千位分隔 4" xfId="779"/>
    <cellStyle name="千位分隔 5" xfId="780"/>
    <cellStyle name="千位分隔 6" xfId="781"/>
    <cellStyle name="千位分隔 7" xfId="782"/>
    <cellStyle name="千位分隔 8" xfId="783"/>
    <cellStyle name="千位分隔 9" xfId="784"/>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2029">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 Id="rId4" Type="http://schemas.openxmlformats.org/officeDocument/2006/relationships/image" Target="../media/image8.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9.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10.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1.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0</xdr:col>
      <xdr:colOff>105831</xdr:colOff>
      <xdr:row>0</xdr:row>
      <xdr:rowOff>84666</xdr:rowOff>
    </xdr:from>
    <xdr:to>
      <xdr:col>7</xdr:col>
      <xdr:colOff>240872</xdr:colOff>
      <xdr:row>47</xdr:row>
      <xdr:rowOff>52916</xdr:rowOff>
    </xdr:to>
    <xdr:pic>
      <xdr:nvPicPr>
        <xdr:cNvPr id="5" name="图片 4"/>
        <xdr:cNvPicPr>
          <a:picLocks noChangeAspect="1"/>
        </xdr:cNvPicPr>
      </xdr:nvPicPr>
      <xdr:blipFill>
        <a:blip xmlns:r="http://schemas.openxmlformats.org/officeDocument/2006/relationships" r:embed="rId1"/>
        <a:stretch>
          <a:fillRect/>
        </a:stretch>
      </xdr:blipFill>
      <xdr:spPr>
        <a:xfrm>
          <a:off x="105410" y="84455"/>
          <a:ext cx="4488180" cy="8026400"/>
        </a:xfrm>
        <a:prstGeom prst="rect">
          <a:avLst/>
        </a:prstGeom>
      </xdr:spPr>
    </xdr:pic>
    <xdr:clientData/>
  </xdr:twoCellAnchor>
  <xdr:twoCellAnchor editAs="oneCell">
    <xdr:from>
      <xdr:col>7</xdr:col>
      <xdr:colOff>300673</xdr:colOff>
      <xdr:row>0</xdr:row>
      <xdr:rowOff>79692</xdr:rowOff>
    </xdr:from>
    <xdr:to>
      <xdr:col>14</xdr:col>
      <xdr:colOff>7620</xdr:colOff>
      <xdr:row>47</xdr:row>
      <xdr:rowOff>60007</xdr:rowOff>
    </xdr:to>
    <xdr:pic>
      <xdr:nvPicPr>
        <xdr:cNvPr id="2" name="图片 1"/>
        <xdr:cNvPicPr>
          <a:picLocks noChangeAspect="1"/>
        </xdr:cNvPicPr>
      </xdr:nvPicPr>
      <xdr:blipFill>
        <a:blip xmlns:r="http://schemas.openxmlformats.org/officeDocument/2006/relationships" r:embed="rId2"/>
        <a:stretch>
          <a:fillRect/>
        </a:stretch>
      </xdr:blipFill>
      <xdr:spPr>
        <a:xfrm>
          <a:off x="4682173" y="79692"/>
          <a:ext cx="4540885" cy="7814628"/>
        </a:xfrm>
        <a:prstGeom prst="rect">
          <a:avLst/>
        </a:prstGeom>
        <a:noFill/>
        <a:ln w="9525">
          <a:noFill/>
        </a:ln>
      </xdr:spPr>
    </xdr:pic>
    <xdr:clientData/>
  </xdr:twoCellAnchor>
  <xdr:twoCellAnchor editAs="oneCell">
    <xdr:from>
      <xdr:col>14</xdr:col>
      <xdr:colOff>68433</xdr:colOff>
      <xdr:row>0</xdr:row>
      <xdr:rowOff>83343</xdr:rowOff>
    </xdr:from>
    <xdr:to>
      <xdr:col>20</xdr:col>
      <xdr:colOff>95250</xdr:colOff>
      <xdr:row>47</xdr:row>
      <xdr:rowOff>56556</xdr:rowOff>
    </xdr:to>
    <xdr:pic>
      <xdr:nvPicPr>
        <xdr:cNvPr id="3" name="图片 2"/>
        <xdr:cNvPicPr>
          <a:picLocks noChangeAspect="1"/>
        </xdr:cNvPicPr>
      </xdr:nvPicPr>
      <xdr:blipFill>
        <a:blip xmlns:r="http://schemas.openxmlformats.org/officeDocument/2006/relationships" r:embed="rId3"/>
        <a:stretch>
          <a:fillRect/>
        </a:stretch>
      </xdr:blipFill>
      <xdr:spPr>
        <a:xfrm>
          <a:off x="9283871" y="83343"/>
          <a:ext cx="4170192" cy="7807526"/>
        </a:xfrm>
        <a:prstGeom prst="rect">
          <a:avLst/>
        </a:prstGeom>
      </xdr:spPr>
    </xdr:pic>
    <xdr:clientData/>
  </xdr:twoCellAnchor>
  <xdr:twoCellAnchor editAs="oneCell">
    <xdr:from>
      <xdr:col>20</xdr:col>
      <xdr:colOff>145488</xdr:colOff>
      <xdr:row>0</xdr:row>
      <xdr:rowOff>83343</xdr:rowOff>
    </xdr:from>
    <xdr:to>
      <xdr:col>26</xdr:col>
      <xdr:colOff>166687</xdr:colOff>
      <xdr:row>47</xdr:row>
      <xdr:rowOff>46039</xdr:rowOff>
    </xdr:to>
    <xdr:pic>
      <xdr:nvPicPr>
        <xdr:cNvPr id="4" name="图片 3"/>
        <xdr:cNvPicPr>
          <a:picLocks noChangeAspect="1"/>
        </xdr:cNvPicPr>
      </xdr:nvPicPr>
      <xdr:blipFill>
        <a:blip xmlns:r="http://schemas.openxmlformats.org/officeDocument/2006/relationships" r:embed="rId4"/>
        <a:stretch>
          <a:fillRect/>
        </a:stretch>
      </xdr:blipFill>
      <xdr:spPr>
        <a:xfrm>
          <a:off x="13504301" y="83343"/>
          <a:ext cx="4164574" cy="779700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107156</xdr:colOff>
      <xdr:row>0</xdr:row>
      <xdr:rowOff>71437</xdr:rowOff>
    </xdr:from>
    <xdr:to>
      <xdr:col>6</xdr:col>
      <xdr:colOff>107155</xdr:colOff>
      <xdr:row>54</xdr:row>
      <xdr:rowOff>162038</xdr:rowOff>
    </xdr:to>
    <xdr:pic>
      <xdr:nvPicPr>
        <xdr:cNvPr id="2" name="图片 1"/>
        <xdr:cNvPicPr>
          <a:picLocks noChangeAspect="1"/>
        </xdr:cNvPicPr>
      </xdr:nvPicPr>
      <xdr:blipFill>
        <a:blip xmlns:r="http://schemas.openxmlformats.org/officeDocument/2006/relationships" r:embed="rId1"/>
        <a:stretch>
          <a:fillRect/>
        </a:stretch>
      </xdr:blipFill>
      <xdr:spPr>
        <a:xfrm>
          <a:off x="106680" y="71120"/>
          <a:ext cx="3667125" cy="9349105"/>
        </a:xfrm>
        <a:prstGeom prst="rect">
          <a:avLst/>
        </a:prstGeom>
      </xdr:spPr>
    </xdr:pic>
    <xdr:clientData/>
  </xdr:twoCellAnchor>
  <xdr:twoCellAnchor editAs="oneCell">
    <xdr:from>
      <xdr:col>6</xdr:col>
      <xdr:colOff>141385</xdr:colOff>
      <xdr:row>0</xdr:row>
      <xdr:rowOff>23811</xdr:rowOff>
    </xdr:from>
    <xdr:to>
      <xdr:col>13</xdr:col>
      <xdr:colOff>444252</xdr:colOff>
      <xdr:row>54</xdr:row>
      <xdr:rowOff>154781</xdr:rowOff>
    </xdr:to>
    <xdr:pic>
      <xdr:nvPicPr>
        <xdr:cNvPr id="6" name="图片 5"/>
        <xdr:cNvPicPr>
          <a:picLocks noChangeAspect="1"/>
        </xdr:cNvPicPr>
      </xdr:nvPicPr>
      <xdr:blipFill>
        <a:blip xmlns:r="http://schemas.openxmlformats.org/officeDocument/2006/relationships" r:embed="rId2"/>
        <a:stretch>
          <a:fillRect/>
        </a:stretch>
      </xdr:blipFill>
      <xdr:spPr>
        <a:xfrm>
          <a:off x="3832323" y="23811"/>
          <a:ext cx="5136804" cy="9132095"/>
        </a:xfrm>
        <a:prstGeom prst="rect">
          <a:avLst/>
        </a:prstGeom>
      </xdr:spPr>
    </xdr:pic>
    <xdr:clientData/>
  </xdr:twoCellAnchor>
  <xdr:twoCellAnchor editAs="oneCell">
    <xdr:from>
      <xdr:col>13</xdr:col>
      <xdr:colOff>482537</xdr:colOff>
      <xdr:row>0</xdr:row>
      <xdr:rowOff>11906</xdr:rowOff>
    </xdr:from>
    <xdr:to>
      <xdr:col>23</xdr:col>
      <xdr:colOff>11906</xdr:colOff>
      <xdr:row>54</xdr:row>
      <xdr:rowOff>113185</xdr:rowOff>
    </xdr:to>
    <xdr:pic>
      <xdr:nvPicPr>
        <xdr:cNvPr id="8" name="图片 7"/>
        <xdr:cNvPicPr>
          <a:picLocks noChangeAspect="1"/>
        </xdr:cNvPicPr>
      </xdr:nvPicPr>
      <xdr:blipFill>
        <a:blip xmlns:r="http://schemas.openxmlformats.org/officeDocument/2006/relationships" r:embed="rId3"/>
        <a:stretch>
          <a:fillRect/>
        </a:stretch>
      </xdr:blipFill>
      <xdr:spPr>
        <a:xfrm>
          <a:off x="9007412" y="11906"/>
          <a:ext cx="6434994" cy="9102404"/>
        </a:xfrm>
        <a:prstGeom prst="rect">
          <a:avLst/>
        </a:prstGeom>
      </xdr:spPr>
    </xdr:pic>
    <xdr:clientData/>
  </xdr:twoCellAnchor>
  <xdr:twoCellAnchor editAs="oneCell">
    <xdr:from>
      <xdr:col>23</xdr:col>
      <xdr:colOff>71702</xdr:colOff>
      <xdr:row>0</xdr:row>
      <xdr:rowOff>11905</xdr:rowOff>
    </xdr:from>
    <xdr:to>
      <xdr:col>30</xdr:col>
      <xdr:colOff>261937</xdr:colOff>
      <xdr:row>54</xdr:row>
      <xdr:rowOff>76577</xdr:rowOff>
    </xdr:to>
    <xdr:pic>
      <xdr:nvPicPr>
        <xdr:cNvPr id="3" name="图片 2"/>
        <xdr:cNvPicPr>
          <a:picLocks noChangeAspect="1"/>
        </xdr:cNvPicPr>
      </xdr:nvPicPr>
      <xdr:blipFill>
        <a:blip xmlns:r="http://schemas.openxmlformats.org/officeDocument/2006/relationships" r:embed="rId4"/>
        <a:stretch>
          <a:fillRect/>
        </a:stretch>
      </xdr:blipFill>
      <xdr:spPr>
        <a:xfrm>
          <a:off x="15502202" y="11905"/>
          <a:ext cx="5024173" cy="9065797"/>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2025-06-07</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2025-06-13</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316</xdr:row>
      <xdr:rowOff>201083</xdr:rowOff>
    </xdr:from>
    <xdr:ext cx="1000293" cy="559192"/>
    <xdr:sp macro="" textlink="">
      <xdr:nvSpPr>
        <xdr:cNvPr id="55" name="矩形 54"/>
        <xdr:cNvSpPr/>
      </xdr:nvSpPr>
      <xdr:spPr>
        <a:xfrm>
          <a:off x="2063750" y="774388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323</xdr:row>
      <xdr:rowOff>74082</xdr:rowOff>
    </xdr:from>
    <xdr:ext cx="1000293" cy="559192"/>
    <xdr:sp macro="" textlink="">
      <xdr:nvSpPr>
        <xdr:cNvPr id="56" name="矩形 55"/>
        <xdr:cNvSpPr/>
      </xdr:nvSpPr>
      <xdr:spPr>
        <a:xfrm>
          <a:off x="2021205" y="790454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336</xdr:row>
      <xdr:rowOff>74084</xdr:rowOff>
    </xdr:from>
    <xdr:ext cx="1000293" cy="559192"/>
    <xdr:sp macro="" textlink="">
      <xdr:nvSpPr>
        <xdr:cNvPr id="57" name="矩形 56"/>
        <xdr:cNvSpPr/>
      </xdr:nvSpPr>
      <xdr:spPr>
        <a:xfrm>
          <a:off x="2042160" y="822648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328</xdr:row>
      <xdr:rowOff>66463</xdr:rowOff>
    </xdr:from>
    <xdr:ext cx="1549526" cy="425822"/>
    <xdr:sp macro="" textlink="">
      <xdr:nvSpPr>
        <xdr:cNvPr id="19" name="矩形 18"/>
        <xdr:cNvSpPr/>
      </xdr:nvSpPr>
      <xdr:spPr>
        <a:xfrm>
          <a:off x="1582420" y="802760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493</xdr:row>
      <xdr:rowOff>155363</xdr:rowOff>
    </xdr:from>
    <xdr:ext cx="1549526" cy="425822"/>
    <xdr:sp macro="" textlink="">
      <xdr:nvSpPr>
        <xdr:cNvPr id="20" name="矩形 19"/>
        <xdr:cNvSpPr/>
      </xdr:nvSpPr>
      <xdr:spPr>
        <a:xfrm>
          <a:off x="1332865" y="1217034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245</xdr:row>
      <xdr:rowOff>185209</xdr:rowOff>
    </xdr:from>
    <xdr:ext cx="1549526" cy="425822"/>
    <xdr:sp macro="" textlink="">
      <xdr:nvSpPr>
        <xdr:cNvPr id="34" name="矩形 33"/>
        <xdr:cNvSpPr/>
      </xdr:nvSpPr>
      <xdr:spPr>
        <a:xfrm>
          <a:off x="1379220" y="5983986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241</xdr:row>
      <xdr:rowOff>144304</xdr:rowOff>
    </xdr:from>
    <xdr:ext cx="1549526" cy="425822"/>
    <xdr:sp macro="" textlink="">
      <xdr:nvSpPr>
        <xdr:cNvPr id="35" name="矩形 34"/>
        <xdr:cNvSpPr/>
      </xdr:nvSpPr>
      <xdr:spPr>
        <a:xfrm>
          <a:off x="1367155" y="5880862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235</xdr:row>
      <xdr:rowOff>144620</xdr:rowOff>
    </xdr:from>
    <xdr:ext cx="1697694" cy="348125"/>
    <xdr:sp macro="" textlink="">
      <xdr:nvSpPr>
        <xdr:cNvPr id="33" name="矩形 32"/>
        <xdr:cNvSpPr/>
      </xdr:nvSpPr>
      <xdr:spPr>
        <a:xfrm>
          <a:off x="1383030" y="5732272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101" totalsRowShown="0" dataDxfId="2009">
  <autoFilter ref="B7:T1101"/>
  <tableColumns count="19">
    <tableColumn id="1" name="港口名" dataDxfId="2028"/>
    <tableColumn id="2" name="中转港" dataDxfId="2027"/>
    <tableColumn id="3" name="CBM" dataDxfId="2026"/>
    <tableColumn id="4" name="TON" dataDxfId="2025"/>
    <tableColumn id="5" name="CISF" dataDxfId="2024"/>
    <tableColumn id="6" name="BAF/_x000a_CAF" dataDxfId="2023"/>
    <tableColumn id="7" name="开航日" dataDxfId="2022"/>
    <tableColumn id="8" name="截关日" dataDxfId="2021"/>
    <tableColumn id="9" name="船公司" dataDxfId="2020"/>
    <tableColumn id="10" name="航程" dataDxfId="2019"/>
    <tableColumn id="11" name="直客/_x000a_同行" dataDxfId="2018"/>
    <tableColumn id="12" name="启用日期" dataDxfId="2017"/>
    <tableColumn id="13" name="终止日期" dataDxfId="2016"/>
    <tableColumn id="14" name="Min" dataDxfId="2015"/>
    <tableColumn id="15" name="RT范围" dataDxfId="2014"/>
    <tableColumn id="16" name="PC" dataDxfId="2013"/>
    <tableColumn id="17" name="CC加收" dataDxfId="2012"/>
    <tableColumn id="18" name="运价类型" dataDxfId="2011"/>
    <tableColumn id="19" name="备注" dataDxfId="2010"/>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AG58"/>
  <sheetViews>
    <sheetView showGridLines="0" zoomScale="90" zoomScaleNormal="90" workbookViewId="0">
      <selection activeCell="AD26" sqref="AD26"/>
    </sheetView>
  </sheetViews>
  <sheetFormatPr defaultColWidth="9" defaultRowHeight="13.5"/>
  <cols>
    <col min="1" max="1" width="3.125" customWidth="1"/>
  </cols>
  <sheetData>
    <row r="1" spans="1:33">
      <c r="A1" s="536"/>
      <c r="B1" s="536"/>
      <c r="C1" s="536"/>
      <c r="D1" s="536"/>
      <c r="E1" s="536"/>
      <c r="F1" s="536"/>
      <c r="G1" s="536"/>
      <c r="H1" s="536"/>
      <c r="I1" s="536"/>
      <c r="J1" s="536"/>
      <c r="K1" s="536"/>
      <c r="L1" s="536"/>
      <c r="M1" s="536"/>
      <c r="N1" s="536"/>
      <c r="O1" s="536"/>
      <c r="P1" s="536"/>
      <c r="Q1" s="536"/>
      <c r="R1" s="536"/>
      <c r="S1" s="536"/>
      <c r="T1" s="536"/>
      <c r="U1" s="536"/>
      <c r="V1" s="536"/>
      <c r="W1" s="536"/>
      <c r="X1" s="536"/>
      <c r="Y1" s="536"/>
      <c r="Z1" s="536"/>
      <c r="AA1" s="536"/>
      <c r="AB1" s="536"/>
      <c r="AC1" s="536"/>
      <c r="AD1" s="536"/>
      <c r="AE1" s="536"/>
      <c r="AF1" s="536"/>
      <c r="AG1" s="536"/>
    </row>
    <row r="2" spans="1:33">
      <c r="A2" s="536"/>
      <c r="B2" s="536"/>
      <c r="C2" s="536"/>
      <c r="D2" s="536"/>
      <c r="E2" s="536"/>
      <c r="F2" s="536"/>
      <c r="G2" s="536"/>
      <c r="H2" s="536"/>
      <c r="I2" s="536"/>
      <c r="J2" s="536"/>
      <c r="K2" s="536"/>
      <c r="L2" s="536"/>
      <c r="M2" s="536"/>
      <c r="N2" s="536"/>
      <c r="O2" s="536"/>
      <c r="P2" s="536"/>
      <c r="Q2" s="536"/>
      <c r="R2" s="536"/>
      <c r="S2" s="536"/>
      <c r="T2" s="536"/>
      <c r="U2" s="536"/>
      <c r="V2" s="536"/>
      <c r="W2" s="536"/>
      <c r="X2" s="536"/>
      <c r="Y2" s="536"/>
      <c r="Z2" s="536"/>
      <c r="AA2" s="536"/>
      <c r="AB2" s="536"/>
      <c r="AC2" s="536"/>
      <c r="AD2" s="536"/>
      <c r="AE2" s="536"/>
      <c r="AF2" s="536"/>
      <c r="AG2" s="536"/>
    </row>
    <row r="3" spans="1:33">
      <c r="A3" s="536"/>
      <c r="B3" s="536"/>
      <c r="C3" s="536"/>
      <c r="D3" s="536"/>
      <c r="E3" s="536"/>
      <c r="F3" s="536"/>
      <c r="G3" s="536"/>
      <c r="H3" s="536"/>
      <c r="I3" s="536"/>
      <c r="J3" s="536"/>
      <c r="K3" s="536"/>
      <c r="L3" s="536"/>
      <c r="M3" s="536"/>
      <c r="N3" s="536"/>
      <c r="O3" s="536"/>
      <c r="P3" s="536"/>
      <c r="Q3" s="536"/>
      <c r="R3" s="536"/>
      <c r="S3" s="536"/>
      <c r="T3" s="536"/>
      <c r="U3" s="536"/>
      <c r="V3" s="536"/>
      <c r="W3" s="536"/>
      <c r="X3" s="536"/>
      <c r="Y3" s="536"/>
      <c r="Z3" s="536"/>
      <c r="AA3" s="536"/>
      <c r="AB3" s="536"/>
      <c r="AC3" s="536"/>
      <c r="AD3" s="536"/>
      <c r="AE3" s="536"/>
      <c r="AF3" s="536"/>
      <c r="AG3" s="536"/>
    </row>
    <row r="4" spans="1:33">
      <c r="A4" s="536"/>
      <c r="B4" s="536"/>
      <c r="C4" s="536"/>
      <c r="D4" s="536"/>
      <c r="E4" s="536"/>
      <c r="F4" s="536"/>
      <c r="G4" s="536"/>
      <c r="H4" s="536"/>
      <c r="I4" s="536"/>
      <c r="J4" s="536"/>
      <c r="K4" s="536"/>
      <c r="L4" s="536"/>
      <c r="M4" s="536"/>
      <c r="N4" s="536"/>
      <c r="O4" s="536"/>
      <c r="P4" s="536"/>
      <c r="Q4" s="536"/>
      <c r="R4" s="536"/>
      <c r="S4" s="536"/>
      <c r="T4" s="536"/>
      <c r="U4" s="536"/>
      <c r="V4" s="536"/>
      <c r="W4" s="536"/>
      <c r="X4" s="536"/>
      <c r="Y4" s="536"/>
      <c r="Z4" s="536"/>
      <c r="AA4" s="536"/>
      <c r="AB4" s="536"/>
      <c r="AC4" s="536"/>
      <c r="AD4" s="536"/>
      <c r="AE4" s="536"/>
      <c r="AF4" s="536"/>
      <c r="AG4" s="536"/>
    </row>
    <row r="5" spans="1:33">
      <c r="A5" s="536"/>
      <c r="B5" s="536"/>
      <c r="C5" s="536"/>
      <c r="D5" s="536"/>
      <c r="E5" s="536"/>
      <c r="F5" s="536"/>
      <c r="G5" s="536"/>
      <c r="H5" s="536"/>
      <c r="I5" s="536"/>
      <c r="J5" s="536"/>
      <c r="K5" s="536"/>
      <c r="L5" s="536"/>
      <c r="M5" s="536"/>
      <c r="N5" s="536"/>
      <c r="O5" s="536"/>
      <c r="P5" s="536"/>
      <c r="Q5" s="536"/>
      <c r="R5" s="536"/>
      <c r="S5" s="536"/>
      <c r="T5" s="536"/>
      <c r="U5" s="536"/>
      <c r="V5" s="536"/>
      <c r="W5" s="536"/>
      <c r="X5" s="536"/>
      <c r="Y5" s="536"/>
      <c r="Z5" s="536"/>
      <c r="AA5" s="536"/>
      <c r="AB5" s="536"/>
      <c r="AC5" s="536"/>
      <c r="AD5" s="536"/>
      <c r="AE5" s="536"/>
      <c r="AF5" s="536"/>
      <c r="AG5" s="536"/>
    </row>
    <row r="6" spans="1:33">
      <c r="A6" s="536"/>
      <c r="B6" s="536"/>
      <c r="C6" s="536"/>
      <c r="D6" s="536"/>
      <c r="E6" s="536"/>
      <c r="F6" s="536"/>
      <c r="G6" s="536"/>
      <c r="H6" s="536"/>
      <c r="I6" s="536"/>
      <c r="J6" s="536"/>
      <c r="K6" s="536"/>
      <c r="L6" s="536"/>
      <c r="M6" s="536"/>
      <c r="N6" s="536"/>
      <c r="O6" s="536"/>
      <c r="P6" s="536"/>
      <c r="Q6" s="536"/>
      <c r="R6" s="536"/>
      <c r="S6" s="536"/>
      <c r="T6" s="536"/>
      <c r="U6" s="536"/>
      <c r="V6" s="536"/>
      <c r="W6" s="536"/>
      <c r="X6" s="536"/>
      <c r="Y6" s="536"/>
      <c r="Z6" s="536"/>
      <c r="AA6" s="536"/>
      <c r="AB6" s="536"/>
      <c r="AC6" s="536"/>
      <c r="AD6" s="536"/>
      <c r="AE6" s="536"/>
      <c r="AF6" s="536"/>
      <c r="AG6" s="536"/>
    </row>
    <row r="7" spans="1:33">
      <c r="A7" s="536"/>
      <c r="B7" s="536"/>
      <c r="C7" s="536"/>
      <c r="D7" s="536"/>
      <c r="E7" s="536"/>
      <c r="F7" s="536"/>
      <c r="G7" s="536"/>
      <c r="H7" s="536"/>
      <c r="I7" s="536"/>
      <c r="J7" s="536"/>
      <c r="K7" s="536"/>
      <c r="L7" s="536"/>
      <c r="M7" s="536"/>
      <c r="N7" s="536"/>
      <c r="O7" s="536"/>
      <c r="P7" s="536"/>
      <c r="Q7" s="536"/>
      <c r="R7" s="536"/>
      <c r="S7" s="536"/>
      <c r="T7" s="536"/>
      <c r="U7" s="536"/>
      <c r="V7" s="536"/>
      <c r="W7" s="536"/>
      <c r="X7" s="536"/>
      <c r="Y7" s="536"/>
      <c r="Z7" s="536"/>
      <c r="AA7" s="536"/>
      <c r="AB7" s="536"/>
      <c r="AC7" s="536"/>
      <c r="AD7" s="536"/>
      <c r="AE7" s="536"/>
      <c r="AF7" s="536"/>
      <c r="AG7" s="536"/>
    </row>
    <row r="8" spans="1:33">
      <c r="A8" s="536"/>
      <c r="B8" s="536"/>
      <c r="C8" s="536"/>
      <c r="D8" s="536"/>
      <c r="E8" s="536"/>
      <c r="F8" s="536"/>
      <c r="G8" s="536"/>
      <c r="H8" s="536"/>
      <c r="I8" s="536"/>
      <c r="J8" s="536"/>
      <c r="K8" s="536"/>
      <c r="L8" s="536"/>
      <c r="M8" s="536"/>
      <c r="N8" s="536"/>
      <c r="O8" s="536"/>
      <c r="P8" s="536"/>
      <c r="Q8" s="536"/>
      <c r="R8" s="536"/>
      <c r="S8" s="536"/>
      <c r="T8" s="536"/>
      <c r="U8" s="536"/>
      <c r="V8" s="536"/>
      <c r="W8" s="536"/>
      <c r="X8" s="536"/>
      <c r="Y8" s="536"/>
      <c r="Z8" s="536"/>
      <c r="AA8" s="536"/>
      <c r="AB8" s="536"/>
      <c r="AC8" s="536"/>
      <c r="AD8" s="536"/>
      <c r="AE8" s="536"/>
      <c r="AF8" s="536"/>
      <c r="AG8" s="536"/>
    </row>
    <row r="9" spans="1:33">
      <c r="A9" s="536"/>
      <c r="B9" s="536"/>
      <c r="C9" s="536"/>
      <c r="D9" s="536"/>
      <c r="E9" s="536"/>
      <c r="F9" s="536"/>
      <c r="G9" s="536"/>
      <c r="H9" s="536"/>
      <c r="I9" s="536"/>
      <c r="J9" s="536"/>
      <c r="K9" s="536"/>
      <c r="L9" s="536"/>
      <c r="M9" s="536"/>
      <c r="N9" s="536"/>
      <c r="O9" s="536"/>
      <c r="P9" s="536"/>
      <c r="Q9" s="536"/>
      <c r="R9" s="536"/>
      <c r="S9" s="536"/>
      <c r="T9" s="536"/>
      <c r="U9" s="536"/>
      <c r="V9" s="536"/>
      <c r="W9" s="536"/>
      <c r="X9" s="536"/>
      <c r="Y9" s="536"/>
      <c r="Z9" s="536"/>
      <c r="AA9" s="536"/>
      <c r="AB9" s="536"/>
      <c r="AC9" s="536"/>
      <c r="AD9" s="536"/>
      <c r="AE9" s="536"/>
      <c r="AF9" s="536"/>
      <c r="AG9" s="536"/>
    </row>
    <row r="10" spans="1:33">
      <c r="A10" s="536"/>
      <c r="B10" s="536"/>
      <c r="C10" s="536"/>
      <c r="D10" s="536"/>
      <c r="E10" s="536"/>
      <c r="F10" s="536"/>
      <c r="G10" s="536"/>
      <c r="H10" s="536"/>
      <c r="I10" s="536"/>
      <c r="J10" s="536"/>
      <c r="K10" s="536"/>
      <c r="L10" s="536"/>
      <c r="M10" s="536"/>
      <c r="N10" s="536"/>
      <c r="O10" s="536"/>
      <c r="P10" s="536"/>
      <c r="Q10" s="536"/>
      <c r="R10" s="536"/>
      <c r="S10" s="536"/>
      <c r="T10" s="536"/>
      <c r="U10" s="536"/>
      <c r="V10" s="536"/>
      <c r="W10" s="536"/>
      <c r="X10" s="536"/>
      <c r="Y10" s="536"/>
      <c r="Z10" s="536"/>
      <c r="AA10" s="536"/>
      <c r="AB10" s="536"/>
      <c r="AC10" s="536"/>
      <c r="AD10" s="536"/>
      <c r="AE10" s="536"/>
      <c r="AF10" s="536"/>
      <c r="AG10" s="536"/>
    </row>
    <row r="11" spans="1:33">
      <c r="A11" s="536"/>
      <c r="B11" s="536"/>
      <c r="C11" s="536"/>
      <c r="D11" s="536"/>
      <c r="E11" s="536"/>
      <c r="F11" s="536"/>
      <c r="G11" s="536"/>
      <c r="H11" s="536"/>
      <c r="I11" s="536"/>
      <c r="J11" s="536"/>
      <c r="K11" s="536"/>
      <c r="L11" s="536"/>
      <c r="M11" s="536"/>
      <c r="N11" s="536"/>
      <c r="O11" s="536"/>
      <c r="P11" s="536"/>
      <c r="Q11" s="536"/>
      <c r="R11" s="536"/>
      <c r="S11" s="536"/>
      <c r="T11" s="536"/>
      <c r="U11" s="536"/>
      <c r="V11" s="536"/>
      <c r="W11" s="536"/>
      <c r="X11" s="536"/>
      <c r="Y11" s="536"/>
      <c r="Z11" s="536"/>
      <c r="AA11" s="536"/>
      <c r="AB11" s="536"/>
      <c r="AC11" s="536"/>
      <c r="AD11" s="536"/>
      <c r="AE11" s="536"/>
      <c r="AF11" s="536"/>
      <c r="AG11" s="536"/>
    </row>
    <row r="12" spans="1:33">
      <c r="A12" s="536"/>
      <c r="B12" s="536"/>
      <c r="C12" s="536"/>
      <c r="D12" s="536"/>
      <c r="E12" s="536"/>
      <c r="F12" s="536"/>
      <c r="G12" s="536"/>
      <c r="H12" s="536"/>
      <c r="I12" s="536"/>
      <c r="J12" s="536"/>
      <c r="K12" s="536"/>
      <c r="L12" s="536"/>
      <c r="M12" s="536"/>
      <c r="N12" s="536"/>
      <c r="O12" s="536"/>
      <c r="P12" s="536"/>
      <c r="Q12" s="536"/>
      <c r="R12" s="536"/>
      <c r="S12" s="536"/>
      <c r="T12" s="536"/>
      <c r="U12" s="536"/>
      <c r="V12" s="536"/>
      <c r="W12" s="536"/>
      <c r="X12" s="536"/>
      <c r="Y12" s="536"/>
      <c r="Z12" s="536"/>
      <c r="AA12" s="536"/>
      <c r="AB12" s="536"/>
      <c r="AC12" s="536"/>
      <c r="AD12" s="536"/>
      <c r="AE12" s="536"/>
      <c r="AF12" s="536"/>
      <c r="AG12" s="536"/>
    </row>
    <row r="13" spans="1:33">
      <c r="A13" s="536"/>
      <c r="B13" s="536"/>
      <c r="C13" s="536"/>
      <c r="D13" s="536"/>
      <c r="E13" s="536"/>
      <c r="F13" s="536"/>
      <c r="G13" s="536"/>
      <c r="H13" s="536"/>
      <c r="I13" s="536"/>
      <c r="J13" s="536"/>
      <c r="K13" s="536"/>
      <c r="L13" s="536"/>
      <c r="M13" s="536"/>
      <c r="N13" s="536"/>
      <c r="O13" s="536"/>
      <c r="P13" s="536"/>
      <c r="Q13" s="536"/>
      <c r="R13" s="536"/>
      <c r="S13" s="536"/>
      <c r="T13" s="536"/>
      <c r="U13" s="536"/>
      <c r="V13" s="536"/>
      <c r="W13" s="536"/>
      <c r="X13" s="536"/>
      <c r="Y13" s="536"/>
      <c r="Z13" s="536"/>
      <c r="AA13" s="536"/>
      <c r="AB13" s="536"/>
      <c r="AC13" s="536"/>
      <c r="AD13" s="536"/>
      <c r="AE13" s="536"/>
      <c r="AF13" s="536"/>
      <c r="AG13" s="536"/>
    </row>
    <row r="14" spans="1:33">
      <c r="A14" s="536"/>
      <c r="B14" s="536"/>
      <c r="C14" s="536"/>
      <c r="D14" s="536"/>
      <c r="E14" s="536"/>
      <c r="F14" s="536"/>
      <c r="G14" s="536"/>
      <c r="H14" s="536"/>
      <c r="I14" s="536"/>
      <c r="J14" s="536"/>
      <c r="K14" s="536"/>
      <c r="L14" s="536"/>
      <c r="M14" s="536"/>
      <c r="N14" s="536"/>
      <c r="O14" s="536"/>
      <c r="P14" s="536"/>
      <c r="Q14" s="536"/>
      <c r="R14" s="536"/>
      <c r="S14" s="536"/>
      <c r="T14" s="536"/>
      <c r="U14" s="536"/>
      <c r="V14" s="536"/>
      <c r="W14" s="536"/>
      <c r="X14" s="536"/>
      <c r="Y14" s="536"/>
      <c r="Z14" s="536"/>
      <c r="AA14" s="536"/>
      <c r="AB14" s="536"/>
      <c r="AC14" s="536"/>
      <c r="AD14" s="536"/>
      <c r="AE14" s="536"/>
      <c r="AF14" s="536"/>
      <c r="AG14" s="536"/>
    </row>
    <row r="15" spans="1:33">
      <c r="A15" s="536"/>
      <c r="B15" s="536"/>
      <c r="C15" s="536"/>
      <c r="D15" s="536"/>
      <c r="E15" s="536"/>
      <c r="F15" s="536"/>
      <c r="G15" s="536"/>
      <c r="H15" s="536"/>
      <c r="I15" s="536"/>
      <c r="J15" s="536"/>
      <c r="K15" s="536"/>
      <c r="L15" s="536"/>
      <c r="M15" s="536"/>
      <c r="N15" s="536"/>
      <c r="O15" s="536"/>
      <c r="P15" s="536"/>
      <c r="Q15" s="536"/>
      <c r="R15" s="536"/>
      <c r="S15" s="536"/>
      <c r="T15" s="536"/>
      <c r="U15" s="536"/>
      <c r="V15" s="536"/>
      <c r="W15" s="536"/>
      <c r="X15" s="536"/>
      <c r="Y15" s="536"/>
      <c r="Z15" s="536"/>
      <c r="AA15" s="536"/>
      <c r="AB15" s="536"/>
      <c r="AC15" s="536"/>
      <c r="AD15" s="536"/>
      <c r="AE15" s="536"/>
      <c r="AF15" s="536"/>
      <c r="AG15" s="536"/>
    </row>
    <row r="16" spans="1:33">
      <c r="A16" s="536"/>
      <c r="B16" s="536"/>
      <c r="C16" s="536"/>
      <c r="D16" s="536"/>
      <c r="E16" s="536"/>
      <c r="F16" s="536"/>
      <c r="G16" s="536"/>
      <c r="H16" s="536"/>
      <c r="I16" s="536"/>
      <c r="J16" s="536"/>
      <c r="K16" s="536"/>
      <c r="L16" s="536"/>
      <c r="M16" s="536"/>
      <c r="N16" s="536"/>
      <c r="O16" s="536"/>
      <c r="P16" s="536"/>
      <c r="Q16" s="536"/>
      <c r="R16" s="536"/>
      <c r="S16" s="536"/>
      <c r="T16" s="536"/>
      <c r="U16" s="536"/>
      <c r="V16" s="536"/>
      <c r="W16" s="536"/>
      <c r="X16" s="536"/>
      <c r="Y16" s="536"/>
      <c r="Z16" s="536"/>
      <c r="AA16" s="536"/>
      <c r="AB16" s="536"/>
      <c r="AC16" s="536"/>
      <c r="AD16" s="536"/>
      <c r="AE16" s="536"/>
      <c r="AF16" s="536"/>
      <c r="AG16" s="536"/>
    </row>
    <row r="17" spans="1:33">
      <c r="A17" s="536"/>
      <c r="B17" s="536"/>
      <c r="C17" s="536"/>
      <c r="D17" s="536"/>
      <c r="E17" s="536"/>
      <c r="F17" s="536"/>
      <c r="G17" s="536"/>
      <c r="H17" s="536"/>
      <c r="I17" s="536"/>
      <c r="J17" s="536"/>
      <c r="K17" s="536"/>
      <c r="L17" s="536"/>
      <c r="M17" s="536"/>
      <c r="N17" s="536"/>
      <c r="O17" s="536"/>
      <c r="P17" s="536"/>
      <c r="Q17" s="536"/>
      <c r="R17" s="536"/>
      <c r="S17" s="536"/>
      <c r="T17" s="536"/>
      <c r="U17" s="536"/>
      <c r="V17" s="536"/>
      <c r="W17" s="536"/>
      <c r="X17" s="536"/>
      <c r="Y17" s="536"/>
      <c r="Z17" s="536"/>
      <c r="AA17" s="536"/>
      <c r="AB17" s="536"/>
      <c r="AC17" s="536"/>
      <c r="AD17" s="536"/>
      <c r="AE17" s="536"/>
      <c r="AF17" s="536"/>
      <c r="AG17" s="536"/>
    </row>
    <row r="18" spans="1:33">
      <c r="A18" s="536"/>
      <c r="B18" s="536"/>
      <c r="C18" s="536"/>
      <c r="D18" s="536"/>
      <c r="E18" s="536"/>
      <c r="F18" s="536"/>
      <c r="G18" s="536"/>
      <c r="H18" s="536"/>
      <c r="I18" s="536"/>
      <c r="J18" s="536"/>
      <c r="K18" s="536"/>
      <c r="L18" s="536"/>
      <c r="M18" s="536"/>
      <c r="N18" s="536"/>
      <c r="O18" s="536"/>
      <c r="P18" s="536"/>
      <c r="Q18" s="536"/>
      <c r="R18" s="536"/>
      <c r="S18" s="536"/>
      <c r="T18" s="536"/>
      <c r="U18" s="536"/>
      <c r="V18" s="536"/>
      <c r="W18" s="536"/>
      <c r="X18" s="536"/>
      <c r="Y18" s="536"/>
      <c r="Z18" s="536"/>
      <c r="AA18" s="536"/>
      <c r="AB18" s="536"/>
      <c r="AC18" s="536"/>
      <c r="AD18" s="536"/>
      <c r="AE18" s="536"/>
      <c r="AF18" s="536"/>
      <c r="AG18" s="536"/>
    </row>
    <row r="19" spans="1:33">
      <c r="A19" s="536"/>
      <c r="B19" s="536"/>
      <c r="C19" s="536"/>
      <c r="D19" s="536"/>
      <c r="E19" s="536"/>
      <c r="F19" s="536"/>
      <c r="G19" s="536"/>
      <c r="H19" s="536"/>
      <c r="I19" s="536"/>
      <c r="J19" s="536"/>
      <c r="K19" s="536"/>
      <c r="L19" s="536"/>
      <c r="M19" s="536"/>
      <c r="N19" s="536"/>
      <c r="O19" s="536"/>
      <c r="P19" s="536"/>
      <c r="Q19" s="536"/>
      <c r="R19" s="536"/>
      <c r="S19" s="536"/>
      <c r="T19" s="536"/>
      <c r="U19" s="536"/>
      <c r="V19" s="536"/>
      <c r="W19" s="536"/>
      <c r="X19" s="536"/>
      <c r="Y19" s="536"/>
      <c r="Z19" s="536"/>
      <c r="AA19" s="536"/>
      <c r="AB19" s="536"/>
      <c r="AC19" s="536"/>
      <c r="AD19" s="536"/>
      <c r="AE19" s="536"/>
      <c r="AF19" s="536"/>
      <c r="AG19" s="536"/>
    </row>
    <row r="20" spans="1:33">
      <c r="A20" s="536"/>
      <c r="B20" s="536"/>
      <c r="C20" s="536"/>
      <c r="D20" s="536"/>
      <c r="E20" s="536"/>
      <c r="F20" s="536"/>
      <c r="G20" s="536"/>
      <c r="H20" s="536"/>
      <c r="I20" s="536"/>
      <c r="J20" s="536"/>
      <c r="K20" s="536"/>
      <c r="L20" s="536"/>
      <c r="M20" s="536"/>
      <c r="N20" s="536"/>
      <c r="O20" s="536"/>
      <c r="P20" s="536"/>
      <c r="Q20" s="536"/>
      <c r="R20" s="536"/>
      <c r="S20" s="536"/>
      <c r="T20" s="536"/>
      <c r="U20" s="536"/>
      <c r="V20" s="536"/>
      <c r="W20" s="536"/>
      <c r="X20" s="536"/>
      <c r="Y20" s="536"/>
      <c r="Z20" s="536"/>
      <c r="AA20" s="536"/>
      <c r="AB20" s="536"/>
      <c r="AC20" s="536"/>
      <c r="AD20" s="536"/>
      <c r="AE20" s="536"/>
      <c r="AF20" s="536"/>
      <c r="AG20" s="536"/>
    </row>
    <row r="21" spans="1:33">
      <c r="A21" s="536"/>
      <c r="B21" s="536"/>
      <c r="C21" s="536"/>
      <c r="D21" s="536"/>
      <c r="E21" s="536"/>
      <c r="F21" s="536"/>
      <c r="G21" s="536"/>
      <c r="H21" s="536"/>
      <c r="I21" s="536"/>
      <c r="J21" s="536"/>
      <c r="K21" s="536"/>
      <c r="L21" s="536"/>
      <c r="M21" s="536"/>
      <c r="N21" s="536"/>
      <c r="O21" s="536"/>
      <c r="P21" s="536"/>
      <c r="Q21" s="536"/>
      <c r="R21" s="536"/>
      <c r="S21" s="536"/>
      <c r="T21" s="536"/>
      <c r="U21" s="536"/>
      <c r="V21" s="536"/>
      <c r="W21" s="536"/>
      <c r="X21" s="536"/>
      <c r="Y21" s="536"/>
      <c r="Z21" s="536"/>
      <c r="AA21" s="536"/>
      <c r="AB21" s="536"/>
      <c r="AC21" s="536"/>
      <c r="AD21" s="536"/>
      <c r="AE21" s="536"/>
      <c r="AF21" s="536"/>
      <c r="AG21" s="536"/>
    </row>
    <row r="22" spans="1:33">
      <c r="A22" s="536"/>
      <c r="B22" s="536"/>
      <c r="C22" s="536"/>
      <c r="D22" s="536"/>
      <c r="E22" s="536"/>
      <c r="F22" s="536"/>
      <c r="G22" s="536"/>
      <c r="H22" s="536"/>
      <c r="I22" s="536"/>
      <c r="J22" s="536"/>
      <c r="K22" s="536"/>
      <c r="L22" s="536"/>
      <c r="M22" s="536"/>
      <c r="N22" s="536"/>
      <c r="O22" s="536"/>
      <c r="P22" s="536"/>
      <c r="Q22" s="536"/>
      <c r="R22" s="536"/>
      <c r="S22" s="536"/>
      <c r="T22" s="536"/>
      <c r="U22" s="536"/>
      <c r="V22" s="536"/>
      <c r="W22" s="536"/>
      <c r="X22" s="536"/>
      <c r="Y22" s="536"/>
      <c r="Z22" s="536"/>
      <c r="AA22" s="536"/>
      <c r="AB22" s="536"/>
      <c r="AC22" s="536"/>
      <c r="AD22" s="536"/>
      <c r="AE22" s="536"/>
      <c r="AF22" s="536"/>
      <c r="AG22" s="536"/>
    </row>
    <row r="23" spans="1:33">
      <c r="A23" s="536"/>
      <c r="B23" s="536"/>
      <c r="C23" s="536"/>
      <c r="D23" s="536"/>
      <c r="E23" s="536"/>
      <c r="F23" s="536"/>
      <c r="G23" s="536"/>
      <c r="H23" s="536"/>
      <c r="I23" s="536"/>
      <c r="J23" s="536"/>
      <c r="K23" s="536"/>
      <c r="L23" s="536"/>
      <c r="M23" s="536"/>
      <c r="N23" s="536"/>
      <c r="O23" s="536"/>
      <c r="P23" s="536"/>
      <c r="Q23" s="536"/>
      <c r="R23" s="536"/>
      <c r="S23" s="536"/>
      <c r="T23" s="536"/>
      <c r="U23" s="536"/>
      <c r="V23" s="536"/>
      <c r="W23" s="536"/>
      <c r="X23" s="536"/>
      <c r="Y23" s="536"/>
      <c r="Z23" s="536"/>
      <c r="AA23" s="536"/>
      <c r="AB23" s="536"/>
      <c r="AC23" s="536"/>
      <c r="AD23" s="536"/>
      <c r="AE23" s="536"/>
      <c r="AF23" s="536"/>
      <c r="AG23" s="536"/>
    </row>
    <row r="24" spans="1:33">
      <c r="A24" s="536"/>
      <c r="B24" s="536"/>
      <c r="C24" s="536"/>
      <c r="D24" s="536"/>
      <c r="E24" s="536"/>
      <c r="F24" s="536"/>
      <c r="G24" s="536"/>
      <c r="H24" s="536"/>
      <c r="I24" s="536"/>
      <c r="J24" s="536"/>
      <c r="K24" s="536"/>
      <c r="L24" s="536"/>
      <c r="M24" s="536"/>
      <c r="N24" s="536"/>
      <c r="O24" s="536"/>
      <c r="P24" s="536"/>
      <c r="Q24" s="536"/>
      <c r="R24" s="536"/>
      <c r="S24" s="536"/>
      <c r="T24" s="536"/>
      <c r="U24" s="536"/>
      <c r="V24" s="536"/>
      <c r="W24" s="536"/>
      <c r="X24" s="536"/>
      <c r="Y24" s="536"/>
      <c r="Z24" s="536"/>
      <c r="AA24" s="536"/>
      <c r="AB24" s="536"/>
      <c r="AC24" s="536"/>
      <c r="AD24" s="536"/>
      <c r="AE24" s="536"/>
      <c r="AF24" s="536"/>
      <c r="AG24" s="536"/>
    </row>
    <row r="25" spans="1:33">
      <c r="A25" s="536"/>
      <c r="B25" s="536"/>
      <c r="C25" s="536"/>
      <c r="D25" s="536"/>
      <c r="E25" s="536"/>
      <c r="F25" s="536"/>
      <c r="G25" s="536"/>
      <c r="H25" s="536"/>
      <c r="I25" s="536"/>
      <c r="J25" s="536"/>
      <c r="K25" s="536"/>
      <c r="L25" s="536"/>
      <c r="M25" s="536"/>
      <c r="N25" s="536"/>
      <c r="O25" s="536"/>
      <c r="P25" s="536"/>
      <c r="Q25" s="536"/>
      <c r="R25" s="536"/>
      <c r="S25" s="536"/>
      <c r="T25" s="536"/>
      <c r="U25" s="536"/>
      <c r="V25" s="536"/>
      <c r="W25" s="536"/>
      <c r="X25" s="536"/>
      <c r="Y25" s="536"/>
      <c r="Z25" s="536"/>
      <c r="AA25" s="536"/>
      <c r="AB25" s="536"/>
      <c r="AC25" s="536"/>
      <c r="AD25" s="536"/>
      <c r="AE25" s="536"/>
      <c r="AF25" s="536"/>
      <c r="AG25" s="536"/>
    </row>
    <row r="26" spans="1:33">
      <c r="A26" s="536"/>
      <c r="B26" s="536"/>
      <c r="C26" s="536"/>
      <c r="D26" s="536"/>
      <c r="E26" s="536"/>
      <c r="F26" s="536"/>
      <c r="G26" s="536"/>
      <c r="H26" s="536"/>
      <c r="I26" s="536"/>
      <c r="J26" s="536"/>
      <c r="K26" s="536"/>
      <c r="L26" s="536"/>
      <c r="M26" s="536"/>
      <c r="N26" s="536"/>
      <c r="O26" s="536"/>
      <c r="P26" s="536"/>
      <c r="Q26" s="536"/>
      <c r="R26" s="536"/>
      <c r="S26" s="536"/>
      <c r="T26" s="536"/>
      <c r="U26" s="536"/>
      <c r="V26" s="536"/>
      <c r="W26" s="536"/>
      <c r="X26" s="536"/>
      <c r="Y26" s="536"/>
      <c r="Z26" s="536"/>
      <c r="AA26" s="536"/>
      <c r="AB26" s="536"/>
      <c r="AC26" s="536"/>
      <c r="AD26" s="536"/>
      <c r="AE26" s="536"/>
      <c r="AF26" s="536"/>
      <c r="AG26" s="536"/>
    </row>
    <row r="27" spans="1:33">
      <c r="A27" s="536"/>
      <c r="B27" s="536"/>
      <c r="C27" s="536"/>
      <c r="D27" s="536"/>
      <c r="E27" s="536"/>
      <c r="F27" s="536"/>
      <c r="G27" s="536"/>
      <c r="H27" s="536"/>
      <c r="I27" s="536"/>
      <c r="J27" s="536"/>
      <c r="K27" s="536"/>
      <c r="L27" s="536"/>
      <c r="M27" s="536"/>
      <c r="N27" s="536"/>
      <c r="O27" s="536"/>
      <c r="P27" s="536"/>
      <c r="Q27" s="536"/>
      <c r="R27" s="536"/>
      <c r="S27" s="536"/>
      <c r="T27" s="536"/>
      <c r="U27" s="536"/>
      <c r="V27" s="536"/>
      <c r="W27" s="536"/>
      <c r="X27" s="536"/>
      <c r="Y27" s="536"/>
      <c r="Z27" s="536"/>
      <c r="AA27" s="536"/>
      <c r="AB27" s="536"/>
      <c r="AC27" s="536"/>
      <c r="AD27" s="536"/>
      <c r="AE27" s="536"/>
      <c r="AF27" s="536"/>
      <c r="AG27" s="536"/>
    </row>
    <row r="28" spans="1:33">
      <c r="A28" s="536"/>
      <c r="B28" s="536"/>
      <c r="C28" s="536"/>
      <c r="D28" s="536"/>
      <c r="E28" s="536"/>
      <c r="F28" s="536"/>
      <c r="G28" s="536"/>
      <c r="H28" s="536"/>
      <c r="I28" s="536"/>
      <c r="J28" s="536"/>
      <c r="K28" s="536"/>
      <c r="L28" s="536"/>
      <c r="M28" s="536"/>
      <c r="N28" s="536"/>
      <c r="O28" s="536"/>
      <c r="P28" s="536"/>
      <c r="Q28" s="536"/>
      <c r="R28" s="536"/>
      <c r="S28" s="536"/>
      <c r="T28" s="536"/>
      <c r="U28" s="536"/>
      <c r="V28" s="536"/>
      <c r="W28" s="536"/>
      <c r="X28" s="536"/>
      <c r="Y28" s="536"/>
      <c r="Z28" s="536"/>
      <c r="AA28" s="536"/>
      <c r="AB28" s="536"/>
      <c r="AC28" s="536"/>
      <c r="AD28" s="536"/>
      <c r="AE28" s="536"/>
      <c r="AF28" s="536"/>
      <c r="AG28" s="536"/>
    </row>
    <row r="29" spans="1:33">
      <c r="A29" s="536"/>
      <c r="B29" s="536"/>
      <c r="C29" s="536"/>
      <c r="D29" s="536"/>
      <c r="E29" s="536"/>
      <c r="F29" s="536"/>
      <c r="G29" s="536"/>
      <c r="H29" s="536"/>
      <c r="I29" s="536"/>
      <c r="J29" s="536"/>
      <c r="K29" s="536"/>
      <c r="L29" s="536"/>
      <c r="M29" s="536"/>
      <c r="N29" s="536"/>
      <c r="O29" s="536"/>
      <c r="P29" s="536"/>
      <c r="Q29" s="536"/>
      <c r="R29" s="536"/>
      <c r="S29" s="536"/>
      <c r="T29" s="536"/>
      <c r="U29" s="536"/>
      <c r="V29" s="536"/>
      <c r="W29" s="536"/>
      <c r="X29" s="536"/>
      <c r="Y29" s="536"/>
      <c r="Z29" s="536"/>
      <c r="AA29" s="536"/>
      <c r="AB29" s="536"/>
      <c r="AC29" s="536"/>
      <c r="AD29" s="536"/>
      <c r="AE29" s="536"/>
      <c r="AF29" s="536"/>
      <c r="AG29" s="536"/>
    </row>
    <row r="30" spans="1:33">
      <c r="A30" s="536"/>
      <c r="B30" s="536"/>
      <c r="C30" s="536"/>
      <c r="D30" s="536"/>
      <c r="E30" s="536"/>
      <c r="F30" s="536"/>
      <c r="G30" s="536"/>
      <c r="H30" s="536"/>
      <c r="I30" s="536"/>
      <c r="J30" s="536"/>
      <c r="K30" s="536"/>
      <c r="L30" s="536"/>
      <c r="M30" s="536"/>
      <c r="N30" s="536"/>
      <c r="O30" s="536"/>
      <c r="P30" s="536"/>
      <c r="Q30" s="536"/>
      <c r="R30" s="536"/>
      <c r="S30" s="536"/>
      <c r="T30" s="536"/>
      <c r="U30" s="536"/>
      <c r="V30" s="536"/>
      <c r="W30" s="536"/>
      <c r="X30" s="536"/>
      <c r="Y30" s="536"/>
      <c r="Z30" s="536"/>
      <c r="AA30" s="536"/>
      <c r="AB30" s="536"/>
      <c r="AC30" s="536"/>
      <c r="AD30" s="536"/>
      <c r="AE30" s="536"/>
      <c r="AF30" s="536"/>
      <c r="AG30" s="536"/>
    </row>
    <row r="31" spans="1:33">
      <c r="A31" s="536"/>
      <c r="B31" s="536"/>
      <c r="C31" s="536"/>
      <c r="D31" s="536"/>
      <c r="E31" s="536"/>
      <c r="F31" s="536"/>
      <c r="G31" s="536"/>
      <c r="H31" s="536"/>
      <c r="I31" s="536"/>
      <c r="J31" s="536"/>
      <c r="K31" s="536"/>
      <c r="L31" s="536"/>
      <c r="M31" s="536"/>
      <c r="N31" s="536"/>
      <c r="O31" s="536"/>
      <c r="P31" s="536"/>
      <c r="Q31" s="536"/>
      <c r="R31" s="536"/>
      <c r="S31" s="536"/>
      <c r="T31" s="536"/>
      <c r="U31" s="536"/>
      <c r="V31" s="536"/>
      <c r="W31" s="536"/>
      <c r="X31" s="536"/>
      <c r="Y31" s="536"/>
      <c r="Z31" s="536"/>
      <c r="AA31" s="536"/>
      <c r="AB31" s="536"/>
      <c r="AC31" s="536"/>
      <c r="AD31" s="536"/>
      <c r="AE31" s="536"/>
      <c r="AF31" s="536"/>
      <c r="AG31" s="536"/>
    </row>
    <row r="32" spans="1:33">
      <c r="A32" s="536"/>
      <c r="B32" s="536"/>
      <c r="C32" s="536"/>
      <c r="D32" s="536"/>
      <c r="E32" s="536"/>
      <c r="F32" s="536"/>
      <c r="G32" s="536"/>
      <c r="H32" s="536"/>
      <c r="I32" s="536"/>
      <c r="J32" s="536"/>
      <c r="K32" s="536"/>
      <c r="L32" s="536"/>
      <c r="M32" s="536"/>
      <c r="N32" s="536"/>
      <c r="O32" s="536"/>
      <c r="P32" s="536"/>
      <c r="Q32" s="536"/>
      <c r="R32" s="536"/>
      <c r="S32" s="536"/>
      <c r="T32" s="536"/>
      <c r="U32" s="536"/>
      <c r="V32" s="536"/>
      <c r="W32" s="536"/>
      <c r="X32" s="536"/>
      <c r="Y32" s="536"/>
      <c r="Z32" s="536"/>
      <c r="AA32" s="536"/>
      <c r="AB32" s="536"/>
      <c r="AC32" s="536"/>
      <c r="AD32" s="536"/>
      <c r="AE32" s="536"/>
      <c r="AF32" s="536"/>
      <c r="AG32" s="536"/>
    </row>
    <row r="33" spans="1:33">
      <c r="A33" s="536"/>
      <c r="B33" s="536"/>
      <c r="C33" s="536"/>
      <c r="D33" s="536"/>
      <c r="E33" s="536"/>
      <c r="F33" s="536"/>
      <c r="G33" s="536"/>
      <c r="H33" s="536"/>
      <c r="I33" s="536"/>
      <c r="J33" s="536"/>
      <c r="K33" s="536"/>
      <c r="L33" s="536"/>
      <c r="M33" s="536"/>
      <c r="N33" s="536"/>
      <c r="O33" s="536"/>
      <c r="P33" s="536"/>
      <c r="Q33" s="536"/>
      <c r="R33" s="536"/>
      <c r="S33" s="536"/>
      <c r="T33" s="536"/>
      <c r="U33" s="536"/>
      <c r="V33" s="536"/>
      <c r="W33" s="536"/>
      <c r="X33" s="536"/>
      <c r="Y33" s="536"/>
      <c r="Z33" s="536"/>
      <c r="AA33" s="536"/>
      <c r="AB33" s="536"/>
      <c r="AC33" s="536"/>
      <c r="AD33" s="536"/>
      <c r="AE33" s="536"/>
      <c r="AF33" s="536"/>
      <c r="AG33" s="536"/>
    </row>
    <row r="34" spans="1:33">
      <c r="A34" s="536"/>
      <c r="B34" s="536"/>
      <c r="C34" s="536"/>
      <c r="D34" s="536"/>
      <c r="E34" s="536"/>
      <c r="F34" s="536"/>
      <c r="G34" s="536"/>
      <c r="H34" s="536"/>
      <c r="I34" s="536"/>
      <c r="J34" s="536"/>
      <c r="K34" s="536"/>
      <c r="L34" s="536"/>
      <c r="M34" s="536"/>
      <c r="N34" s="536"/>
      <c r="O34" s="536"/>
      <c r="P34" s="536"/>
      <c r="Q34" s="536"/>
      <c r="R34" s="536"/>
      <c r="S34" s="536"/>
      <c r="T34" s="536"/>
      <c r="U34" s="536"/>
      <c r="V34" s="536"/>
      <c r="W34" s="536"/>
      <c r="X34" s="536"/>
      <c r="Y34" s="536"/>
      <c r="Z34" s="536"/>
      <c r="AA34" s="536"/>
      <c r="AB34" s="536"/>
      <c r="AC34" s="536"/>
      <c r="AD34" s="536"/>
      <c r="AE34" s="536"/>
      <c r="AF34" s="536"/>
      <c r="AG34" s="536"/>
    </row>
    <row r="35" spans="1:33">
      <c r="A35" s="536"/>
      <c r="B35" s="536"/>
      <c r="C35" s="536"/>
      <c r="D35" s="536"/>
      <c r="E35" s="536"/>
      <c r="F35" s="536"/>
      <c r="G35" s="536"/>
      <c r="H35" s="536"/>
      <c r="I35" s="536"/>
      <c r="J35" s="536"/>
      <c r="K35" s="536"/>
      <c r="L35" s="536"/>
      <c r="M35" s="536"/>
      <c r="N35" s="536"/>
      <c r="O35" s="536"/>
      <c r="P35" s="536"/>
      <c r="Q35" s="536"/>
      <c r="R35" s="536"/>
      <c r="S35" s="536"/>
      <c r="T35" s="536"/>
      <c r="U35" s="536"/>
      <c r="V35" s="536"/>
      <c r="W35" s="536"/>
      <c r="X35" s="536"/>
      <c r="Y35" s="536"/>
      <c r="Z35" s="536"/>
      <c r="AA35" s="536"/>
      <c r="AB35" s="536"/>
      <c r="AC35" s="536"/>
      <c r="AD35" s="536"/>
      <c r="AE35" s="536"/>
      <c r="AF35" s="536"/>
      <c r="AG35" s="536"/>
    </row>
    <row r="36" spans="1:33">
      <c r="A36" s="536"/>
      <c r="B36" s="536"/>
      <c r="C36" s="536"/>
      <c r="D36" s="536"/>
      <c r="E36" s="536"/>
      <c r="F36" s="536"/>
      <c r="G36" s="536"/>
      <c r="H36" s="536"/>
      <c r="I36" s="536"/>
      <c r="J36" s="536"/>
      <c r="K36" s="536"/>
      <c r="L36" s="536"/>
      <c r="M36" s="536"/>
      <c r="N36" s="536"/>
      <c r="O36" s="536"/>
      <c r="P36" s="536"/>
      <c r="Q36" s="536"/>
      <c r="R36" s="536"/>
      <c r="S36" s="536"/>
      <c r="T36" s="536"/>
      <c r="U36" s="536"/>
      <c r="V36" s="536"/>
      <c r="W36" s="536"/>
      <c r="X36" s="536"/>
      <c r="Y36" s="536"/>
      <c r="Z36" s="536"/>
      <c r="AA36" s="536"/>
      <c r="AB36" s="536"/>
      <c r="AC36" s="536"/>
      <c r="AD36" s="536"/>
      <c r="AE36" s="536"/>
      <c r="AF36" s="536"/>
      <c r="AG36" s="536"/>
    </row>
    <row r="37" spans="1:33">
      <c r="A37" s="536"/>
      <c r="B37" s="536"/>
      <c r="C37" s="536"/>
      <c r="D37" s="536"/>
      <c r="E37" s="536"/>
      <c r="F37" s="536"/>
      <c r="G37" s="536"/>
      <c r="H37" s="536"/>
      <c r="I37" s="536"/>
      <c r="J37" s="536"/>
      <c r="K37" s="536"/>
      <c r="L37" s="536"/>
      <c r="M37" s="536"/>
      <c r="N37" s="536"/>
      <c r="O37" s="536"/>
      <c r="P37" s="536"/>
      <c r="Q37" s="536"/>
      <c r="R37" s="536"/>
      <c r="S37" s="536"/>
      <c r="T37" s="536"/>
      <c r="U37" s="536"/>
      <c r="V37" s="536"/>
      <c r="W37" s="536"/>
      <c r="X37" s="536"/>
      <c r="Y37" s="536"/>
      <c r="Z37" s="536"/>
      <c r="AA37" s="536"/>
      <c r="AB37" s="536"/>
      <c r="AC37" s="536"/>
      <c r="AD37" s="536"/>
      <c r="AE37" s="536"/>
      <c r="AF37" s="536"/>
      <c r="AG37" s="536"/>
    </row>
    <row r="38" spans="1:33">
      <c r="A38" s="536"/>
      <c r="B38" s="536"/>
      <c r="C38" s="536"/>
      <c r="D38" s="536"/>
      <c r="E38" s="536"/>
      <c r="F38" s="536"/>
      <c r="G38" s="536"/>
      <c r="H38" s="536"/>
      <c r="I38" s="536"/>
      <c r="J38" s="536"/>
      <c r="K38" s="536"/>
      <c r="L38" s="536"/>
      <c r="M38" s="536"/>
      <c r="N38" s="536"/>
      <c r="O38" s="536"/>
      <c r="P38" s="536"/>
      <c r="Q38" s="536"/>
      <c r="R38" s="536"/>
      <c r="S38" s="536"/>
      <c r="T38" s="536"/>
      <c r="U38" s="536"/>
      <c r="V38" s="536"/>
      <c r="W38" s="536"/>
      <c r="X38" s="536"/>
      <c r="Y38" s="536"/>
      <c r="Z38" s="536"/>
      <c r="AA38" s="536"/>
      <c r="AB38" s="536"/>
      <c r="AC38" s="536"/>
      <c r="AD38" s="536"/>
      <c r="AE38" s="536"/>
      <c r="AF38" s="536"/>
      <c r="AG38" s="536"/>
    </row>
    <row r="39" spans="1:33">
      <c r="A39" s="536"/>
      <c r="B39" s="536"/>
      <c r="C39" s="536"/>
      <c r="D39" s="536"/>
      <c r="E39" s="536"/>
      <c r="F39" s="536"/>
      <c r="G39" s="536"/>
      <c r="H39" s="536"/>
      <c r="I39" s="536"/>
      <c r="J39" s="536"/>
      <c r="K39" s="536"/>
      <c r="L39" s="536"/>
      <c r="M39" s="536"/>
      <c r="N39" s="536"/>
      <c r="O39" s="536"/>
      <c r="P39" s="536"/>
      <c r="Q39" s="536"/>
      <c r="R39" s="536"/>
      <c r="S39" s="536"/>
      <c r="T39" s="536"/>
      <c r="U39" s="536"/>
      <c r="V39" s="536"/>
      <c r="W39" s="536"/>
      <c r="X39" s="536"/>
      <c r="Y39" s="536"/>
      <c r="Z39" s="536"/>
      <c r="AA39" s="536"/>
      <c r="AB39" s="536"/>
      <c r="AC39" s="536"/>
      <c r="AD39" s="536"/>
      <c r="AE39" s="536"/>
      <c r="AF39" s="536"/>
      <c r="AG39" s="536"/>
    </row>
    <row r="40" spans="1:33">
      <c r="A40" s="536"/>
      <c r="B40" s="536"/>
      <c r="C40" s="536"/>
      <c r="D40" s="536"/>
      <c r="E40" s="536"/>
      <c r="F40" s="536"/>
      <c r="G40" s="536"/>
      <c r="H40" s="536"/>
      <c r="I40" s="536"/>
      <c r="J40" s="536"/>
      <c r="K40" s="536"/>
      <c r="L40" s="536"/>
      <c r="M40" s="536"/>
      <c r="N40" s="536"/>
      <c r="O40" s="536"/>
      <c r="P40" s="536"/>
      <c r="Q40" s="536"/>
      <c r="R40" s="536"/>
      <c r="S40" s="536"/>
      <c r="T40" s="536"/>
      <c r="U40" s="536"/>
      <c r="V40" s="536"/>
      <c r="W40" s="536"/>
      <c r="X40" s="536"/>
      <c r="Y40" s="536"/>
      <c r="Z40" s="536"/>
      <c r="AA40" s="536"/>
      <c r="AB40" s="536"/>
      <c r="AC40" s="536"/>
      <c r="AD40" s="536"/>
      <c r="AE40" s="536"/>
      <c r="AF40" s="536"/>
      <c r="AG40" s="536"/>
    </row>
    <row r="41" spans="1:33">
      <c r="A41" s="536"/>
      <c r="B41" s="536"/>
      <c r="C41" s="536"/>
      <c r="D41" s="536"/>
      <c r="E41" s="536"/>
      <c r="F41" s="536"/>
      <c r="G41" s="536"/>
      <c r="H41" s="536"/>
      <c r="I41" s="536"/>
      <c r="J41" s="536"/>
      <c r="K41" s="536"/>
      <c r="L41" s="536"/>
      <c r="M41" s="536"/>
      <c r="N41" s="536"/>
      <c r="O41" s="536"/>
      <c r="P41" s="536"/>
      <c r="Q41" s="536"/>
      <c r="R41" s="536"/>
      <c r="S41" s="536"/>
      <c r="T41" s="536"/>
      <c r="U41" s="536"/>
      <c r="V41" s="536"/>
      <c r="W41" s="536"/>
      <c r="X41" s="536"/>
      <c r="Y41" s="536"/>
      <c r="Z41" s="536"/>
      <c r="AA41" s="536"/>
      <c r="AB41" s="536"/>
      <c r="AC41" s="536"/>
      <c r="AD41" s="536"/>
      <c r="AE41" s="536"/>
      <c r="AF41" s="536"/>
      <c r="AG41" s="536"/>
    </row>
    <row r="42" spans="1:33">
      <c r="A42" s="536"/>
      <c r="B42" s="536"/>
      <c r="C42" s="536"/>
      <c r="D42" s="536"/>
      <c r="E42" s="536"/>
      <c r="F42" s="536"/>
      <c r="G42" s="536"/>
      <c r="H42" s="536"/>
      <c r="I42" s="536"/>
      <c r="J42" s="536"/>
      <c r="K42" s="536"/>
      <c r="L42" s="536"/>
      <c r="M42" s="536"/>
      <c r="N42" s="536"/>
      <c r="O42" s="536"/>
      <c r="P42" s="536"/>
      <c r="Q42" s="536"/>
      <c r="R42" s="536"/>
      <c r="S42" s="536"/>
      <c r="T42" s="536"/>
      <c r="U42" s="536"/>
      <c r="V42" s="536"/>
      <c r="W42" s="536"/>
      <c r="X42" s="536"/>
      <c r="Y42" s="536"/>
      <c r="Z42" s="536"/>
      <c r="AA42" s="536"/>
      <c r="AB42" s="536"/>
      <c r="AC42" s="536"/>
      <c r="AD42" s="536"/>
      <c r="AE42" s="536"/>
      <c r="AF42" s="536"/>
      <c r="AG42" s="536"/>
    </row>
    <row r="43" spans="1:33">
      <c r="A43" s="536"/>
      <c r="B43" s="536"/>
      <c r="C43" s="536"/>
      <c r="D43" s="536"/>
      <c r="E43" s="536"/>
      <c r="F43" s="536"/>
      <c r="G43" s="536"/>
      <c r="H43" s="536"/>
      <c r="I43" s="536"/>
      <c r="J43" s="536"/>
      <c r="K43" s="536"/>
      <c r="L43" s="536"/>
      <c r="M43" s="536"/>
      <c r="N43" s="536"/>
      <c r="O43" s="536"/>
      <c r="P43" s="536"/>
      <c r="Q43" s="536"/>
      <c r="R43" s="536"/>
      <c r="S43" s="536"/>
      <c r="T43" s="536"/>
      <c r="U43" s="536"/>
      <c r="V43" s="536"/>
      <c r="W43" s="536"/>
      <c r="X43" s="536"/>
      <c r="Y43" s="536"/>
      <c r="Z43" s="536"/>
      <c r="AA43" s="536"/>
      <c r="AB43" s="536"/>
      <c r="AC43" s="536"/>
      <c r="AD43" s="536"/>
      <c r="AE43" s="536"/>
      <c r="AF43" s="536"/>
      <c r="AG43" s="536"/>
    </row>
    <row r="44" spans="1:33">
      <c r="A44" s="536"/>
      <c r="B44" s="536"/>
      <c r="C44" s="536"/>
      <c r="D44" s="536"/>
      <c r="E44" s="536"/>
      <c r="F44" s="536"/>
      <c r="G44" s="536"/>
      <c r="H44" s="536"/>
      <c r="I44" s="536"/>
      <c r="J44" s="536"/>
      <c r="K44" s="536"/>
      <c r="L44" s="536"/>
      <c r="M44" s="536"/>
      <c r="N44" s="536"/>
      <c r="O44" s="536"/>
      <c r="P44" s="536"/>
      <c r="Q44" s="536"/>
      <c r="R44" s="536"/>
      <c r="S44" s="536"/>
      <c r="T44" s="536"/>
      <c r="U44" s="536"/>
      <c r="V44" s="536"/>
      <c r="W44" s="536"/>
      <c r="X44" s="536"/>
      <c r="Y44" s="536"/>
      <c r="Z44" s="536"/>
      <c r="AA44" s="536"/>
      <c r="AB44" s="536"/>
      <c r="AC44" s="536"/>
      <c r="AD44" s="536"/>
      <c r="AE44" s="536"/>
      <c r="AF44" s="536"/>
      <c r="AG44" s="536"/>
    </row>
    <row r="45" spans="1:33">
      <c r="A45" s="536"/>
      <c r="B45" s="536"/>
      <c r="C45" s="536"/>
      <c r="D45" s="536"/>
      <c r="E45" s="536"/>
      <c r="F45" s="536"/>
      <c r="G45" s="536"/>
      <c r="H45" s="536"/>
      <c r="I45" s="536"/>
      <c r="J45" s="536"/>
      <c r="K45" s="536"/>
      <c r="L45" s="536"/>
      <c r="M45" s="536"/>
      <c r="N45" s="536"/>
      <c r="O45" s="536"/>
      <c r="P45" s="536"/>
      <c r="Q45" s="536"/>
      <c r="R45" s="536"/>
      <c r="S45" s="536"/>
      <c r="T45" s="536"/>
      <c r="U45" s="536"/>
      <c r="V45" s="536"/>
      <c r="W45" s="536"/>
      <c r="X45" s="536"/>
      <c r="Y45" s="536"/>
      <c r="Z45" s="536"/>
      <c r="AA45" s="536"/>
      <c r="AB45" s="536"/>
      <c r="AC45" s="536"/>
      <c r="AD45" s="536"/>
      <c r="AE45" s="536"/>
      <c r="AF45" s="536"/>
      <c r="AG45" s="536"/>
    </row>
    <row r="46" spans="1:33">
      <c r="A46" s="536"/>
      <c r="B46" s="536"/>
      <c r="C46" s="536"/>
      <c r="D46" s="536"/>
      <c r="E46" s="536"/>
      <c r="F46" s="536"/>
      <c r="G46" s="536"/>
      <c r="H46" s="536"/>
      <c r="I46" s="536"/>
      <c r="J46" s="536"/>
      <c r="K46" s="536"/>
      <c r="L46" s="536"/>
      <c r="M46" s="536"/>
      <c r="N46" s="536"/>
      <c r="O46" s="536"/>
      <c r="P46" s="536"/>
      <c r="Q46" s="536"/>
      <c r="R46" s="536"/>
      <c r="S46" s="536"/>
      <c r="T46" s="536"/>
      <c r="U46" s="536"/>
      <c r="V46" s="536"/>
      <c r="W46" s="536"/>
      <c r="X46" s="536"/>
      <c r="Y46" s="536"/>
      <c r="Z46" s="536"/>
      <c r="AA46" s="536"/>
      <c r="AB46" s="536"/>
      <c r="AC46" s="536"/>
      <c r="AD46" s="536"/>
      <c r="AE46" s="536"/>
      <c r="AF46" s="536"/>
      <c r="AG46" s="536"/>
    </row>
    <row r="47" spans="1:33">
      <c r="A47" s="536"/>
      <c r="B47" s="536"/>
      <c r="C47" s="536"/>
      <c r="D47" s="536"/>
      <c r="E47" s="536"/>
      <c r="F47" s="536"/>
      <c r="G47" s="536"/>
      <c r="H47" s="536"/>
      <c r="I47" s="536"/>
      <c r="J47" s="536"/>
      <c r="K47" s="536"/>
      <c r="L47" s="536"/>
      <c r="M47" s="536"/>
      <c r="N47" s="536"/>
      <c r="O47" s="536"/>
      <c r="P47" s="536"/>
      <c r="Q47" s="536"/>
      <c r="R47" s="536"/>
      <c r="S47" s="536"/>
      <c r="T47" s="536"/>
      <c r="U47" s="536"/>
      <c r="V47" s="536"/>
      <c r="W47" s="536"/>
      <c r="X47" s="536"/>
      <c r="Y47" s="536"/>
      <c r="Z47" s="536"/>
      <c r="AA47" s="536"/>
      <c r="AB47" s="536"/>
      <c r="AC47" s="536"/>
      <c r="AD47" s="536"/>
      <c r="AE47" s="536"/>
      <c r="AF47" s="536"/>
      <c r="AG47" s="536"/>
    </row>
    <row r="48" spans="1:33">
      <c r="A48" s="536"/>
      <c r="B48" s="536"/>
      <c r="C48" s="536"/>
      <c r="D48" s="536"/>
      <c r="E48" s="536"/>
      <c r="F48" s="536"/>
      <c r="G48" s="536"/>
      <c r="H48" s="536"/>
      <c r="I48" s="536"/>
      <c r="J48" s="536"/>
      <c r="K48" s="536"/>
      <c r="L48" s="536"/>
      <c r="M48" s="536"/>
      <c r="N48" s="536"/>
      <c r="O48" s="536"/>
      <c r="P48" s="536"/>
      <c r="Q48" s="536"/>
      <c r="R48" s="536"/>
      <c r="S48" s="536"/>
      <c r="T48" s="536"/>
      <c r="U48" s="536"/>
      <c r="V48" s="536"/>
      <c r="W48" s="536"/>
      <c r="X48" s="536"/>
      <c r="Y48" s="536"/>
      <c r="Z48" s="536"/>
      <c r="AA48" s="536"/>
      <c r="AB48" s="536"/>
      <c r="AC48" s="536"/>
      <c r="AD48" s="536"/>
      <c r="AE48" s="536"/>
      <c r="AF48" s="536"/>
      <c r="AG48" s="536"/>
    </row>
    <row r="49" spans="1:33">
      <c r="A49" s="536"/>
      <c r="B49" s="536"/>
      <c r="C49" s="536"/>
      <c r="D49" s="536"/>
      <c r="E49" s="536"/>
      <c r="F49" s="536"/>
      <c r="G49" s="536"/>
      <c r="H49" s="536"/>
      <c r="I49" s="536"/>
      <c r="J49" s="536"/>
      <c r="K49" s="536"/>
      <c r="L49" s="536"/>
      <c r="M49" s="536"/>
      <c r="N49" s="536"/>
      <c r="O49" s="536"/>
      <c r="P49" s="536"/>
      <c r="Q49" s="536"/>
      <c r="R49" s="536"/>
      <c r="S49" s="536"/>
      <c r="T49" s="536"/>
      <c r="U49" s="536"/>
      <c r="V49" s="536"/>
      <c r="W49" s="536"/>
      <c r="X49" s="536"/>
      <c r="Y49" s="536"/>
      <c r="Z49" s="536"/>
      <c r="AA49" s="536"/>
      <c r="AB49" s="536"/>
      <c r="AC49" s="536"/>
      <c r="AD49" s="536"/>
      <c r="AE49" s="536"/>
      <c r="AF49" s="536"/>
      <c r="AG49" s="536"/>
    </row>
    <row r="50" spans="1:33">
      <c r="A50" s="536"/>
      <c r="B50" s="536"/>
      <c r="C50" s="536"/>
      <c r="D50" s="536"/>
      <c r="E50" s="536"/>
      <c r="F50" s="536"/>
      <c r="G50" s="536"/>
      <c r="H50" s="536"/>
      <c r="I50" s="536"/>
      <c r="J50" s="536"/>
      <c r="K50" s="536"/>
      <c r="L50" s="536"/>
      <c r="M50" s="536"/>
      <c r="N50" s="536"/>
      <c r="O50" s="536"/>
      <c r="P50" s="536"/>
      <c r="Q50" s="536"/>
      <c r="R50" s="536"/>
      <c r="S50" s="536"/>
      <c r="T50" s="536"/>
      <c r="U50" s="536"/>
      <c r="V50" s="536"/>
      <c r="W50" s="536"/>
      <c r="X50" s="536"/>
      <c r="Y50" s="536"/>
      <c r="Z50" s="536"/>
      <c r="AA50" s="536"/>
      <c r="AB50" s="536"/>
      <c r="AC50" s="536"/>
      <c r="AD50" s="536"/>
      <c r="AE50" s="536"/>
      <c r="AF50" s="536"/>
      <c r="AG50" s="536"/>
    </row>
    <row r="51" spans="1:33">
      <c r="A51" s="536"/>
      <c r="B51" s="536"/>
      <c r="C51" s="536"/>
      <c r="D51" s="536"/>
      <c r="E51" s="536"/>
      <c r="F51" s="536"/>
      <c r="G51" s="536"/>
      <c r="H51" s="536"/>
      <c r="I51" s="536"/>
      <c r="J51" s="536"/>
      <c r="K51" s="536"/>
      <c r="L51" s="536"/>
      <c r="M51" s="536"/>
      <c r="N51" s="536"/>
      <c r="O51" s="536"/>
      <c r="P51" s="536"/>
      <c r="Q51" s="536"/>
      <c r="R51" s="536"/>
      <c r="S51" s="536"/>
      <c r="T51" s="536"/>
      <c r="U51" s="536"/>
      <c r="V51" s="536"/>
      <c r="W51" s="536"/>
      <c r="X51" s="536"/>
      <c r="Y51" s="536"/>
      <c r="Z51" s="536"/>
      <c r="AA51" s="536"/>
      <c r="AB51" s="536"/>
      <c r="AC51" s="536"/>
      <c r="AD51" s="536"/>
      <c r="AE51" s="536"/>
      <c r="AF51" s="536"/>
      <c r="AG51" s="536"/>
    </row>
    <row r="52" spans="1:33">
      <c r="A52" s="536"/>
      <c r="B52" s="536"/>
      <c r="C52" s="536"/>
      <c r="D52" s="536"/>
      <c r="E52" s="536"/>
      <c r="F52" s="536"/>
      <c r="G52" s="536"/>
      <c r="H52" s="536"/>
      <c r="I52" s="536"/>
      <c r="J52" s="536"/>
      <c r="K52" s="536"/>
      <c r="L52" s="536"/>
      <c r="M52" s="536"/>
      <c r="N52" s="536"/>
      <c r="O52" s="536"/>
      <c r="P52" s="536"/>
      <c r="Q52" s="536"/>
      <c r="R52" s="536"/>
      <c r="S52" s="536"/>
      <c r="T52" s="536"/>
      <c r="U52" s="536"/>
      <c r="V52" s="536"/>
      <c r="W52" s="536"/>
      <c r="X52" s="536"/>
      <c r="Y52" s="536"/>
      <c r="Z52" s="536"/>
      <c r="AA52" s="536"/>
      <c r="AB52" s="536"/>
      <c r="AC52" s="536"/>
      <c r="AD52" s="536"/>
      <c r="AE52" s="536"/>
      <c r="AF52" s="536"/>
      <c r="AG52" s="536"/>
    </row>
    <row r="53" spans="1:33">
      <c r="A53" s="536"/>
      <c r="B53" s="536"/>
      <c r="C53" s="536"/>
      <c r="D53" s="536"/>
      <c r="E53" s="536"/>
      <c r="F53" s="536"/>
      <c r="G53" s="536"/>
      <c r="H53" s="536"/>
      <c r="I53" s="536"/>
      <c r="J53" s="536"/>
      <c r="K53" s="536"/>
      <c r="L53" s="536"/>
      <c r="M53" s="536"/>
      <c r="N53" s="536"/>
      <c r="O53" s="536"/>
      <c r="P53" s="536"/>
      <c r="Q53" s="536"/>
      <c r="R53" s="536"/>
      <c r="S53" s="536"/>
      <c r="T53" s="536"/>
      <c r="U53" s="536"/>
      <c r="V53" s="536"/>
      <c r="W53" s="536"/>
      <c r="X53" s="536"/>
      <c r="Y53" s="536"/>
      <c r="Z53" s="536"/>
      <c r="AA53" s="536"/>
      <c r="AB53" s="536"/>
      <c r="AC53" s="536"/>
      <c r="AD53" s="536"/>
      <c r="AE53" s="536"/>
      <c r="AF53" s="536"/>
      <c r="AG53" s="536"/>
    </row>
    <row r="54" spans="1:33">
      <c r="A54" s="536"/>
      <c r="B54" s="536"/>
      <c r="C54" s="536"/>
      <c r="D54" s="536"/>
      <c r="E54" s="536"/>
      <c r="F54" s="536"/>
      <c r="G54" s="536"/>
      <c r="H54" s="536"/>
      <c r="I54" s="536"/>
      <c r="J54" s="536"/>
      <c r="K54" s="536"/>
      <c r="L54" s="536"/>
      <c r="M54" s="536"/>
      <c r="N54" s="536"/>
      <c r="O54" s="536"/>
      <c r="P54" s="536"/>
      <c r="Q54" s="536"/>
      <c r="R54" s="536"/>
      <c r="S54" s="536"/>
      <c r="T54" s="536"/>
      <c r="U54" s="536"/>
      <c r="V54" s="536"/>
      <c r="W54" s="536"/>
      <c r="X54" s="536"/>
      <c r="Y54" s="536"/>
      <c r="Z54" s="536"/>
      <c r="AA54" s="536"/>
      <c r="AB54" s="536"/>
      <c r="AC54" s="536"/>
      <c r="AD54" s="536"/>
      <c r="AE54" s="536"/>
      <c r="AF54" s="536"/>
      <c r="AG54" s="536"/>
    </row>
    <row r="55" spans="1:33">
      <c r="A55" s="536"/>
      <c r="B55" s="536"/>
      <c r="C55" s="536"/>
      <c r="D55" s="536"/>
      <c r="E55" s="536"/>
      <c r="F55" s="536"/>
      <c r="G55" s="536"/>
      <c r="H55" s="536"/>
      <c r="I55" s="536"/>
      <c r="J55" s="536"/>
      <c r="K55" s="536"/>
      <c r="L55" s="536"/>
      <c r="M55" s="536"/>
      <c r="N55" s="536"/>
      <c r="O55" s="536"/>
      <c r="P55" s="536"/>
      <c r="Q55" s="536"/>
      <c r="R55" s="536"/>
      <c r="S55" s="536"/>
      <c r="T55" s="536"/>
      <c r="U55" s="536"/>
      <c r="V55" s="536"/>
      <c r="W55" s="536"/>
      <c r="X55" s="536"/>
      <c r="Y55" s="536"/>
      <c r="Z55" s="536"/>
      <c r="AA55" s="536"/>
      <c r="AB55" s="536"/>
      <c r="AC55" s="536"/>
      <c r="AD55" s="536"/>
      <c r="AE55" s="536"/>
      <c r="AF55" s="536"/>
      <c r="AG55" s="536"/>
    </row>
    <row r="56" spans="1:33">
      <c r="A56" s="536"/>
      <c r="B56" s="536"/>
      <c r="C56" s="536"/>
      <c r="D56" s="536"/>
      <c r="E56" s="536"/>
      <c r="F56" s="536"/>
      <c r="G56" s="536"/>
      <c r="H56" s="536"/>
      <c r="I56" s="536"/>
      <c r="J56" s="536"/>
      <c r="K56" s="536"/>
      <c r="L56" s="536"/>
      <c r="M56" s="536"/>
      <c r="N56" s="536"/>
      <c r="O56" s="536"/>
      <c r="P56" s="536"/>
      <c r="Q56" s="536"/>
      <c r="R56" s="536"/>
      <c r="S56" s="536"/>
      <c r="T56" s="536"/>
      <c r="U56" s="536"/>
      <c r="V56" s="536"/>
      <c r="W56" s="536"/>
      <c r="X56" s="536"/>
      <c r="Y56" s="536"/>
      <c r="Z56" s="536"/>
      <c r="AA56" s="536"/>
      <c r="AB56" s="536"/>
      <c r="AC56" s="536"/>
      <c r="AD56" s="536"/>
      <c r="AE56" s="536"/>
      <c r="AF56" s="536"/>
      <c r="AG56" s="536"/>
    </row>
    <row r="57" spans="1:33">
      <c r="A57" s="536"/>
      <c r="B57" s="536"/>
      <c r="C57" s="536"/>
      <c r="D57" s="536"/>
      <c r="E57" s="536"/>
      <c r="F57" s="536"/>
      <c r="G57" s="536"/>
      <c r="H57" s="536"/>
      <c r="I57" s="536"/>
      <c r="J57" s="536"/>
      <c r="K57" s="536"/>
      <c r="L57" s="536"/>
      <c r="M57" s="536"/>
      <c r="N57" s="536"/>
      <c r="O57" s="536"/>
      <c r="P57" s="536"/>
      <c r="Q57" s="536"/>
      <c r="R57" s="536"/>
      <c r="S57" s="536"/>
      <c r="T57" s="536"/>
      <c r="U57" s="536"/>
      <c r="V57" s="536"/>
      <c r="W57" s="536"/>
      <c r="X57" s="536"/>
      <c r="Y57" s="536"/>
      <c r="Z57" s="536"/>
      <c r="AA57" s="536"/>
      <c r="AB57" s="536"/>
      <c r="AC57" s="536"/>
      <c r="AD57" s="536"/>
      <c r="AE57" s="536"/>
      <c r="AF57" s="536"/>
      <c r="AG57" s="536"/>
    </row>
    <row r="58" spans="1:33">
      <c r="A58" s="536"/>
      <c r="B58" s="536"/>
      <c r="C58" s="536"/>
      <c r="D58" s="536"/>
      <c r="E58" s="536"/>
      <c r="F58" s="536"/>
      <c r="G58" s="536"/>
      <c r="H58" s="536"/>
      <c r="I58" s="536"/>
      <c r="J58" s="536"/>
      <c r="K58" s="536"/>
      <c r="L58" s="536"/>
      <c r="M58" s="536"/>
      <c r="N58" s="536"/>
      <c r="O58" s="536"/>
      <c r="P58" s="536"/>
      <c r="Q58" s="536"/>
      <c r="R58" s="536"/>
      <c r="S58" s="536"/>
      <c r="T58" s="536"/>
      <c r="U58" s="536"/>
      <c r="V58" s="536"/>
      <c r="W58" s="536"/>
      <c r="X58" s="536"/>
      <c r="Y58" s="536"/>
      <c r="Z58" s="536"/>
      <c r="AA58" s="536"/>
      <c r="AB58" s="536"/>
      <c r="AC58" s="536"/>
      <c r="AD58" s="536"/>
      <c r="AE58" s="536"/>
      <c r="AF58" s="536"/>
      <c r="AG58" s="536"/>
    </row>
  </sheetData>
  <phoneticPr fontId="160"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G34" sqref="AG34"/>
    </sheetView>
  </sheetViews>
  <sheetFormatPr defaultColWidth="9" defaultRowHeight="13.5"/>
  <cols>
    <col min="1" max="1" width="3.125" customWidth="1"/>
  </cols>
  <sheetData>
    <row r="1" spans="1:31">
      <c r="A1" s="522"/>
      <c r="B1" s="522"/>
      <c r="C1" s="522"/>
      <c r="D1" s="522"/>
      <c r="E1" s="522"/>
      <c r="F1" s="522"/>
      <c r="G1" s="522"/>
      <c r="H1" s="522"/>
      <c r="I1" s="522"/>
      <c r="J1" s="522"/>
      <c r="K1" s="522"/>
      <c r="L1" s="522"/>
      <c r="M1" s="522"/>
      <c r="N1" s="522"/>
      <c r="O1" s="522"/>
      <c r="P1" s="522"/>
      <c r="Q1" s="522"/>
      <c r="R1" s="522"/>
      <c r="S1" s="522"/>
      <c r="T1" s="522"/>
      <c r="U1" s="522"/>
      <c r="V1" s="522"/>
      <c r="W1" s="522"/>
      <c r="X1" s="522"/>
      <c r="Y1" s="522"/>
      <c r="Z1" s="522"/>
      <c r="AA1" s="522"/>
      <c r="AB1" s="522"/>
      <c r="AC1" s="522"/>
      <c r="AD1" s="522"/>
      <c r="AE1" s="522"/>
    </row>
    <row r="2" spans="1:31">
      <c r="A2" s="522"/>
      <c r="B2" s="522"/>
      <c r="C2" s="522"/>
      <c r="D2" s="522"/>
      <c r="E2" s="522"/>
      <c r="F2" s="522"/>
      <c r="G2" s="522"/>
      <c r="H2" s="522"/>
      <c r="I2" s="522"/>
      <c r="J2" s="522"/>
      <c r="K2" s="522"/>
      <c r="L2" s="522"/>
      <c r="M2" s="522"/>
      <c r="N2" s="522"/>
      <c r="O2" s="522"/>
      <c r="P2" s="522"/>
      <c r="Q2" s="522"/>
      <c r="R2" s="522"/>
      <c r="S2" s="522"/>
      <c r="T2" s="522"/>
      <c r="U2" s="522"/>
      <c r="V2" s="522"/>
      <c r="W2" s="522"/>
      <c r="X2" s="522"/>
      <c r="Y2" s="522"/>
      <c r="Z2" s="522"/>
      <c r="AA2" s="522"/>
      <c r="AB2" s="522"/>
      <c r="AC2" s="522"/>
      <c r="AD2" s="522"/>
      <c r="AE2" s="522"/>
    </row>
    <row r="3" spans="1:31">
      <c r="A3" s="522"/>
      <c r="B3" s="522"/>
      <c r="C3" s="522"/>
      <c r="D3" s="522"/>
      <c r="E3" s="522"/>
      <c r="F3" s="522"/>
      <c r="G3" s="522"/>
      <c r="H3" s="522"/>
      <c r="I3" s="522"/>
      <c r="J3" s="522"/>
      <c r="K3" s="522"/>
      <c r="L3" s="522"/>
      <c r="M3" s="522"/>
      <c r="N3" s="522"/>
      <c r="O3" s="522"/>
      <c r="P3" s="522"/>
      <c r="Q3" s="522"/>
      <c r="R3" s="522"/>
      <c r="S3" s="522"/>
      <c r="T3" s="522"/>
      <c r="U3" s="522"/>
      <c r="V3" s="522"/>
      <c r="W3" s="522"/>
      <c r="X3" s="522"/>
      <c r="Y3" s="522"/>
      <c r="Z3" s="522"/>
      <c r="AA3" s="522"/>
      <c r="AB3" s="522"/>
      <c r="AC3" s="522"/>
      <c r="AD3" s="522"/>
      <c r="AE3" s="522"/>
    </row>
    <row r="4" spans="1:31">
      <c r="A4" s="522"/>
      <c r="B4" s="522"/>
      <c r="C4" s="522"/>
      <c r="D4" s="522"/>
      <c r="E4" s="522"/>
      <c r="F4" s="522"/>
      <c r="G4" s="522"/>
      <c r="H4" s="522"/>
      <c r="I4" s="522"/>
      <c r="J4" s="522"/>
      <c r="K4" s="522"/>
      <c r="L4" s="522"/>
      <c r="M4" s="522"/>
      <c r="N4" s="522"/>
      <c r="O4" s="522"/>
      <c r="P4" s="522"/>
      <c r="Q4" s="522"/>
      <c r="R4" s="522"/>
      <c r="S4" s="522"/>
      <c r="T4" s="522"/>
      <c r="U4" s="522"/>
      <c r="V4" s="522"/>
      <c r="W4" s="522"/>
      <c r="X4" s="522"/>
      <c r="Y4" s="522"/>
      <c r="Z4" s="522"/>
      <c r="AA4" s="522"/>
      <c r="AB4" s="522"/>
      <c r="AC4" s="522"/>
      <c r="AD4" s="522"/>
      <c r="AE4" s="522"/>
    </row>
    <row r="5" spans="1:31">
      <c r="A5" s="522"/>
      <c r="B5" s="522"/>
      <c r="C5" s="522"/>
      <c r="D5" s="522"/>
      <c r="E5" s="522"/>
      <c r="F5" s="522"/>
      <c r="G5" s="522"/>
      <c r="H5" s="522"/>
      <c r="I5" s="522"/>
      <c r="J5" s="522"/>
      <c r="K5" s="522"/>
      <c r="L5" s="522"/>
      <c r="M5" s="522"/>
      <c r="N5" s="522"/>
      <c r="O5" s="522"/>
      <c r="P5" s="522"/>
      <c r="Q5" s="522"/>
      <c r="R5" s="522"/>
      <c r="S5" s="522"/>
      <c r="T5" s="522"/>
      <c r="U5" s="522"/>
      <c r="V5" s="522"/>
      <c r="W5" s="522"/>
      <c r="X5" s="522"/>
      <c r="Y5" s="522"/>
      <c r="Z5" s="522"/>
      <c r="AA5" s="522"/>
      <c r="AB5" s="522"/>
      <c r="AC5" s="522"/>
      <c r="AD5" s="522"/>
      <c r="AE5" s="522"/>
    </row>
    <row r="6" spans="1:31">
      <c r="A6" s="522"/>
      <c r="B6" s="522"/>
      <c r="C6" s="522"/>
      <c r="D6" s="522"/>
      <c r="E6" s="522"/>
      <c r="F6" s="522"/>
      <c r="G6" s="522"/>
      <c r="H6" s="522"/>
      <c r="I6" s="522"/>
      <c r="J6" s="522"/>
      <c r="K6" s="522"/>
      <c r="L6" s="522"/>
      <c r="M6" s="522"/>
      <c r="N6" s="522"/>
      <c r="O6" s="522"/>
      <c r="P6" s="522"/>
      <c r="Q6" s="522"/>
      <c r="R6" s="522"/>
      <c r="S6" s="522"/>
      <c r="T6" s="522"/>
      <c r="U6" s="522"/>
      <c r="V6" s="522"/>
      <c r="W6" s="522"/>
      <c r="X6" s="522"/>
      <c r="Y6" s="522"/>
      <c r="Z6" s="522"/>
      <c r="AA6" s="522"/>
      <c r="AB6" s="522"/>
      <c r="AC6" s="522"/>
      <c r="AD6" s="522"/>
      <c r="AE6" s="522"/>
    </row>
    <row r="7" spans="1:31">
      <c r="A7" s="522"/>
      <c r="B7" s="522"/>
      <c r="C7" s="522"/>
      <c r="D7" s="522"/>
      <c r="E7" s="522"/>
      <c r="F7" s="522"/>
      <c r="G7" s="522"/>
      <c r="H7" s="522"/>
      <c r="I7" s="522"/>
      <c r="J7" s="522"/>
      <c r="K7" s="522"/>
      <c r="L7" s="522"/>
      <c r="M7" s="522"/>
      <c r="N7" s="522"/>
      <c r="O7" s="522"/>
      <c r="P7" s="522"/>
      <c r="Q7" s="522"/>
      <c r="R7" s="522"/>
      <c r="S7" s="522"/>
      <c r="T7" s="522"/>
      <c r="U7" s="522"/>
      <c r="V7" s="522"/>
      <c r="W7" s="522"/>
      <c r="X7" s="522"/>
      <c r="Y7" s="522"/>
      <c r="Z7" s="522"/>
      <c r="AA7" s="522"/>
      <c r="AB7" s="522"/>
      <c r="AC7" s="522"/>
      <c r="AD7" s="522"/>
      <c r="AE7" s="522"/>
    </row>
    <row r="8" spans="1:31">
      <c r="A8" s="522"/>
      <c r="B8" s="522"/>
      <c r="C8" s="522"/>
      <c r="D8" s="522"/>
      <c r="E8" s="522"/>
      <c r="F8" s="522"/>
      <c r="G8" s="522"/>
      <c r="H8" s="522"/>
      <c r="I8" s="522"/>
      <c r="J8" s="522"/>
      <c r="K8" s="522"/>
      <c r="L8" s="522"/>
      <c r="M8" s="522"/>
      <c r="N8" s="522"/>
      <c r="O8" s="522"/>
      <c r="P8" s="522"/>
      <c r="Q8" s="522"/>
      <c r="R8" s="522"/>
      <c r="S8" s="522"/>
      <c r="T8" s="522"/>
      <c r="U8" s="522"/>
      <c r="V8" s="522"/>
      <c r="W8" s="522"/>
      <c r="X8" s="522"/>
      <c r="Y8" s="522"/>
      <c r="Z8" s="522"/>
      <c r="AA8" s="522"/>
      <c r="AB8" s="522"/>
      <c r="AC8" s="522"/>
      <c r="AD8" s="522"/>
      <c r="AE8" s="522"/>
    </row>
    <row r="9" spans="1:31">
      <c r="A9" s="522"/>
      <c r="B9" s="522"/>
      <c r="C9" s="522"/>
      <c r="D9" s="522"/>
      <c r="E9" s="522"/>
      <c r="F9" s="522"/>
      <c r="G9" s="522"/>
      <c r="H9" s="522"/>
      <c r="I9" s="522"/>
      <c r="J9" s="522"/>
      <c r="K9" s="522"/>
      <c r="L9" s="522"/>
      <c r="M9" s="522"/>
      <c r="N9" s="522"/>
      <c r="O9" s="522"/>
      <c r="P9" s="522"/>
      <c r="Q9" s="522"/>
      <c r="R9" s="522"/>
      <c r="S9" s="522"/>
      <c r="T9" s="522"/>
      <c r="U9" s="522"/>
      <c r="V9" s="522"/>
      <c r="W9" s="522"/>
      <c r="X9" s="522"/>
      <c r="Y9" s="522"/>
      <c r="Z9" s="522"/>
      <c r="AA9" s="522"/>
      <c r="AB9" s="522"/>
      <c r="AC9" s="522"/>
      <c r="AD9" s="522"/>
      <c r="AE9" s="522"/>
    </row>
    <row r="10" spans="1:31">
      <c r="A10" s="522"/>
      <c r="B10" s="522"/>
      <c r="C10" s="522"/>
      <c r="D10" s="522"/>
      <c r="E10" s="522"/>
      <c r="F10" s="522"/>
      <c r="G10" s="522"/>
      <c r="H10" s="522"/>
      <c r="I10" s="522"/>
      <c r="J10" s="522"/>
      <c r="K10" s="522"/>
      <c r="L10" s="522"/>
      <c r="M10" s="522"/>
      <c r="N10" s="522"/>
      <c r="O10" s="522"/>
      <c r="P10" s="522"/>
      <c r="Q10" s="522"/>
      <c r="R10" s="522"/>
      <c r="S10" s="522"/>
      <c r="T10" s="522"/>
      <c r="U10" s="522"/>
      <c r="V10" s="522"/>
      <c r="W10" s="522"/>
      <c r="X10" s="522"/>
      <c r="Y10" s="522"/>
      <c r="Z10" s="522"/>
      <c r="AA10" s="522"/>
      <c r="AB10" s="522"/>
      <c r="AC10" s="522"/>
      <c r="AD10" s="522"/>
      <c r="AE10" s="522"/>
    </row>
    <row r="11" spans="1:31">
      <c r="A11" s="522"/>
      <c r="B11" s="522"/>
      <c r="C11" s="522"/>
      <c r="D11" s="522"/>
      <c r="E11" s="522"/>
      <c r="F11" s="522"/>
      <c r="G11" s="522"/>
      <c r="H11" s="522"/>
      <c r="I11" s="522"/>
      <c r="J11" s="522"/>
      <c r="K11" s="522"/>
      <c r="L11" s="522"/>
      <c r="M11" s="522"/>
      <c r="N11" s="522"/>
      <c r="O11" s="522"/>
      <c r="P11" s="522"/>
      <c r="Q11" s="522"/>
      <c r="R11" s="522"/>
      <c r="S11" s="522"/>
      <c r="T11" s="522"/>
      <c r="U11" s="522"/>
      <c r="V11" s="522"/>
      <c r="W11" s="522"/>
      <c r="X11" s="522"/>
      <c r="Y11" s="522"/>
      <c r="Z11" s="522"/>
      <c r="AA11" s="522"/>
      <c r="AB11" s="522"/>
      <c r="AC11" s="522"/>
      <c r="AD11" s="522"/>
      <c r="AE11" s="522"/>
    </row>
    <row r="12" spans="1:31">
      <c r="A12" s="522"/>
      <c r="B12" s="522"/>
      <c r="C12" s="522"/>
      <c r="D12" s="522"/>
      <c r="E12" s="522"/>
      <c r="F12" s="522"/>
      <c r="G12" s="522"/>
      <c r="H12" s="522"/>
      <c r="I12" s="522"/>
      <c r="J12" s="522"/>
      <c r="K12" s="522"/>
      <c r="L12" s="522"/>
      <c r="M12" s="522"/>
      <c r="N12" s="522"/>
      <c r="O12" s="522"/>
      <c r="P12" s="522"/>
      <c r="Q12" s="522"/>
      <c r="R12" s="522"/>
      <c r="S12" s="522"/>
      <c r="T12" s="522"/>
      <c r="U12" s="522"/>
      <c r="V12" s="522"/>
      <c r="W12" s="522"/>
      <c r="X12" s="522"/>
      <c r="Y12" s="522"/>
      <c r="Z12" s="522"/>
      <c r="AA12" s="522"/>
      <c r="AB12" s="522"/>
      <c r="AC12" s="522"/>
      <c r="AD12" s="522"/>
      <c r="AE12" s="522"/>
    </row>
    <row r="13" spans="1:31">
      <c r="A13" s="522"/>
      <c r="B13" s="522"/>
      <c r="C13" s="522"/>
      <c r="D13" s="522"/>
      <c r="E13" s="522"/>
      <c r="F13" s="522"/>
      <c r="G13" s="522"/>
      <c r="H13" s="522"/>
      <c r="I13" s="522"/>
      <c r="J13" s="522"/>
      <c r="K13" s="522"/>
      <c r="L13" s="522"/>
      <c r="M13" s="522"/>
      <c r="N13" s="522"/>
      <c r="O13" s="522"/>
      <c r="P13" s="522"/>
      <c r="Q13" s="522"/>
      <c r="R13" s="522"/>
      <c r="S13" s="522"/>
      <c r="T13" s="522"/>
      <c r="U13" s="522"/>
      <c r="V13" s="522"/>
      <c r="W13" s="522"/>
      <c r="X13" s="522"/>
      <c r="Y13" s="522"/>
      <c r="Z13" s="522"/>
      <c r="AA13" s="522"/>
      <c r="AB13" s="522"/>
      <c r="AC13" s="522"/>
      <c r="AD13" s="522"/>
      <c r="AE13" s="522"/>
    </row>
    <row r="14" spans="1:31">
      <c r="A14" s="522"/>
      <c r="B14" s="522"/>
      <c r="C14" s="522"/>
      <c r="D14" s="522"/>
      <c r="E14" s="522"/>
      <c r="F14" s="522"/>
      <c r="G14" s="522"/>
      <c r="H14" s="522"/>
      <c r="I14" s="522"/>
      <c r="J14" s="522"/>
      <c r="K14" s="522"/>
      <c r="L14" s="522"/>
      <c r="M14" s="522"/>
      <c r="N14" s="522"/>
      <c r="O14" s="522"/>
      <c r="P14" s="522"/>
      <c r="Q14" s="522"/>
      <c r="R14" s="522"/>
      <c r="S14" s="522"/>
      <c r="T14" s="522"/>
      <c r="U14" s="522"/>
      <c r="V14" s="522"/>
      <c r="W14" s="522"/>
      <c r="X14" s="522"/>
      <c r="Y14" s="522"/>
      <c r="Z14" s="522"/>
      <c r="AA14" s="522"/>
      <c r="AB14" s="522"/>
      <c r="AC14" s="522"/>
      <c r="AD14" s="522"/>
      <c r="AE14" s="522"/>
    </row>
    <row r="15" spans="1:31">
      <c r="A15" s="522"/>
      <c r="B15" s="522"/>
      <c r="C15" s="522"/>
      <c r="D15" s="522"/>
      <c r="E15" s="522"/>
      <c r="F15" s="522"/>
      <c r="G15" s="522"/>
      <c r="H15" s="522"/>
      <c r="I15" s="522"/>
      <c r="J15" s="522"/>
      <c r="K15" s="522"/>
      <c r="L15" s="522"/>
      <c r="M15" s="522"/>
      <c r="N15" s="522"/>
      <c r="O15" s="522"/>
      <c r="P15" s="522"/>
      <c r="Q15" s="522"/>
      <c r="R15" s="522"/>
      <c r="S15" s="522"/>
      <c r="T15" s="522"/>
      <c r="U15" s="522"/>
      <c r="V15" s="522"/>
      <c r="W15" s="522"/>
      <c r="X15" s="522"/>
      <c r="Y15" s="522"/>
      <c r="Z15" s="522"/>
      <c r="AA15" s="522"/>
      <c r="AB15" s="522"/>
      <c r="AC15" s="522"/>
      <c r="AD15" s="522"/>
      <c r="AE15" s="522"/>
    </row>
    <row r="16" spans="1:31">
      <c r="A16" s="522"/>
      <c r="B16" s="522"/>
      <c r="C16" s="522"/>
      <c r="D16" s="522"/>
      <c r="E16" s="522"/>
      <c r="F16" s="522"/>
      <c r="G16" s="522"/>
      <c r="H16" s="522"/>
      <c r="I16" s="522"/>
      <c r="J16" s="522"/>
      <c r="K16" s="522"/>
      <c r="L16" s="522"/>
      <c r="M16" s="522"/>
      <c r="N16" s="522"/>
      <c r="O16" s="522"/>
      <c r="P16" s="522"/>
      <c r="Q16" s="522"/>
      <c r="R16" s="522"/>
      <c r="S16" s="522"/>
      <c r="T16" s="522"/>
      <c r="U16" s="522"/>
      <c r="V16" s="522"/>
      <c r="W16" s="522"/>
      <c r="X16" s="522"/>
      <c r="Y16" s="522"/>
      <c r="Z16" s="522"/>
      <c r="AA16" s="522"/>
      <c r="AB16" s="522"/>
      <c r="AC16" s="522"/>
      <c r="AD16" s="522"/>
      <c r="AE16" s="522"/>
    </row>
    <row r="17" spans="1:31">
      <c r="A17" s="522"/>
      <c r="B17" s="522"/>
      <c r="C17" s="522"/>
      <c r="D17" s="522"/>
      <c r="E17" s="522"/>
      <c r="F17" s="522"/>
      <c r="G17" s="522"/>
      <c r="H17" s="522"/>
      <c r="I17" s="522"/>
      <c r="J17" s="522"/>
      <c r="K17" s="522"/>
      <c r="L17" s="522"/>
      <c r="M17" s="522"/>
      <c r="N17" s="522"/>
      <c r="O17" s="522"/>
      <c r="P17" s="522"/>
      <c r="Q17" s="522"/>
      <c r="R17" s="522"/>
      <c r="S17" s="522"/>
      <c r="T17" s="522"/>
      <c r="U17" s="522"/>
      <c r="V17" s="522"/>
      <c r="W17" s="522"/>
      <c r="X17" s="522"/>
      <c r="Y17" s="522"/>
      <c r="Z17" s="522"/>
      <c r="AA17" s="522"/>
      <c r="AB17" s="522"/>
      <c r="AC17" s="522"/>
      <c r="AD17" s="522"/>
      <c r="AE17" s="522"/>
    </row>
    <row r="18" spans="1:31">
      <c r="A18" s="522"/>
      <c r="B18" s="522"/>
      <c r="C18" s="522"/>
      <c r="D18" s="522"/>
      <c r="E18" s="522"/>
      <c r="F18" s="522"/>
      <c r="G18" s="522"/>
      <c r="H18" s="522"/>
      <c r="I18" s="522"/>
      <c r="J18" s="522"/>
      <c r="K18" s="522"/>
      <c r="L18" s="522"/>
      <c r="M18" s="522"/>
      <c r="N18" s="522"/>
      <c r="O18" s="522"/>
      <c r="P18" s="522"/>
      <c r="Q18" s="522"/>
      <c r="R18" s="522"/>
      <c r="S18" s="522"/>
      <c r="T18" s="522"/>
      <c r="U18" s="522"/>
      <c r="V18" s="522"/>
      <c r="W18" s="522"/>
      <c r="X18" s="522"/>
      <c r="Y18" s="522"/>
      <c r="Z18" s="522"/>
      <c r="AA18" s="522"/>
      <c r="AB18" s="522"/>
      <c r="AC18" s="522"/>
      <c r="AD18" s="522"/>
      <c r="AE18" s="522"/>
    </row>
    <row r="19" spans="1:31">
      <c r="A19" s="522"/>
      <c r="B19" s="522"/>
      <c r="C19" s="522"/>
      <c r="D19" s="522"/>
      <c r="E19" s="522"/>
      <c r="F19" s="522"/>
      <c r="G19" s="522"/>
      <c r="H19" s="522"/>
      <c r="I19" s="522"/>
      <c r="J19" s="522"/>
      <c r="K19" s="522"/>
      <c r="L19" s="522"/>
      <c r="M19" s="522"/>
      <c r="N19" s="522"/>
      <c r="O19" s="522"/>
      <c r="P19" s="522"/>
      <c r="Q19" s="522"/>
      <c r="R19" s="522"/>
      <c r="S19" s="522"/>
      <c r="T19" s="522"/>
      <c r="U19" s="522"/>
      <c r="V19" s="522"/>
      <c r="W19" s="522"/>
      <c r="X19" s="522"/>
      <c r="Y19" s="522"/>
      <c r="Z19" s="522"/>
      <c r="AA19" s="522"/>
      <c r="AB19" s="522"/>
      <c r="AC19" s="522"/>
      <c r="AD19" s="522"/>
      <c r="AE19" s="522"/>
    </row>
    <row r="20" spans="1:31">
      <c r="A20" s="522"/>
      <c r="B20" s="522"/>
      <c r="C20" s="522"/>
      <c r="D20" s="522"/>
      <c r="E20" s="522"/>
      <c r="F20" s="522"/>
      <c r="G20" s="522"/>
      <c r="H20" s="522"/>
      <c r="I20" s="522"/>
      <c r="J20" s="522"/>
      <c r="K20" s="522"/>
      <c r="L20" s="522"/>
      <c r="M20" s="522"/>
      <c r="N20" s="522"/>
      <c r="O20" s="522"/>
      <c r="P20" s="522"/>
      <c r="Q20" s="522"/>
      <c r="R20" s="522"/>
      <c r="S20" s="522"/>
      <c r="T20" s="522"/>
      <c r="U20" s="522"/>
      <c r="V20" s="522"/>
      <c r="W20" s="522"/>
      <c r="X20" s="522"/>
      <c r="Y20" s="522"/>
      <c r="Z20" s="522"/>
      <c r="AA20" s="522"/>
      <c r="AB20" s="522"/>
      <c r="AC20" s="522"/>
      <c r="AD20" s="522"/>
      <c r="AE20" s="522"/>
    </row>
    <row r="21" spans="1:31">
      <c r="A21" s="522"/>
      <c r="B21" s="522"/>
      <c r="C21" s="522"/>
      <c r="D21" s="522"/>
      <c r="E21" s="522"/>
      <c r="F21" s="522"/>
      <c r="G21" s="522"/>
      <c r="H21" s="522"/>
      <c r="I21" s="522"/>
      <c r="J21" s="522"/>
      <c r="K21" s="522"/>
      <c r="L21" s="522"/>
      <c r="M21" s="522"/>
      <c r="N21" s="522"/>
      <c r="O21" s="522"/>
      <c r="P21" s="522"/>
      <c r="Q21" s="522"/>
      <c r="R21" s="522"/>
      <c r="S21" s="522"/>
      <c r="T21" s="522"/>
      <c r="U21" s="522"/>
      <c r="V21" s="522"/>
      <c r="W21" s="522"/>
      <c r="X21" s="522"/>
      <c r="Y21" s="522"/>
      <c r="Z21" s="522"/>
      <c r="AA21" s="522"/>
      <c r="AB21" s="522"/>
      <c r="AC21" s="522"/>
      <c r="AD21" s="522"/>
      <c r="AE21" s="522"/>
    </row>
    <row r="22" spans="1:31">
      <c r="A22" s="522"/>
      <c r="B22" s="522"/>
      <c r="C22" s="522"/>
      <c r="D22" s="522"/>
      <c r="E22" s="522"/>
      <c r="F22" s="522"/>
      <c r="G22" s="522"/>
      <c r="H22" s="522"/>
      <c r="I22" s="522"/>
      <c r="J22" s="522"/>
      <c r="K22" s="522"/>
      <c r="L22" s="522"/>
      <c r="M22" s="522"/>
      <c r="N22" s="522"/>
      <c r="O22" s="522"/>
      <c r="P22" s="522"/>
      <c r="Q22" s="522"/>
      <c r="R22" s="522"/>
      <c r="S22" s="522"/>
      <c r="T22" s="522"/>
      <c r="U22" s="522"/>
      <c r="V22" s="522"/>
      <c r="W22" s="522"/>
      <c r="X22" s="522"/>
      <c r="Y22" s="522"/>
      <c r="Z22" s="522"/>
      <c r="AA22" s="522"/>
      <c r="AB22" s="522"/>
      <c r="AC22" s="522"/>
      <c r="AD22" s="522"/>
      <c r="AE22" s="522"/>
    </row>
    <row r="23" spans="1:31">
      <c r="A23" s="522"/>
      <c r="B23" s="522"/>
      <c r="C23" s="522"/>
      <c r="D23" s="522"/>
      <c r="E23" s="522"/>
      <c r="F23" s="522"/>
      <c r="G23" s="522"/>
      <c r="H23" s="522"/>
      <c r="I23" s="522"/>
      <c r="J23" s="522"/>
      <c r="K23" s="522"/>
      <c r="L23" s="522"/>
      <c r="M23" s="522"/>
      <c r="N23" s="522"/>
      <c r="O23" s="522"/>
      <c r="P23" s="522"/>
      <c r="Q23" s="522"/>
      <c r="R23" s="522"/>
      <c r="S23" s="522"/>
      <c r="T23" s="522"/>
      <c r="U23" s="522"/>
      <c r="V23" s="522"/>
      <c r="W23" s="522"/>
      <c r="X23" s="522"/>
      <c r="Y23" s="522"/>
      <c r="Z23" s="522"/>
      <c r="AA23" s="522"/>
      <c r="AB23" s="522"/>
      <c r="AC23" s="522"/>
      <c r="AD23" s="522"/>
      <c r="AE23" s="522"/>
    </row>
    <row r="24" spans="1:31">
      <c r="A24" s="522"/>
      <c r="B24" s="522"/>
      <c r="C24" s="522"/>
      <c r="D24" s="522"/>
      <c r="E24" s="522"/>
      <c r="F24" s="522"/>
      <c r="G24" s="522"/>
      <c r="H24" s="522"/>
      <c r="I24" s="522"/>
      <c r="J24" s="522"/>
      <c r="K24" s="522"/>
      <c r="L24" s="522"/>
      <c r="M24" s="522"/>
      <c r="N24" s="522"/>
      <c r="O24" s="522"/>
      <c r="P24" s="522"/>
      <c r="Q24" s="522"/>
      <c r="R24" s="522"/>
      <c r="S24" s="522"/>
      <c r="T24" s="522"/>
      <c r="U24" s="522"/>
      <c r="V24" s="522"/>
      <c r="W24" s="522"/>
      <c r="X24" s="522"/>
      <c r="Y24" s="522"/>
      <c r="Z24" s="522"/>
      <c r="AA24" s="522"/>
      <c r="AB24" s="522"/>
      <c r="AC24" s="522"/>
      <c r="AD24" s="522"/>
      <c r="AE24" s="522"/>
    </row>
    <row r="25" spans="1:31">
      <c r="A25" s="522"/>
      <c r="B25" s="522"/>
      <c r="C25" s="522"/>
      <c r="D25" s="522"/>
      <c r="E25" s="522"/>
      <c r="F25" s="522"/>
      <c r="G25" s="522"/>
      <c r="H25" s="522"/>
      <c r="I25" s="522"/>
      <c r="J25" s="522"/>
      <c r="K25" s="522"/>
      <c r="L25" s="522"/>
      <c r="M25" s="522"/>
      <c r="N25" s="522"/>
      <c r="O25" s="522"/>
      <c r="P25" s="522"/>
      <c r="Q25" s="522"/>
      <c r="R25" s="522"/>
      <c r="S25" s="522"/>
      <c r="T25" s="522"/>
      <c r="U25" s="522"/>
      <c r="V25" s="522"/>
      <c r="W25" s="522"/>
      <c r="X25" s="522"/>
      <c r="Y25" s="522"/>
      <c r="Z25" s="522"/>
      <c r="AA25" s="522"/>
      <c r="AB25" s="522"/>
      <c r="AC25" s="522"/>
      <c r="AD25" s="522"/>
      <c r="AE25" s="522"/>
    </row>
    <row r="26" spans="1:31">
      <c r="A26" s="522"/>
      <c r="B26" s="522"/>
      <c r="C26" s="522"/>
      <c r="D26" s="522"/>
      <c r="E26" s="522"/>
      <c r="F26" s="522"/>
      <c r="G26" s="522"/>
      <c r="H26" s="522"/>
      <c r="I26" s="522"/>
      <c r="J26" s="522"/>
      <c r="K26" s="522"/>
      <c r="L26" s="522"/>
      <c r="M26" s="522"/>
      <c r="N26" s="522"/>
      <c r="O26" s="522"/>
      <c r="P26" s="522"/>
      <c r="Q26" s="522"/>
      <c r="R26" s="522"/>
      <c r="S26" s="522"/>
      <c r="T26" s="522"/>
      <c r="U26" s="522"/>
      <c r="V26" s="522"/>
      <c r="W26" s="522"/>
      <c r="X26" s="522"/>
      <c r="Y26" s="522"/>
      <c r="Z26" s="522"/>
      <c r="AA26" s="522"/>
      <c r="AB26" s="522"/>
      <c r="AC26" s="522"/>
      <c r="AD26" s="522"/>
      <c r="AE26" s="522"/>
    </row>
    <row r="27" spans="1:31">
      <c r="A27" s="522"/>
      <c r="B27" s="522"/>
      <c r="C27" s="522"/>
      <c r="D27" s="522"/>
      <c r="E27" s="522"/>
      <c r="F27" s="522"/>
      <c r="G27" s="522"/>
      <c r="H27" s="522"/>
      <c r="I27" s="522"/>
      <c r="J27" s="522"/>
      <c r="K27" s="522"/>
      <c r="L27" s="522"/>
      <c r="M27" s="522"/>
      <c r="N27" s="522"/>
      <c r="O27" s="522"/>
      <c r="P27" s="522"/>
      <c r="Q27" s="522"/>
      <c r="R27" s="522"/>
      <c r="S27" s="522"/>
      <c r="T27" s="522"/>
      <c r="U27" s="522"/>
      <c r="V27" s="522"/>
      <c r="W27" s="522"/>
      <c r="X27" s="522"/>
      <c r="Y27" s="522"/>
      <c r="Z27" s="522"/>
      <c r="AA27" s="522"/>
      <c r="AB27" s="522"/>
      <c r="AC27" s="522"/>
      <c r="AD27" s="522"/>
      <c r="AE27" s="522"/>
    </row>
    <row r="28" spans="1:31">
      <c r="A28" s="522"/>
      <c r="B28" s="522"/>
      <c r="C28" s="522"/>
      <c r="D28" s="522"/>
      <c r="E28" s="522"/>
      <c r="F28" s="522"/>
      <c r="G28" s="522"/>
      <c r="H28" s="522"/>
      <c r="I28" s="522"/>
      <c r="J28" s="522"/>
      <c r="K28" s="522"/>
      <c r="L28" s="522"/>
      <c r="M28" s="522"/>
      <c r="N28" s="522"/>
      <c r="O28" s="522"/>
      <c r="P28" s="522"/>
      <c r="Q28" s="522"/>
      <c r="R28" s="522"/>
      <c r="S28" s="522"/>
      <c r="T28" s="522"/>
      <c r="U28" s="522"/>
      <c r="V28" s="522"/>
      <c r="W28" s="522"/>
      <c r="X28" s="522"/>
      <c r="Y28" s="522"/>
      <c r="Z28" s="522"/>
      <c r="AA28" s="522"/>
      <c r="AB28" s="522"/>
      <c r="AC28" s="522"/>
      <c r="AD28" s="522"/>
      <c r="AE28" s="522"/>
    </row>
    <row r="29" spans="1:31">
      <c r="A29" s="522"/>
      <c r="B29" s="522"/>
      <c r="C29" s="522"/>
      <c r="D29" s="522"/>
      <c r="E29" s="522"/>
      <c r="F29" s="522"/>
      <c r="G29" s="522"/>
      <c r="H29" s="522"/>
      <c r="I29" s="522"/>
      <c r="J29" s="522"/>
      <c r="K29" s="522"/>
      <c r="L29" s="522"/>
      <c r="M29" s="522"/>
      <c r="N29" s="522"/>
      <c r="O29" s="522"/>
      <c r="P29" s="522"/>
      <c r="Q29" s="522"/>
      <c r="R29" s="522"/>
      <c r="S29" s="522"/>
      <c r="T29" s="522"/>
      <c r="U29" s="522"/>
      <c r="V29" s="522"/>
      <c r="W29" s="522"/>
      <c r="X29" s="522"/>
      <c r="Y29" s="522"/>
      <c r="Z29" s="522"/>
      <c r="AA29" s="522"/>
      <c r="AB29" s="522"/>
      <c r="AC29" s="522"/>
      <c r="AD29" s="522"/>
      <c r="AE29" s="522"/>
    </row>
    <row r="30" spans="1:31">
      <c r="A30" s="522"/>
      <c r="B30" s="522"/>
      <c r="C30" s="522"/>
      <c r="D30" s="522"/>
      <c r="E30" s="522"/>
      <c r="F30" s="522"/>
      <c r="G30" s="522"/>
      <c r="H30" s="522"/>
      <c r="I30" s="522"/>
      <c r="J30" s="522"/>
      <c r="K30" s="522"/>
      <c r="L30" s="522"/>
      <c r="M30" s="522"/>
      <c r="N30" s="522"/>
      <c r="O30" s="522"/>
      <c r="P30" s="522"/>
      <c r="Q30" s="522"/>
      <c r="R30" s="522"/>
      <c r="S30" s="522"/>
      <c r="T30" s="522"/>
      <c r="U30" s="522"/>
      <c r="V30" s="522"/>
      <c r="W30" s="522"/>
      <c r="X30" s="522"/>
      <c r="Y30" s="522"/>
      <c r="Z30" s="522"/>
      <c r="AA30" s="522"/>
      <c r="AB30" s="522"/>
      <c r="AC30" s="522"/>
      <c r="AD30" s="522"/>
      <c r="AE30" s="522"/>
    </row>
    <row r="31" spans="1:31">
      <c r="A31" s="522"/>
      <c r="B31" s="522"/>
      <c r="C31" s="522"/>
      <c r="D31" s="522"/>
      <c r="E31" s="522"/>
      <c r="F31" s="522"/>
      <c r="G31" s="522"/>
      <c r="H31" s="522"/>
      <c r="I31" s="522"/>
      <c r="J31" s="522"/>
      <c r="K31" s="522"/>
      <c r="L31" s="522"/>
      <c r="M31" s="522"/>
      <c r="N31" s="522"/>
      <c r="O31" s="522"/>
      <c r="P31" s="522"/>
      <c r="Q31" s="522"/>
      <c r="R31" s="522"/>
      <c r="S31" s="522"/>
      <c r="T31" s="522"/>
      <c r="U31" s="522"/>
      <c r="V31" s="522"/>
      <c r="W31" s="522"/>
      <c r="X31" s="522"/>
      <c r="Y31" s="522"/>
      <c r="Z31" s="522"/>
      <c r="AA31" s="522"/>
      <c r="AB31" s="522"/>
      <c r="AC31" s="522"/>
      <c r="AD31" s="522"/>
      <c r="AE31" s="522"/>
    </row>
    <row r="32" spans="1:31">
      <c r="A32" s="522"/>
      <c r="B32" s="522"/>
      <c r="C32" s="522"/>
      <c r="D32" s="522"/>
      <c r="E32" s="522"/>
      <c r="F32" s="522"/>
      <c r="G32" s="522"/>
      <c r="H32" s="522"/>
      <c r="I32" s="522"/>
      <c r="J32" s="522"/>
      <c r="K32" s="522"/>
      <c r="L32" s="522"/>
      <c r="M32" s="522"/>
      <c r="N32" s="522"/>
      <c r="O32" s="522"/>
      <c r="P32" s="522"/>
      <c r="Q32" s="522"/>
      <c r="R32" s="522"/>
      <c r="S32" s="522"/>
      <c r="T32" s="522"/>
      <c r="U32" s="522"/>
      <c r="V32" s="522"/>
      <c r="W32" s="522"/>
      <c r="X32" s="522"/>
      <c r="Y32" s="522"/>
      <c r="Z32" s="522"/>
      <c r="AA32" s="522"/>
      <c r="AB32" s="522"/>
      <c r="AC32" s="522"/>
      <c r="AD32" s="522"/>
      <c r="AE32" s="522"/>
    </row>
    <row r="33" spans="1:31">
      <c r="A33" s="522"/>
      <c r="B33" s="522"/>
      <c r="C33" s="522"/>
      <c r="D33" s="522"/>
      <c r="E33" s="522"/>
      <c r="F33" s="522"/>
      <c r="G33" s="522"/>
      <c r="H33" s="522"/>
      <c r="I33" s="522"/>
      <c r="J33" s="522"/>
      <c r="K33" s="522"/>
      <c r="L33" s="522"/>
      <c r="M33" s="522"/>
      <c r="N33" s="522"/>
      <c r="O33" s="522"/>
      <c r="P33" s="522"/>
      <c r="Q33" s="522"/>
      <c r="R33" s="522"/>
      <c r="S33" s="522"/>
      <c r="T33" s="522"/>
      <c r="U33" s="522"/>
      <c r="V33" s="522"/>
      <c r="W33" s="522"/>
      <c r="X33" s="522"/>
      <c r="Y33" s="522"/>
      <c r="Z33" s="522"/>
      <c r="AA33" s="522"/>
      <c r="AB33" s="522"/>
      <c r="AC33" s="522"/>
      <c r="AD33" s="522"/>
      <c r="AE33" s="522"/>
    </row>
    <row r="34" spans="1:31">
      <c r="A34" s="522"/>
      <c r="B34" s="522"/>
      <c r="C34" s="522"/>
      <c r="D34" s="522"/>
      <c r="E34" s="522"/>
      <c r="F34" s="522"/>
      <c r="G34" s="522"/>
      <c r="H34" s="522"/>
      <c r="I34" s="522"/>
      <c r="J34" s="522"/>
      <c r="K34" s="522"/>
      <c r="L34" s="522"/>
      <c r="M34" s="522"/>
      <c r="N34" s="522"/>
      <c r="O34" s="522"/>
      <c r="P34" s="522"/>
      <c r="Q34" s="522"/>
      <c r="R34" s="522"/>
      <c r="S34" s="522"/>
      <c r="T34" s="522"/>
      <c r="U34" s="522"/>
      <c r="V34" s="522"/>
      <c r="W34" s="522"/>
      <c r="X34" s="522"/>
      <c r="Y34" s="522"/>
      <c r="Z34" s="522"/>
      <c r="AA34" s="522"/>
      <c r="AB34" s="522"/>
      <c r="AC34" s="522"/>
      <c r="AD34" s="522"/>
      <c r="AE34" s="522"/>
    </row>
    <row r="35" spans="1:31">
      <c r="A35" s="522"/>
      <c r="B35" s="522"/>
      <c r="C35" s="522"/>
      <c r="D35" s="522"/>
      <c r="E35" s="522"/>
      <c r="F35" s="522"/>
      <c r="G35" s="522"/>
      <c r="H35" s="522"/>
      <c r="I35" s="522"/>
      <c r="J35" s="522"/>
      <c r="K35" s="522"/>
      <c r="L35" s="522"/>
      <c r="M35" s="522"/>
      <c r="N35" s="522"/>
      <c r="O35" s="522"/>
      <c r="P35" s="522"/>
      <c r="Q35" s="522"/>
      <c r="R35" s="522"/>
      <c r="S35" s="522"/>
      <c r="T35" s="522"/>
      <c r="U35" s="522"/>
      <c r="V35" s="522"/>
      <c r="W35" s="522"/>
      <c r="X35" s="522"/>
      <c r="Y35" s="522"/>
      <c r="Z35" s="522"/>
      <c r="AA35" s="522"/>
      <c r="AB35" s="522"/>
      <c r="AC35" s="522"/>
      <c r="AD35" s="522"/>
      <c r="AE35" s="522"/>
    </row>
    <row r="36" spans="1:31">
      <c r="A36" s="522"/>
      <c r="B36" s="522"/>
      <c r="C36" s="522"/>
      <c r="D36" s="522"/>
      <c r="E36" s="522"/>
      <c r="F36" s="522"/>
      <c r="G36" s="522"/>
      <c r="H36" s="522"/>
      <c r="I36" s="522"/>
      <c r="J36" s="522"/>
      <c r="K36" s="522"/>
      <c r="L36" s="522"/>
      <c r="M36" s="522"/>
      <c r="N36" s="522"/>
      <c r="O36" s="522"/>
      <c r="P36" s="522"/>
      <c r="Q36" s="522"/>
      <c r="R36" s="522"/>
      <c r="S36" s="522"/>
      <c r="T36" s="522"/>
      <c r="U36" s="522"/>
      <c r="V36" s="522"/>
      <c r="W36" s="522"/>
      <c r="X36" s="522"/>
      <c r="Y36" s="522"/>
      <c r="Z36" s="522"/>
      <c r="AA36" s="522"/>
      <c r="AB36" s="522"/>
      <c r="AC36" s="522"/>
      <c r="AD36" s="522"/>
      <c r="AE36" s="522"/>
    </row>
    <row r="37" spans="1:31">
      <c r="A37" s="522"/>
      <c r="B37" s="522"/>
      <c r="C37" s="522"/>
      <c r="D37" s="522"/>
      <c r="E37" s="522"/>
      <c r="F37" s="522"/>
      <c r="G37" s="522"/>
      <c r="H37" s="522"/>
      <c r="I37" s="522"/>
      <c r="J37" s="522"/>
      <c r="K37" s="522"/>
      <c r="L37" s="522"/>
      <c r="M37" s="522"/>
      <c r="N37" s="522"/>
      <c r="O37" s="522"/>
      <c r="P37" s="522"/>
      <c r="Q37" s="522"/>
      <c r="R37" s="522"/>
      <c r="S37" s="522"/>
      <c r="T37" s="522"/>
      <c r="U37" s="522"/>
      <c r="V37" s="522"/>
      <c r="W37" s="522"/>
      <c r="X37" s="522"/>
      <c r="Y37" s="522"/>
      <c r="Z37" s="522"/>
      <c r="AA37" s="522"/>
      <c r="AB37" s="522"/>
      <c r="AC37" s="522"/>
      <c r="AD37" s="522"/>
      <c r="AE37" s="522"/>
    </row>
    <row r="38" spans="1:31">
      <c r="A38" s="522"/>
      <c r="B38" s="522"/>
      <c r="C38" s="522"/>
      <c r="D38" s="522"/>
      <c r="E38" s="522"/>
      <c r="F38" s="522"/>
      <c r="G38" s="522"/>
      <c r="H38" s="522"/>
      <c r="I38" s="522"/>
      <c r="J38" s="522"/>
      <c r="K38" s="522"/>
      <c r="L38" s="522"/>
      <c r="M38" s="522"/>
      <c r="N38" s="522"/>
      <c r="O38" s="522"/>
      <c r="P38" s="522"/>
      <c r="Q38" s="522"/>
      <c r="R38" s="522"/>
      <c r="S38" s="522"/>
      <c r="T38" s="522"/>
      <c r="U38" s="522"/>
      <c r="V38" s="522"/>
      <c r="W38" s="522"/>
      <c r="X38" s="522"/>
      <c r="Y38" s="522"/>
      <c r="Z38" s="522"/>
      <c r="AA38" s="522"/>
      <c r="AB38" s="522"/>
      <c r="AC38" s="522"/>
      <c r="AD38" s="522"/>
      <c r="AE38" s="522"/>
    </row>
    <row r="39" spans="1:31">
      <c r="A39" s="522"/>
      <c r="B39" s="522"/>
      <c r="C39" s="522"/>
      <c r="D39" s="522"/>
      <c r="E39" s="522"/>
      <c r="F39" s="522"/>
      <c r="G39" s="522"/>
      <c r="H39" s="522"/>
      <c r="I39" s="522"/>
      <c r="J39" s="522"/>
      <c r="K39" s="522"/>
      <c r="L39" s="522"/>
      <c r="M39" s="522"/>
      <c r="N39" s="522"/>
      <c r="O39" s="522"/>
      <c r="P39" s="522"/>
      <c r="Q39" s="522"/>
      <c r="R39" s="522"/>
      <c r="S39" s="522"/>
      <c r="T39" s="522"/>
      <c r="U39" s="522"/>
      <c r="V39" s="522"/>
      <c r="W39" s="522"/>
      <c r="X39" s="522"/>
      <c r="Y39" s="522"/>
      <c r="Z39" s="522"/>
      <c r="AA39" s="522"/>
      <c r="AB39" s="522"/>
      <c r="AC39" s="522"/>
      <c r="AD39" s="522"/>
      <c r="AE39" s="522"/>
    </row>
    <row r="40" spans="1:31">
      <c r="A40" s="522"/>
      <c r="B40" s="522"/>
      <c r="C40" s="522"/>
      <c r="D40" s="522"/>
      <c r="E40" s="522"/>
      <c r="F40" s="522"/>
      <c r="G40" s="522"/>
      <c r="H40" s="522"/>
      <c r="I40" s="522"/>
      <c r="J40" s="522"/>
      <c r="K40" s="522"/>
      <c r="L40" s="522"/>
      <c r="M40" s="522"/>
      <c r="N40" s="522"/>
      <c r="O40" s="522"/>
      <c r="P40" s="522"/>
      <c r="Q40" s="522"/>
      <c r="R40" s="522"/>
      <c r="S40" s="522"/>
      <c r="T40" s="522"/>
      <c r="U40" s="522"/>
      <c r="V40" s="522"/>
      <c r="W40" s="522"/>
      <c r="X40" s="522"/>
      <c r="Y40" s="522"/>
      <c r="Z40" s="522"/>
      <c r="AA40" s="522"/>
      <c r="AB40" s="522"/>
      <c r="AC40" s="522"/>
      <c r="AD40" s="522"/>
      <c r="AE40" s="522"/>
    </row>
    <row r="41" spans="1:31">
      <c r="A41" s="522"/>
      <c r="B41" s="522"/>
      <c r="C41" s="522"/>
      <c r="D41" s="522"/>
      <c r="E41" s="522"/>
      <c r="F41" s="522"/>
      <c r="G41" s="522"/>
      <c r="H41" s="522"/>
      <c r="I41" s="522"/>
      <c r="J41" s="522"/>
      <c r="K41" s="522"/>
      <c r="L41" s="522"/>
      <c r="M41" s="522"/>
      <c r="N41" s="522"/>
      <c r="O41" s="522"/>
      <c r="P41" s="522"/>
      <c r="Q41" s="522"/>
      <c r="R41" s="522"/>
      <c r="S41" s="522"/>
      <c r="T41" s="522"/>
      <c r="U41" s="522"/>
      <c r="V41" s="522"/>
      <c r="W41" s="522"/>
      <c r="X41" s="522"/>
      <c r="Y41" s="522"/>
      <c r="Z41" s="522"/>
      <c r="AA41" s="522"/>
      <c r="AB41" s="522"/>
      <c r="AC41" s="522"/>
      <c r="AD41" s="522"/>
      <c r="AE41" s="522"/>
    </row>
    <row r="42" spans="1:31">
      <c r="A42" s="522"/>
      <c r="B42" s="522"/>
      <c r="C42" s="522"/>
      <c r="D42" s="522"/>
      <c r="E42" s="522"/>
      <c r="F42" s="522"/>
      <c r="G42" s="522"/>
      <c r="H42" s="522"/>
      <c r="I42" s="522"/>
      <c r="J42" s="522"/>
      <c r="K42" s="522"/>
      <c r="L42" s="522"/>
      <c r="M42" s="522"/>
      <c r="N42" s="522"/>
      <c r="O42" s="522"/>
      <c r="P42" s="522"/>
      <c r="Q42" s="522"/>
      <c r="R42" s="522"/>
      <c r="S42" s="522"/>
      <c r="T42" s="522"/>
      <c r="U42" s="522"/>
      <c r="V42" s="522"/>
      <c r="W42" s="522"/>
      <c r="X42" s="522"/>
      <c r="Y42" s="522"/>
      <c r="Z42" s="522"/>
      <c r="AA42" s="522"/>
      <c r="AB42" s="522"/>
      <c r="AC42" s="522"/>
      <c r="AD42" s="522"/>
      <c r="AE42" s="522"/>
    </row>
    <row r="43" spans="1:31">
      <c r="A43" s="522"/>
      <c r="B43" s="522"/>
      <c r="C43" s="522"/>
      <c r="D43" s="522"/>
      <c r="E43" s="522"/>
      <c r="F43" s="522"/>
      <c r="G43" s="522"/>
      <c r="H43" s="522"/>
      <c r="I43" s="522"/>
      <c r="J43" s="522"/>
      <c r="K43" s="522"/>
      <c r="L43" s="522"/>
      <c r="M43" s="522"/>
      <c r="N43" s="522"/>
      <c r="O43" s="522"/>
      <c r="P43" s="522"/>
      <c r="Q43" s="522"/>
      <c r="R43" s="522"/>
      <c r="S43" s="522"/>
      <c r="T43" s="522"/>
      <c r="U43" s="522"/>
      <c r="V43" s="522"/>
      <c r="W43" s="522"/>
      <c r="X43" s="522"/>
      <c r="Y43" s="522"/>
      <c r="Z43" s="522"/>
      <c r="AA43" s="522"/>
      <c r="AB43" s="522"/>
      <c r="AC43" s="522"/>
      <c r="AD43" s="522"/>
      <c r="AE43" s="522"/>
    </row>
    <row r="44" spans="1:31">
      <c r="A44" s="522"/>
      <c r="B44" s="522"/>
      <c r="C44" s="522"/>
      <c r="D44" s="522"/>
      <c r="E44" s="522"/>
      <c r="F44" s="522"/>
      <c r="G44" s="522"/>
      <c r="H44" s="522"/>
      <c r="I44" s="522"/>
      <c r="J44" s="522"/>
      <c r="K44" s="522"/>
      <c r="L44" s="522"/>
      <c r="M44" s="522"/>
      <c r="N44" s="522"/>
      <c r="O44" s="522"/>
      <c r="P44" s="522"/>
      <c r="Q44" s="522"/>
      <c r="R44" s="522"/>
      <c r="S44" s="522"/>
      <c r="T44" s="522"/>
      <c r="U44" s="522"/>
      <c r="V44" s="522"/>
      <c r="W44" s="522"/>
      <c r="X44" s="522"/>
      <c r="Y44" s="522"/>
      <c r="Z44" s="522"/>
      <c r="AA44" s="522"/>
      <c r="AB44" s="522"/>
      <c r="AC44" s="522"/>
      <c r="AD44" s="522"/>
      <c r="AE44" s="522"/>
    </row>
    <row r="45" spans="1:31">
      <c r="A45" s="522"/>
      <c r="B45" s="522"/>
      <c r="C45" s="522"/>
      <c r="D45" s="522"/>
      <c r="E45" s="522"/>
      <c r="F45" s="522"/>
      <c r="G45" s="522"/>
      <c r="H45" s="522"/>
      <c r="I45" s="522"/>
      <c r="J45" s="522"/>
      <c r="K45" s="522"/>
      <c r="L45" s="522"/>
      <c r="M45" s="522"/>
      <c r="N45" s="522"/>
      <c r="O45" s="522"/>
      <c r="P45" s="522"/>
      <c r="Q45" s="522"/>
      <c r="R45" s="522"/>
      <c r="S45" s="522"/>
      <c r="T45" s="522"/>
      <c r="U45" s="522"/>
      <c r="V45" s="522"/>
      <c r="W45" s="522"/>
      <c r="X45" s="522"/>
      <c r="Y45" s="522"/>
      <c r="Z45" s="522"/>
      <c r="AA45" s="522"/>
      <c r="AB45" s="522"/>
      <c r="AC45" s="522"/>
      <c r="AD45" s="522"/>
      <c r="AE45" s="522"/>
    </row>
    <row r="46" spans="1:31">
      <c r="A46" s="522"/>
      <c r="B46" s="522"/>
      <c r="C46" s="522"/>
      <c r="D46" s="522"/>
      <c r="E46" s="522"/>
      <c r="F46" s="522"/>
      <c r="G46" s="522"/>
      <c r="H46" s="522"/>
      <c r="I46" s="522"/>
      <c r="J46" s="522"/>
      <c r="K46" s="522"/>
      <c r="L46" s="522"/>
      <c r="M46" s="522"/>
      <c r="N46" s="522"/>
      <c r="O46" s="522"/>
      <c r="P46" s="522"/>
      <c r="Q46" s="522"/>
      <c r="R46" s="522"/>
      <c r="S46" s="522"/>
      <c r="T46" s="522"/>
      <c r="U46" s="522"/>
      <c r="V46" s="522"/>
      <c r="W46" s="522"/>
      <c r="X46" s="522"/>
      <c r="Y46" s="522"/>
      <c r="Z46" s="522"/>
      <c r="AA46" s="522"/>
      <c r="AB46" s="522"/>
      <c r="AC46" s="522"/>
      <c r="AD46" s="522"/>
      <c r="AE46" s="522"/>
    </row>
    <row r="47" spans="1:31">
      <c r="A47" s="522"/>
      <c r="B47" s="522"/>
      <c r="C47" s="522"/>
      <c r="D47" s="522"/>
      <c r="E47" s="522"/>
      <c r="F47" s="522"/>
      <c r="G47" s="522"/>
      <c r="H47" s="522"/>
      <c r="I47" s="522"/>
      <c r="J47" s="522"/>
      <c r="K47" s="522"/>
      <c r="L47" s="522"/>
      <c r="M47" s="522"/>
      <c r="N47" s="522"/>
      <c r="O47" s="522"/>
      <c r="P47" s="522"/>
      <c r="Q47" s="522"/>
      <c r="R47" s="522"/>
      <c r="S47" s="522"/>
      <c r="T47" s="522"/>
      <c r="U47" s="522"/>
      <c r="V47" s="522"/>
      <c r="W47" s="522"/>
      <c r="X47" s="522"/>
      <c r="Y47" s="522"/>
      <c r="Z47" s="522"/>
      <c r="AA47" s="522"/>
      <c r="AB47" s="522"/>
      <c r="AC47" s="522"/>
      <c r="AD47" s="522"/>
      <c r="AE47" s="522"/>
    </row>
    <row r="48" spans="1:31">
      <c r="A48" s="522"/>
      <c r="B48" s="522"/>
      <c r="C48" s="522"/>
      <c r="D48" s="522"/>
      <c r="E48" s="522"/>
      <c r="F48" s="522"/>
      <c r="G48" s="522"/>
      <c r="H48" s="522"/>
      <c r="I48" s="522"/>
      <c r="J48" s="522"/>
      <c r="K48" s="522"/>
      <c r="L48" s="522"/>
      <c r="M48" s="522"/>
      <c r="N48" s="522"/>
      <c r="O48" s="522"/>
      <c r="P48" s="522"/>
      <c r="Q48" s="522"/>
      <c r="R48" s="522"/>
      <c r="S48" s="522"/>
      <c r="T48" s="522"/>
      <c r="U48" s="522"/>
      <c r="V48" s="522"/>
      <c r="W48" s="522"/>
      <c r="X48" s="522"/>
      <c r="Y48" s="522"/>
      <c r="Z48" s="522"/>
      <c r="AA48" s="522"/>
      <c r="AB48" s="522"/>
      <c r="AC48" s="522"/>
      <c r="AD48" s="522"/>
      <c r="AE48" s="522"/>
    </row>
    <row r="49" spans="1:31">
      <c r="A49" s="522"/>
      <c r="B49" s="522"/>
      <c r="C49" s="522"/>
      <c r="D49" s="522"/>
      <c r="E49" s="522"/>
      <c r="F49" s="522"/>
      <c r="G49" s="522"/>
      <c r="H49" s="522"/>
      <c r="I49" s="522"/>
      <c r="J49" s="522"/>
      <c r="K49" s="522"/>
      <c r="L49" s="522"/>
      <c r="M49" s="522"/>
      <c r="N49" s="522"/>
      <c r="O49" s="522"/>
      <c r="P49" s="522"/>
      <c r="Q49" s="522"/>
      <c r="R49" s="522"/>
      <c r="S49" s="522"/>
      <c r="T49" s="522"/>
      <c r="U49" s="522"/>
      <c r="V49" s="522"/>
      <c r="W49" s="522"/>
      <c r="X49" s="522"/>
      <c r="Y49" s="522"/>
      <c r="Z49" s="522"/>
      <c r="AA49" s="522"/>
      <c r="AB49" s="522"/>
      <c r="AC49" s="522"/>
      <c r="AD49" s="522"/>
      <c r="AE49" s="522"/>
    </row>
    <row r="50" spans="1:31">
      <c r="A50" s="522"/>
      <c r="B50" s="522"/>
      <c r="C50" s="522"/>
      <c r="D50" s="522"/>
      <c r="E50" s="522"/>
      <c r="F50" s="522"/>
      <c r="G50" s="522"/>
      <c r="H50" s="522"/>
      <c r="I50" s="522"/>
      <c r="J50" s="522"/>
      <c r="K50" s="522"/>
      <c r="L50" s="522"/>
      <c r="M50" s="522"/>
      <c r="N50" s="522"/>
      <c r="O50" s="522"/>
      <c r="P50" s="522"/>
      <c r="Q50" s="522"/>
      <c r="R50" s="522"/>
      <c r="S50" s="522"/>
      <c r="T50" s="522"/>
      <c r="U50" s="522"/>
      <c r="V50" s="522"/>
      <c r="W50" s="522"/>
      <c r="X50" s="522"/>
      <c r="Y50" s="522"/>
      <c r="Z50" s="522"/>
      <c r="AA50" s="522"/>
      <c r="AB50" s="522"/>
      <c r="AC50" s="522"/>
      <c r="AD50" s="522"/>
      <c r="AE50" s="522"/>
    </row>
    <row r="51" spans="1:31">
      <c r="A51" s="522"/>
      <c r="B51" s="522"/>
      <c r="C51" s="522"/>
      <c r="D51" s="522"/>
      <c r="E51" s="522"/>
      <c r="F51" s="522"/>
      <c r="G51" s="522"/>
      <c r="H51" s="522"/>
      <c r="I51" s="522"/>
      <c r="J51" s="522"/>
      <c r="K51" s="522"/>
      <c r="L51" s="522"/>
      <c r="M51" s="522"/>
      <c r="N51" s="522"/>
      <c r="O51" s="522"/>
      <c r="P51" s="522"/>
      <c r="Q51" s="522"/>
      <c r="R51" s="522"/>
      <c r="S51" s="522"/>
      <c r="T51" s="522"/>
      <c r="U51" s="522"/>
      <c r="V51" s="522"/>
      <c r="W51" s="522"/>
      <c r="X51" s="522"/>
      <c r="Y51" s="522"/>
      <c r="Z51" s="522"/>
      <c r="AA51" s="522"/>
      <c r="AB51" s="522"/>
      <c r="AC51" s="522"/>
      <c r="AD51" s="522"/>
      <c r="AE51" s="522"/>
    </row>
    <row r="52" spans="1:31">
      <c r="A52" s="522"/>
      <c r="B52" s="522"/>
      <c r="C52" s="522"/>
      <c r="D52" s="522"/>
      <c r="E52" s="522"/>
      <c r="F52" s="522"/>
      <c r="G52" s="522"/>
      <c r="H52" s="522"/>
      <c r="I52" s="522"/>
      <c r="J52" s="522"/>
      <c r="K52" s="522"/>
      <c r="L52" s="522"/>
      <c r="M52" s="522"/>
      <c r="N52" s="522"/>
      <c r="O52" s="522"/>
      <c r="P52" s="522"/>
      <c r="Q52" s="522"/>
      <c r="R52" s="522"/>
      <c r="S52" s="522"/>
      <c r="T52" s="522"/>
      <c r="U52" s="522"/>
      <c r="V52" s="522"/>
      <c r="W52" s="522"/>
      <c r="X52" s="522"/>
      <c r="Y52" s="522"/>
      <c r="Z52" s="522"/>
      <c r="AA52" s="522"/>
      <c r="AB52" s="522"/>
      <c r="AC52" s="522"/>
      <c r="AD52" s="522"/>
      <c r="AE52" s="522"/>
    </row>
    <row r="53" spans="1:31">
      <c r="A53" s="522"/>
      <c r="B53" s="522"/>
      <c r="C53" s="522"/>
      <c r="D53" s="522"/>
      <c r="E53" s="522"/>
      <c r="F53" s="522"/>
      <c r="G53" s="522"/>
      <c r="H53" s="522"/>
      <c r="I53" s="522"/>
      <c r="J53" s="522"/>
      <c r="K53" s="522"/>
      <c r="L53" s="522"/>
      <c r="M53" s="522"/>
      <c r="N53" s="522"/>
      <c r="O53" s="522"/>
      <c r="P53" s="522"/>
      <c r="Q53" s="522"/>
      <c r="R53" s="522"/>
      <c r="S53" s="522"/>
      <c r="T53" s="522"/>
      <c r="U53" s="522"/>
      <c r="V53" s="522"/>
      <c r="W53" s="522"/>
      <c r="X53" s="522"/>
      <c r="Y53" s="522"/>
      <c r="Z53" s="522"/>
      <c r="AA53" s="522"/>
      <c r="AB53" s="522"/>
      <c r="AC53" s="522"/>
      <c r="AD53" s="522"/>
      <c r="AE53" s="522"/>
    </row>
    <row r="54" spans="1:31">
      <c r="A54" s="522"/>
      <c r="B54" s="522"/>
      <c r="C54" s="522"/>
      <c r="D54" s="522"/>
      <c r="E54" s="522"/>
      <c r="F54" s="522"/>
      <c r="G54" s="522"/>
      <c r="H54" s="522"/>
      <c r="I54" s="522"/>
      <c r="J54" s="522"/>
      <c r="K54" s="522"/>
      <c r="L54" s="522"/>
      <c r="M54" s="522"/>
      <c r="N54" s="522"/>
      <c r="O54" s="522"/>
      <c r="P54" s="522"/>
      <c r="Q54" s="522"/>
      <c r="R54" s="522"/>
      <c r="S54" s="522"/>
      <c r="T54" s="522"/>
      <c r="U54" s="522"/>
      <c r="V54" s="522"/>
      <c r="W54" s="522"/>
      <c r="X54" s="522"/>
      <c r="Y54" s="522"/>
      <c r="Z54" s="522"/>
      <c r="AA54" s="522"/>
      <c r="AB54" s="522"/>
      <c r="AC54" s="522"/>
      <c r="AD54" s="522"/>
      <c r="AE54" s="522"/>
    </row>
    <row r="55" spans="1:31">
      <c r="A55" s="522"/>
      <c r="B55" s="522"/>
      <c r="C55" s="522"/>
      <c r="D55" s="522"/>
      <c r="E55" s="522"/>
      <c r="F55" s="522"/>
      <c r="G55" s="522"/>
      <c r="H55" s="522"/>
      <c r="I55" s="522"/>
      <c r="J55" s="522"/>
      <c r="K55" s="522"/>
      <c r="L55" s="522"/>
      <c r="M55" s="522"/>
      <c r="N55" s="522"/>
      <c r="O55" s="522"/>
      <c r="P55" s="522"/>
      <c r="Q55" s="522"/>
      <c r="R55" s="522"/>
      <c r="S55" s="522"/>
      <c r="T55" s="522"/>
      <c r="U55" s="522"/>
      <c r="V55" s="522"/>
      <c r="W55" s="522"/>
      <c r="X55" s="522"/>
      <c r="Y55" s="522"/>
      <c r="Z55" s="522"/>
      <c r="AA55" s="522"/>
      <c r="AB55" s="522"/>
      <c r="AC55" s="522"/>
      <c r="AD55" s="522"/>
      <c r="AE55" s="522"/>
    </row>
    <row r="56" spans="1:31">
      <c r="A56" s="522"/>
      <c r="B56" s="522"/>
      <c r="C56" s="522"/>
      <c r="D56" s="522"/>
      <c r="E56" s="522"/>
      <c r="F56" s="522"/>
      <c r="G56" s="522"/>
      <c r="H56" s="522"/>
      <c r="I56" s="522"/>
      <c r="J56" s="522"/>
      <c r="K56" s="522"/>
      <c r="L56" s="522"/>
      <c r="M56" s="522"/>
      <c r="N56" s="522"/>
      <c r="O56" s="522"/>
      <c r="P56" s="522"/>
      <c r="Q56" s="522"/>
      <c r="R56" s="522"/>
      <c r="S56" s="522"/>
      <c r="T56" s="522"/>
      <c r="U56" s="522"/>
      <c r="V56" s="522"/>
      <c r="W56" s="522"/>
      <c r="X56" s="522"/>
      <c r="Y56" s="522"/>
      <c r="Z56" s="522"/>
      <c r="AA56" s="522"/>
      <c r="AB56" s="522"/>
      <c r="AC56" s="522"/>
      <c r="AD56" s="522"/>
      <c r="AE56" s="522"/>
    </row>
    <row r="57" spans="1:31">
      <c r="A57" s="522"/>
      <c r="B57" s="522"/>
      <c r="C57" s="522"/>
      <c r="D57" s="522"/>
      <c r="E57" s="522"/>
      <c r="F57" s="522"/>
      <c r="G57" s="522"/>
      <c r="H57" s="522"/>
      <c r="I57" s="522"/>
      <c r="J57" s="522"/>
      <c r="K57" s="522"/>
      <c r="L57" s="522"/>
      <c r="M57" s="522"/>
      <c r="N57" s="522"/>
      <c r="O57" s="522"/>
      <c r="P57" s="522"/>
      <c r="Q57" s="522"/>
      <c r="R57" s="522"/>
      <c r="S57" s="522"/>
      <c r="T57" s="522"/>
      <c r="U57" s="522"/>
      <c r="V57" s="522"/>
      <c r="W57" s="522"/>
      <c r="X57" s="522"/>
      <c r="Y57" s="522"/>
      <c r="Z57" s="522"/>
      <c r="AA57" s="522"/>
      <c r="AB57" s="522"/>
      <c r="AC57" s="522"/>
      <c r="AD57" s="522"/>
      <c r="AE57" s="522"/>
    </row>
    <row r="58" spans="1:31">
      <c r="A58" s="522"/>
      <c r="B58" s="522"/>
      <c r="C58" s="522"/>
      <c r="D58" s="522"/>
      <c r="E58" s="522"/>
      <c r="F58" s="522"/>
      <c r="G58" s="522"/>
      <c r="H58" s="522"/>
      <c r="I58" s="522"/>
      <c r="J58" s="522"/>
      <c r="K58" s="522"/>
      <c r="L58" s="522"/>
      <c r="M58" s="522"/>
      <c r="N58" s="522"/>
      <c r="O58" s="522"/>
      <c r="P58" s="522"/>
      <c r="Q58" s="522"/>
      <c r="R58" s="522"/>
      <c r="S58" s="522"/>
      <c r="T58" s="522"/>
      <c r="U58" s="522"/>
      <c r="V58" s="522"/>
      <c r="W58" s="522"/>
      <c r="X58" s="522"/>
      <c r="Y58" s="522"/>
      <c r="Z58" s="522"/>
      <c r="AA58" s="522"/>
      <c r="AB58" s="522"/>
      <c r="AC58" s="522"/>
      <c r="AD58" s="522"/>
      <c r="AE58" s="522"/>
    </row>
    <row r="59" spans="1:31">
      <c r="A59" s="522"/>
      <c r="B59" s="522"/>
      <c r="C59" s="522"/>
      <c r="D59" s="522"/>
      <c r="E59" s="522"/>
      <c r="F59" s="522"/>
      <c r="G59" s="522"/>
      <c r="H59" s="522"/>
      <c r="I59" s="522"/>
      <c r="J59" s="522"/>
      <c r="K59" s="522"/>
      <c r="L59" s="522"/>
      <c r="M59" s="522"/>
      <c r="N59" s="522"/>
      <c r="O59" s="522"/>
      <c r="P59" s="522"/>
      <c r="Q59" s="522"/>
      <c r="R59" s="522"/>
      <c r="S59" s="522"/>
      <c r="T59" s="522"/>
      <c r="U59" s="522"/>
      <c r="V59" s="522"/>
      <c r="W59" s="522"/>
      <c r="X59" s="522"/>
      <c r="Y59" s="522"/>
      <c r="Z59" s="522"/>
      <c r="AA59" s="522"/>
      <c r="AB59" s="522"/>
      <c r="AC59" s="522"/>
      <c r="AD59" s="522"/>
      <c r="AE59" s="522"/>
    </row>
    <row r="60" spans="1:31">
      <c r="A60" s="522"/>
      <c r="B60" s="522"/>
      <c r="C60" s="522"/>
      <c r="D60" s="522"/>
      <c r="E60" s="522"/>
      <c r="F60" s="522"/>
      <c r="G60" s="522"/>
      <c r="H60" s="522"/>
      <c r="I60" s="522"/>
      <c r="J60" s="522"/>
      <c r="K60" s="522"/>
      <c r="L60" s="522"/>
      <c r="M60" s="522"/>
      <c r="N60" s="522"/>
      <c r="O60" s="522"/>
      <c r="P60" s="522"/>
      <c r="Q60" s="522"/>
      <c r="R60" s="522"/>
      <c r="S60" s="522"/>
      <c r="T60" s="522"/>
      <c r="U60" s="522"/>
      <c r="V60" s="522"/>
      <c r="W60" s="522"/>
      <c r="X60" s="522"/>
      <c r="Y60" s="522"/>
      <c r="Z60" s="522"/>
      <c r="AA60" s="522"/>
      <c r="AB60" s="522"/>
      <c r="AC60" s="522"/>
      <c r="AD60" s="522"/>
      <c r="AE60" s="522"/>
    </row>
    <row r="61" spans="1:31">
      <c r="A61" s="522"/>
      <c r="B61" s="522"/>
      <c r="C61" s="522"/>
      <c r="D61" s="522"/>
      <c r="E61" s="522"/>
      <c r="F61" s="522"/>
      <c r="G61" s="522"/>
      <c r="H61" s="522"/>
      <c r="I61" s="522"/>
      <c r="J61" s="522"/>
      <c r="K61" s="522"/>
      <c r="L61" s="522"/>
      <c r="M61" s="522"/>
      <c r="N61" s="522"/>
      <c r="O61" s="522"/>
      <c r="P61" s="522"/>
      <c r="Q61" s="522"/>
      <c r="R61" s="522"/>
      <c r="S61" s="522"/>
      <c r="T61" s="522"/>
      <c r="U61" s="522"/>
      <c r="V61" s="522"/>
      <c r="W61" s="522"/>
      <c r="X61" s="522"/>
      <c r="Y61" s="522"/>
      <c r="Z61" s="522"/>
      <c r="AA61" s="522"/>
      <c r="AB61" s="522"/>
      <c r="AC61" s="522"/>
      <c r="AD61" s="522"/>
      <c r="AE61" s="522"/>
    </row>
    <row r="62" spans="1:31">
      <c r="A62" s="522"/>
      <c r="B62" s="522"/>
      <c r="C62" s="522"/>
      <c r="D62" s="522"/>
      <c r="E62" s="522"/>
      <c r="F62" s="522"/>
      <c r="G62" s="522"/>
      <c r="H62" s="522"/>
      <c r="I62" s="522"/>
      <c r="J62" s="522"/>
      <c r="K62" s="522"/>
      <c r="L62" s="522"/>
      <c r="M62" s="522"/>
      <c r="N62" s="522"/>
      <c r="O62" s="522"/>
      <c r="P62" s="522"/>
      <c r="Q62" s="522"/>
      <c r="R62" s="522"/>
      <c r="S62" s="522"/>
      <c r="T62" s="522"/>
      <c r="U62" s="522"/>
      <c r="V62" s="522"/>
      <c r="W62" s="522"/>
      <c r="X62" s="522"/>
      <c r="Y62" s="522"/>
      <c r="Z62" s="522"/>
      <c r="AA62" s="522"/>
      <c r="AB62" s="522"/>
      <c r="AC62" s="522"/>
      <c r="AD62" s="522"/>
      <c r="AE62" s="522"/>
    </row>
    <row r="63" spans="1:31">
      <c r="A63" s="522"/>
      <c r="B63" s="522"/>
      <c r="C63" s="522"/>
      <c r="D63" s="522"/>
      <c r="E63" s="522"/>
      <c r="F63" s="522"/>
      <c r="G63" s="522"/>
      <c r="H63" s="522"/>
      <c r="I63" s="522"/>
      <c r="J63" s="522"/>
      <c r="K63" s="522"/>
      <c r="L63" s="522"/>
      <c r="M63" s="522"/>
      <c r="N63" s="522"/>
      <c r="O63" s="522"/>
      <c r="P63" s="522"/>
      <c r="Q63" s="522"/>
      <c r="R63" s="522"/>
      <c r="S63" s="522"/>
      <c r="T63" s="522"/>
      <c r="U63" s="522"/>
      <c r="V63" s="522"/>
      <c r="W63" s="522"/>
      <c r="X63" s="522"/>
      <c r="Y63" s="522"/>
      <c r="Z63" s="522"/>
      <c r="AA63" s="522"/>
      <c r="AB63" s="522"/>
      <c r="AC63" s="522"/>
      <c r="AD63" s="522"/>
      <c r="AE63" s="522"/>
    </row>
    <row r="64" spans="1:31">
      <c r="A64" s="522"/>
      <c r="B64" s="522"/>
      <c r="C64" s="522"/>
      <c r="D64" s="522"/>
      <c r="E64" s="522"/>
      <c r="F64" s="522"/>
      <c r="G64" s="522"/>
      <c r="H64" s="522"/>
      <c r="I64" s="522"/>
      <c r="J64" s="522"/>
      <c r="K64" s="522"/>
      <c r="L64" s="522"/>
      <c r="M64" s="522"/>
      <c r="N64" s="522"/>
      <c r="O64" s="522"/>
      <c r="P64" s="522"/>
      <c r="Q64" s="522"/>
      <c r="R64" s="522"/>
      <c r="S64" s="522"/>
      <c r="T64" s="522"/>
      <c r="U64" s="522"/>
      <c r="V64" s="522"/>
      <c r="W64" s="522"/>
      <c r="X64" s="522"/>
      <c r="Y64" s="522"/>
      <c r="Z64" s="522"/>
      <c r="AA64" s="522"/>
      <c r="AB64" s="522"/>
      <c r="AC64" s="522"/>
      <c r="AD64" s="522"/>
      <c r="AE64" s="522"/>
    </row>
    <row r="65" spans="1:31">
      <c r="A65" s="522"/>
      <c r="B65" s="522"/>
      <c r="C65" s="522"/>
      <c r="D65" s="522"/>
      <c r="E65" s="522"/>
      <c r="F65" s="522"/>
      <c r="G65" s="522"/>
      <c r="H65" s="522"/>
      <c r="I65" s="522"/>
      <c r="J65" s="522"/>
      <c r="K65" s="522"/>
      <c r="L65" s="522"/>
      <c r="M65" s="522"/>
      <c r="N65" s="522"/>
      <c r="O65" s="522"/>
      <c r="P65" s="522"/>
      <c r="Q65" s="522"/>
      <c r="R65" s="522"/>
      <c r="S65" s="522"/>
      <c r="T65" s="522"/>
      <c r="U65" s="522"/>
      <c r="V65" s="522"/>
      <c r="W65" s="522"/>
      <c r="X65" s="522"/>
      <c r="Y65" s="522"/>
      <c r="Z65" s="522"/>
      <c r="AA65" s="522"/>
      <c r="AB65" s="522"/>
      <c r="AC65" s="522"/>
      <c r="AD65" s="522"/>
      <c r="AE65" s="522"/>
    </row>
    <row r="66" spans="1:31">
      <c r="A66" s="522"/>
      <c r="B66" s="522"/>
      <c r="C66" s="522"/>
      <c r="D66" s="522"/>
      <c r="E66" s="522"/>
      <c r="F66" s="522"/>
      <c r="G66" s="522"/>
      <c r="H66" s="522"/>
      <c r="I66" s="522"/>
      <c r="J66" s="522"/>
      <c r="K66" s="522"/>
      <c r="L66" s="522"/>
      <c r="M66" s="522"/>
      <c r="N66" s="522"/>
      <c r="O66" s="522"/>
      <c r="P66" s="522"/>
      <c r="Q66" s="522"/>
      <c r="R66" s="522"/>
      <c r="S66" s="522"/>
      <c r="T66" s="522"/>
      <c r="U66" s="522"/>
      <c r="V66" s="522"/>
      <c r="W66" s="522"/>
      <c r="X66" s="522"/>
      <c r="Y66" s="522"/>
      <c r="Z66" s="522"/>
      <c r="AA66" s="522"/>
      <c r="AB66" s="522"/>
      <c r="AC66" s="522"/>
      <c r="AD66" s="522"/>
      <c r="AE66" s="522"/>
    </row>
    <row r="67" spans="1:31">
      <c r="A67" s="522"/>
      <c r="B67" s="522"/>
      <c r="C67" s="522"/>
      <c r="D67" s="522"/>
      <c r="E67" s="522"/>
      <c r="F67" s="522"/>
      <c r="G67" s="522"/>
      <c r="H67" s="522"/>
      <c r="I67" s="522"/>
      <c r="J67" s="522"/>
      <c r="K67" s="522"/>
      <c r="L67" s="522"/>
      <c r="M67" s="522"/>
      <c r="N67" s="522"/>
      <c r="O67" s="522"/>
      <c r="P67" s="522"/>
      <c r="Q67" s="522"/>
      <c r="R67" s="522"/>
      <c r="S67" s="522"/>
      <c r="T67" s="522"/>
      <c r="U67" s="522"/>
      <c r="V67" s="522"/>
      <c r="W67" s="522"/>
      <c r="X67" s="522"/>
      <c r="Y67" s="522"/>
      <c r="Z67" s="522"/>
      <c r="AA67" s="522"/>
      <c r="AB67" s="522"/>
      <c r="AC67" s="522"/>
      <c r="AD67" s="522"/>
      <c r="AE67" s="522"/>
    </row>
    <row r="68" spans="1:31">
      <c r="A68" s="522"/>
      <c r="B68" s="522"/>
      <c r="C68" s="522"/>
      <c r="D68" s="522"/>
      <c r="E68" s="522"/>
      <c r="F68" s="522"/>
      <c r="G68" s="522"/>
      <c r="H68" s="522"/>
      <c r="I68" s="522"/>
      <c r="J68" s="522"/>
      <c r="K68" s="522"/>
      <c r="L68" s="522"/>
      <c r="M68" s="522"/>
      <c r="N68" s="522"/>
      <c r="O68" s="522"/>
      <c r="P68" s="522"/>
      <c r="Q68" s="522"/>
      <c r="R68" s="522"/>
      <c r="S68" s="522"/>
      <c r="T68" s="522"/>
      <c r="U68" s="522"/>
      <c r="V68" s="522"/>
      <c r="W68" s="522"/>
      <c r="X68" s="522"/>
      <c r="Y68" s="522"/>
      <c r="Z68" s="522"/>
      <c r="AA68" s="522"/>
      <c r="AB68" s="522"/>
      <c r="AC68" s="522"/>
      <c r="AD68" s="522"/>
      <c r="AE68" s="522"/>
    </row>
    <row r="69" spans="1:31">
      <c r="A69" s="522"/>
      <c r="B69" s="522"/>
      <c r="C69" s="522"/>
      <c r="D69" s="522"/>
      <c r="E69" s="522"/>
      <c r="F69" s="522"/>
      <c r="G69" s="522"/>
      <c r="H69" s="522"/>
      <c r="I69" s="522"/>
      <c r="J69" s="522"/>
      <c r="K69" s="522"/>
      <c r="L69" s="522"/>
      <c r="M69" s="522"/>
      <c r="N69" s="522"/>
      <c r="O69" s="522"/>
      <c r="P69" s="522"/>
      <c r="Q69" s="522"/>
      <c r="R69" s="522"/>
      <c r="S69" s="522"/>
      <c r="T69" s="522"/>
      <c r="U69" s="522"/>
      <c r="V69" s="522"/>
      <c r="W69" s="522"/>
      <c r="X69" s="522"/>
      <c r="Y69" s="522"/>
      <c r="Z69" s="522"/>
      <c r="AA69" s="522"/>
      <c r="AB69" s="522"/>
      <c r="AC69" s="522"/>
      <c r="AD69" s="522"/>
      <c r="AE69" s="522"/>
    </row>
    <row r="70" spans="1:31">
      <c r="A70" s="522"/>
      <c r="B70" s="522"/>
      <c r="C70" s="522"/>
      <c r="D70" s="522"/>
      <c r="E70" s="522"/>
      <c r="F70" s="522"/>
      <c r="G70" s="522"/>
      <c r="H70" s="522"/>
      <c r="I70" s="522"/>
      <c r="J70" s="522"/>
      <c r="K70" s="522"/>
      <c r="L70" s="522"/>
      <c r="M70" s="522"/>
      <c r="N70" s="522"/>
      <c r="O70" s="522"/>
      <c r="P70" s="522"/>
      <c r="Q70" s="522"/>
      <c r="R70" s="522"/>
      <c r="S70" s="522"/>
      <c r="T70" s="522"/>
      <c r="U70" s="522"/>
      <c r="V70" s="522"/>
      <c r="W70" s="522"/>
      <c r="X70" s="522"/>
      <c r="Y70" s="522"/>
      <c r="Z70" s="522"/>
      <c r="AA70" s="522"/>
      <c r="AB70" s="522"/>
      <c r="AC70" s="522"/>
      <c r="AD70" s="522"/>
      <c r="AE70" s="522"/>
    </row>
    <row r="71" spans="1:31">
      <c r="A71" s="522"/>
      <c r="B71" s="522"/>
      <c r="C71" s="522"/>
      <c r="D71" s="522"/>
      <c r="E71" s="522"/>
      <c r="F71" s="522"/>
      <c r="G71" s="522"/>
      <c r="H71" s="522"/>
      <c r="I71" s="522"/>
      <c r="J71" s="522"/>
      <c r="K71" s="522"/>
      <c r="L71" s="522"/>
      <c r="M71" s="522"/>
      <c r="N71" s="522"/>
      <c r="O71" s="522"/>
      <c r="P71" s="522"/>
      <c r="Q71" s="522"/>
      <c r="R71" s="522"/>
      <c r="S71" s="522"/>
      <c r="T71" s="522"/>
      <c r="U71" s="522"/>
      <c r="V71" s="522"/>
      <c r="W71" s="522"/>
      <c r="X71" s="522"/>
      <c r="Y71" s="522"/>
      <c r="Z71" s="522"/>
      <c r="AA71" s="522"/>
      <c r="AB71" s="522"/>
      <c r="AC71" s="522"/>
      <c r="AD71" s="522"/>
      <c r="AE71" s="522"/>
    </row>
    <row r="72" spans="1:31">
      <c r="A72" s="522"/>
      <c r="B72" s="522"/>
      <c r="C72" s="522"/>
      <c r="D72" s="522"/>
      <c r="E72" s="522"/>
      <c r="F72" s="522"/>
      <c r="G72" s="522"/>
      <c r="H72" s="522"/>
      <c r="I72" s="522"/>
      <c r="J72" s="522"/>
      <c r="K72" s="522"/>
      <c r="L72" s="522"/>
      <c r="M72" s="522"/>
      <c r="N72" s="522"/>
      <c r="O72" s="522"/>
      <c r="P72" s="522"/>
      <c r="Q72" s="522"/>
      <c r="R72" s="522"/>
      <c r="S72" s="522"/>
      <c r="T72" s="522"/>
      <c r="U72" s="522"/>
      <c r="V72" s="522"/>
      <c r="W72" s="522"/>
      <c r="X72" s="522"/>
      <c r="Y72" s="522"/>
      <c r="Z72" s="522"/>
      <c r="AA72" s="522"/>
      <c r="AB72" s="522"/>
      <c r="AC72" s="522"/>
      <c r="AD72" s="522"/>
      <c r="AE72" s="522"/>
    </row>
  </sheetData>
  <phoneticPr fontId="160"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J3" sqref="J3"/>
    </sheetView>
  </sheetViews>
  <sheetFormatPr defaultColWidth="9" defaultRowHeight="14.25"/>
  <cols>
    <col min="1" max="10" width="8.625" style="478" customWidth="1"/>
    <col min="11" max="14" width="9" style="478"/>
    <col min="15" max="15" width="0.625" style="478" customWidth="1"/>
    <col min="16" max="16" width="2.5" style="478" customWidth="1"/>
    <col min="17" max="17" width="3.375" style="478" customWidth="1"/>
    <col min="18" max="18" width="17.25" style="478" customWidth="1"/>
    <col min="19" max="19" width="13.25" style="478" customWidth="1"/>
    <col min="20" max="20" width="12.625" style="478" customWidth="1"/>
    <col min="21" max="21" width="15.375" style="478" customWidth="1"/>
    <col min="22" max="22" width="7" style="478" customWidth="1"/>
    <col min="23" max="23" width="9" style="478"/>
    <col min="24" max="24" width="14" style="478" customWidth="1"/>
    <col min="25" max="25" width="8.75" style="478" customWidth="1"/>
    <col min="26" max="26" width="4.75" style="478" customWidth="1"/>
    <col min="27" max="27" width="9" style="478" customWidth="1"/>
    <col min="28" max="16384" width="9" style="478"/>
  </cols>
  <sheetData>
    <row r="1" spans="1:33" ht="14.25" customHeight="1">
      <c r="A1" s="479"/>
      <c r="B1" s="479"/>
      <c r="C1" s="479"/>
      <c r="D1" s="479"/>
      <c r="E1" s="480"/>
      <c r="F1" s="480"/>
      <c r="G1" s="480"/>
      <c r="H1" s="480"/>
      <c r="I1" s="480"/>
      <c r="J1" s="480"/>
      <c r="K1" s="480"/>
      <c r="L1" s="480"/>
      <c r="M1" s="480"/>
      <c r="N1" s="494"/>
      <c r="O1" s="494"/>
      <c r="P1" s="494"/>
      <c r="Q1" s="503"/>
      <c r="R1" s="503"/>
      <c r="S1" s="503"/>
      <c r="T1" s="503"/>
      <c r="U1" s="503"/>
      <c r="V1" s="503"/>
      <c r="W1" s="503"/>
      <c r="X1" s="503"/>
      <c r="Y1" s="503"/>
      <c r="Z1" s="503"/>
      <c r="AA1" s="503"/>
      <c r="AB1" s="503"/>
      <c r="AC1" s="503"/>
      <c r="AD1" s="494"/>
      <c r="AE1" s="494"/>
      <c r="AF1" s="494"/>
      <c r="AG1" s="494"/>
    </row>
    <row r="2" spans="1:33" s="477" customFormat="1" ht="22.5" customHeight="1">
      <c r="A2" s="481"/>
      <c r="B2" s="481"/>
      <c r="C2" s="481"/>
      <c r="D2" s="481"/>
      <c r="E2" s="482"/>
      <c r="F2" s="482"/>
      <c r="G2" s="482"/>
      <c r="H2" s="482"/>
      <c r="I2" s="482"/>
      <c r="J2" s="482"/>
      <c r="K2" s="482"/>
      <c r="L2" s="482"/>
      <c r="M2" s="482"/>
      <c r="N2" s="487"/>
      <c r="O2" s="488"/>
      <c r="P2" s="488"/>
      <c r="Q2" s="504"/>
      <c r="R2" s="503"/>
      <c r="S2" s="503"/>
      <c r="T2" s="505"/>
      <c r="U2" s="505"/>
      <c r="V2" s="505"/>
      <c r="W2" s="505"/>
      <c r="X2" s="505"/>
      <c r="Y2" s="505"/>
      <c r="Z2" s="503"/>
      <c r="AA2" s="503"/>
      <c r="AB2" s="503"/>
      <c r="AC2" s="503"/>
      <c r="AD2" s="488"/>
      <c r="AE2" s="488"/>
      <c r="AF2" s="488"/>
      <c r="AG2" s="488"/>
    </row>
    <row r="3" spans="1:33" s="477" customFormat="1" ht="29.25" customHeight="1">
      <c r="A3" s="483"/>
      <c r="B3" s="483"/>
      <c r="C3" s="483"/>
      <c r="D3" s="483"/>
      <c r="E3" s="484"/>
      <c r="F3" s="485"/>
      <c r="G3" s="485"/>
      <c r="H3" s="485"/>
      <c r="I3" s="485"/>
      <c r="J3" s="485"/>
      <c r="K3" s="485"/>
      <c r="L3" s="485"/>
      <c r="M3" s="485"/>
      <c r="N3" s="543" t="s">
        <v>0</v>
      </c>
      <c r="O3" s="543"/>
      <c r="P3" s="543"/>
      <c r="Q3" s="543"/>
      <c r="R3" s="543"/>
      <c r="S3" s="543"/>
      <c r="T3" s="543"/>
      <c r="U3" s="543"/>
      <c r="V3" s="543"/>
      <c r="W3" s="543"/>
      <c r="X3" s="543"/>
      <c r="Y3" s="518"/>
      <c r="Z3" s="503"/>
      <c r="AA3" s="503"/>
      <c r="AB3" s="503"/>
      <c r="AC3" s="503"/>
      <c r="AD3" s="488"/>
      <c r="AE3" s="488"/>
      <c r="AF3" s="488"/>
      <c r="AG3" s="488"/>
    </row>
    <row r="4" spans="1:33" s="477" customFormat="1" ht="30" customHeight="1">
      <c r="A4" s="542"/>
      <c r="B4" s="542"/>
      <c r="C4" s="542"/>
      <c r="D4" s="542"/>
      <c r="E4" s="486"/>
      <c r="F4" s="487"/>
      <c r="G4" s="487"/>
      <c r="H4" s="487"/>
      <c r="I4" s="487"/>
      <c r="J4" s="487"/>
      <c r="K4" s="487"/>
      <c r="L4" s="487"/>
      <c r="M4" s="487"/>
      <c r="N4" s="543"/>
      <c r="O4" s="543"/>
      <c r="P4" s="543"/>
      <c r="Q4" s="543"/>
      <c r="R4" s="543"/>
      <c r="S4" s="543"/>
      <c r="T4" s="543"/>
      <c r="U4" s="543"/>
      <c r="V4" s="543"/>
      <c r="W4" s="543"/>
      <c r="X4" s="543"/>
      <c r="Y4" s="518"/>
      <c r="Z4" s="503"/>
      <c r="AA4" s="503"/>
      <c r="AB4" s="503"/>
      <c r="AC4" s="503"/>
      <c r="AD4" s="488"/>
      <c r="AE4" s="488"/>
      <c r="AF4" s="488"/>
      <c r="AG4" s="488"/>
    </row>
    <row r="5" spans="1:33" s="477" customFormat="1" ht="22.5" customHeight="1">
      <c r="A5" s="540"/>
      <c r="B5" s="540"/>
      <c r="C5" s="540"/>
      <c r="D5" s="540"/>
      <c r="E5" s="486"/>
      <c r="F5" s="487"/>
      <c r="G5" s="487"/>
      <c r="H5" s="487"/>
      <c r="I5" s="487"/>
      <c r="J5" s="487"/>
      <c r="K5" s="487"/>
      <c r="L5" s="487"/>
      <c r="M5" s="487"/>
      <c r="N5" s="487"/>
      <c r="O5" s="488"/>
      <c r="P5" s="495"/>
      <c r="Q5" s="539"/>
      <c r="R5" s="539"/>
      <c r="S5" s="539"/>
      <c r="T5" s="539"/>
      <c r="U5" s="539"/>
      <c r="V5" s="539"/>
      <c r="W5" s="539"/>
      <c r="X5" s="539"/>
      <c r="Y5" s="539"/>
      <c r="Z5" s="539"/>
      <c r="AA5" s="539"/>
      <c r="AB5" s="539"/>
      <c r="AC5" s="539"/>
      <c r="AD5" s="539"/>
      <c r="AE5" s="539"/>
      <c r="AF5" s="539"/>
      <c r="AG5" s="488"/>
    </row>
    <row r="6" spans="1:33" s="477" customFormat="1" ht="22.5" customHeight="1">
      <c r="A6" s="483"/>
      <c r="B6" s="483"/>
      <c r="C6" s="483"/>
      <c r="D6" s="483"/>
      <c r="E6" s="486"/>
      <c r="F6" s="487"/>
      <c r="G6" s="487"/>
      <c r="H6" s="487"/>
      <c r="I6" s="487"/>
      <c r="J6" s="487"/>
      <c r="K6" s="487"/>
      <c r="L6" s="487"/>
      <c r="M6" s="487"/>
      <c r="N6" s="487"/>
      <c r="O6" s="488"/>
      <c r="P6" s="496"/>
      <c r="Q6" s="539" t="s">
        <v>3257</v>
      </c>
      <c r="R6" s="539"/>
      <c r="S6" s="539"/>
      <c r="T6" s="539"/>
      <c r="U6" s="539"/>
      <c r="V6" s="539"/>
      <c r="W6" s="539"/>
      <c r="X6" s="539"/>
      <c r="Y6" s="539"/>
      <c r="Z6" s="539"/>
      <c r="AA6" s="539"/>
      <c r="AB6" s="539"/>
      <c r="AC6" s="539"/>
      <c r="AD6" s="539"/>
      <c r="AE6" s="539"/>
      <c r="AF6" s="539"/>
      <c r="AG6" s="488"/>
    </row>
    <row r="7" spans="1:33" s="477" customFormat="1" ht="22.5" customHeight="1">
      <c r="A7" s="483"/>
      <c r="B7" s="483"/>
      <c r="C7" s="483"/>
      <c r="D7" s="483"/>
      <c r="E7" s="486"/>
      <c r="F7" s="487"/>
      <c r="G7" s="487"/>
      <c r="H7" s="487"/>
      <c r="I7" s="487"/>
      <c r="J7" s="487"/>
      <c r="K7" s="487"/>
      <c r="L7" s="487"/>
      <c r="M7" s="487"/>
      <c r="N7" s="487"/>
      <c r="O7" s="488"/>
      <c r="P7" s="497"/>
      <c r="Q7" s="539" t="s">
        <v>3258</v>
      </c>
      <c r="R7" s="539"/>
      <c r="S7" s="539"/>
      <c r="T7" s="539"/>
      <c r="U7" s="539"/>
      <c r="V7" s="539"/>
      <c r="W7" s="539"/>
      <c r="X7" s="539"/>
      <c r="Y7" s="539"/>
      <c r="Z7" s="539"/>
      <c r="AA7" s="539"/>
      <c r="AB7" s="539"/>
      <c r="AC7" s="539"/>
      <c r="AD7" s="539"/>
      <c r="AE7" s="539"/>
      <c r="AF7" s="539"/>
      <c r="AG7" s="488"/>
    </row>
    <row r="8" spans="1:33" s="477" customFormat="1" ht="22.5" customHeight="1">
      <c r="A8" s="540"/>
      <c r="B8" s="540"/>
      <c r="C8" s="540"/>
      <c r="D8" s="540"/>
      <c r="E8" s="486"/>
      <c r="F8" s="487"/>
      <c r="G8" s="487"/>
      <c r="H8" s="487"/>
      <c r="I8" s="487"/>
      <c r="J8" s="487"/>
      <c r="K8" s="487"/>
      <c r="L8" s="487"/>
      <c r="M8" s="487"/>
      <c r="N8" s="487"/>
      <c r="O8" s="488"/>
      <c r="P8" s="497"/>
      <c r="Q8" s="539" t="s">
        <v>3259</v>
      </c>
      <c r="R8" s="539"/>
      <c r="S8" s="539"/>
      <c r="T8" s="539"/>
      <c r="U8" s="539"/>
      <c r="V8" s="539"/>
      <c r="W8" s="539"/>
      <c r="X8" s="539"/>
      <c r="Y8" s="539"/>
      <c r="Z8" s="539"/>
      <c r="AA8" s="539"/>
      <c r="AB8" s="539"/>
      <c r="AC8" s="539"/>
      <c r="AD8" s="539"/>
      <c r="AE8" s="539"/>
      <c r="AF8" s="539"/>
      <c r="AG8" s="488"/>
    </row>
    <row r="9" spans="1:33" s="477" customFormat="1" ht="20.25" customHeight="1">
      <c r="A9" s="483"/>
      <c r="B9" s="483"/>
      <c r="C9" s="483"/>
      <c r="D9" s="483"/>
      <c r="E9" s="488"/>
      <c r="F9" s="487"/>
      <c r="G9" s="487"/>
      <c r="H9" s="487"/>
      <c r="I9" s="487"/>
      <c r="J9" s="487"/>
      <c r="K9" s="487"/>
      <c r="L9" s="487"/>
      <c r="M9" s="487"/>
      <c r="N9" s="487"/>
      <c r="O9" s="488"/>
      <c r="P9" s="497"/>
      <c r="Q9" s="539" t="s">
        <v>3260</v>
      </c>
      <c r="R9" s="539"/>
      <c r="S9" s="539"/>
      <c r="T9" s="539"/>
      <c r="U9" s="539"/>
      <c r="V9" s="539"/>
      <c r="W9" s="539"/>
      <c r="X9" s="539"/>
      <c r="Y9" s="539"/>
      <c r="Z9" s="539"/>
      <c r="AA9" s="539"/>
      <c r="AB9" s="539"/>
      <c r="AC9" s="539"/>
      <c r="AD9" s="539"/>
      <c r="AE9" s="539"/>
      <c r="AF9" s="539"/>
      <c r="AG9" s="488"/>
    </row>
    <row r="10" spans="1:33" s="477" customFormat="1" ht="22.5" customHeight="1">
      <c r="A10" s="541"/>
      <c r="B10" s="541"/>
      <c r="C10" s="541"/>
      <c r="D10" s="541"/>
      <c r="E10" s="488"/>
      <c r="F10" s="487"/>
      <c r="G10" s="487"/>
      <c r="H10" s="487"/>
      <c r="I10" s="487"/>
      <c r="J10" s="487"/>
      <c r="K10" s="487"/>
      <c r="L10" s="487"/>
      <c r="M10" s="487"/>
      <c r="N10" s="487"/>
      <c r="O10" s="488"/>
      <c r="P10" s="495"/>
      <c r="Q10" s="539" t="s">
        <v>3261</v>
      </c>
      <c r="R10" s="539"/>
      <c r="S10" s="539"/>
      <c r="T10" s="539"/>
      <c r="U10" s="539"/>
      <c r="V10" s="539"/>
      <c r="W10" s="539"/>
      <c r="X10" s="539"/>
      <c r="Y10" s="539"/>
      <c r="Z10" s="539"/>
      <c r="AA10" s="539"/>
      <c r="AB10" s="539"/>
      <c r="AC10" s="539"/>
      <c r="AD10" s="539"/>
      <c r="AE10" s="539"/>
      <c r="AF10" s="539"/>
      <c r="AG10" s="488"/>
    </row>
    <row r="11" spans="1:33" s="477" customFormat="1" ht="22.5" customHeight="1">
      <c r="A11" s="489"/>
      <c r="B11" s="489"/>
      <c r="C11" s="489"/>
      <c r="D11" s="489"/>
      <c r="E11" s="489"/>
      <c r="F11" s="489"/>
      <c r="G11" s="489"/>
      <c r="H11" s="489"/>
      <c r="I11" s="489"/>
      <c r="J11" s="489"/>
      <c r="K11" s="489"/>
      <c r="L11" s="489"/>
      <c r="M11" s="489"/>
      <c r="N11" s="489"/>
      <c r="O11" s="489"/>
      <c r="P11" s="495"/>
      <c r="Q11" s="539" t="s">
        <v>3262</v>
      </c>
      <c r="R11" s="539"/>
      <c r="S11" s="539"/>
      <c r="T11" s="539"/>
      <c r="U11" s="539"/>
      <c r="V11" s="539"/>
      <c r="W11" s="539"/>
      <c r="X11" s="539"/>
      <c r="Y11" s="539"/>
      <c r="Z11" s="539"/>
      <c r="AA11" s="539"/>
      <c r="AB11" s="539"/>
      <c r="AC11" s="539"/>
      <c r="AD11" s="539"/>
      <c r="AE11" s="539"/>
      <c r="AF11" s="539"/>
      <c r="AG11" s="539"/>
    </row>
    <row r="12" spans="1:33" s="477" customFormat="1" ht="22.5" customHeight="1">
      <c r="A12" s="489"/>
      <c r="B12" s="489"/>
      <c r="C12" s="489"/>
      <c r="D12" s="489"/>
      <c r="E12" s="489"/>
      <c r="F12" s="489"/>
      <c r="G12" s="489"/>
      <c r="H12" s="489"/>
      <c r="I12" s="489"/>
      <c r="J12" s="489"/>
      <c r="K12" s="489"/>
      <c r="L12" s="489"/>
      <c r="M12" s="489"/>
      <c r="N12" s="489"/>
      <c r="O12" s="489"/>
      <c r="P12" s="495"/>
      <c r="Q12" s="539" t="s">
        <v>3263</v>
      </c>
      <c r="R12" s="539"/>
      <c r="S12" s="539"/>
      <c r="T12" s="539"/>
      <c r="U12" s="539"/>
      <c r="V12" s="539"/>
      <c r="W12" s="539"/>
      <c r="X12" s="539"/>
      <c r="Y12" s="539"/>
      <c r="Z12" s="539"/>
      <c r="AA12" s="539"/>
      <c r="AB12" s="539"/>
      <c r="AC12" s="539"/>
      <c r="AD12" s="539"/>
      <c r="AE12" s="539"/>
      <c r="AF12" s="539"/>
      <c r="AG12" s="488"/>
    </row>
    <row r="13" spans="1:33" s="477" customFormat="1" ht="22.5" customHeight="1">
      <c r="A13" s="537"/>
      <c r="B13" s="537"/>
      <c r="C13" s="537"/>
      <c r="D13" s="537"/>
      <c r="E13" s="537"/>
      <c r="F13" s="537"/>
      <c r="G13" s="537"/>
      <c r="H13" s="537"/>
      <c r="I13" s="537"/>
      <c r="J13" s="537"/>
      <c r="K13" s="488"/>
      <c r="L13" s="488"/>
      <c r="M13" s="488"/>
      <c r="N13" s="488"/>
      <c r="O13" s="488"/>
      <c r="P13" s="497"/>
      <c r="Q13" s="539" t="s">
        <v>3265</v>
      </c>
      <c r="R13" s="539"/>
      <c r="S13" s="539"/>
      <c r="T13" s="539"/>
      <c r="U13" s="539"/>
      <c r="V13" s="539"/>
      <c r="W13" s="539"/>
      <c r="X13" s="539"/>
      <c r="Y13" s="539"/>
      <c r="Z13" s="539"/>
      <c r="AA13" s="539"/>
      <c r="AB13" s="539"/>
      <c r="AC13" s="539"/>
      <c r="AD13" s="539"/>
      <c r="AE13" s="539"/>
      <c r="AF13" s="539"/>
      <c r="AG13" s="488"/>
    </row>
    <row r="14" spans="1:33" s="477" customFormat="1" ht="22.5" customHeight="1">
      <c r="A14" s="537"/>
      <c r="B14" s="537"/>
      <c r="C14" s="537"/>
      <c r="D14" s="537"/>
      <c r="E14" s="537"/>
      <c r="F14" s="537"/>
      <c r="G14" s="537"/>
      <c r="H14" s="537"/>
      <c r="I14" s="537"/>
      <c r="J14" s="537"/>
      <c r="K14" s="488"/>
      <c r="L14" s="488"/>
      <c r="M14" s="488"/>
      <c r="N14" s="488"/>
      <c r="O14" s="488"/>
      <c r="P14" s="498"/>
      <c r="Q14" s="539" t="s">
        <v>3264</v>
      </c>
      <c r="R14" s="539"/>
      <c r="S14" s="539"/>
      <c r="T14" s="539"/>
      <c r="U14" s="539"/>
      <c r="V14" s="539"/>
      <c r="W14" s="539"/>
      <c r="X14" s="539"/>
      <c r="Y14" s="539"/>
      <c r="Z14" s="539"/>
      <c r="AA14" s="539"/>
      <c r="AB14" s="539"/>
      <c r="AC14" s="539"/>
      <c r="AD14" s="539"/>
      <c r="AE14" s="539"/>
      <c r="AF14" s="539"/>
      <c r="AG14" s="488"/>
    </row>
    <row r="15" spans="1:33" s="477" customFormat="1" ht="23.1" customHeight="1">
      <c r="A15" s="537"/>
      <c r="B15" s="537"/>
      <c r="C15" s="537"/>
      <c r="D15" s="537"/>
      <c r="E15" s="537"/>
      <c r="F15" s="537"/>
      <c r="G15" s="537"/>
      <c r="H15" s="537"/>
      <c r="I15" s="537"/>
      <c r="J15" s="537"/>
      <c r="K15" s="488"/>
      <c r="L15" s="488"/>
      <c r="M15" s="488"/>
      <c r="N15" s="488"/>
      <c r="O15" s="488"/>
      <c r="P15" s="497"/>
      <c r="Q15" s="539" t="s">
        <v>3266</v>
      </c>
      <c r="R15" s="539"/>
      <c r="S15" s="539"/>
      <c r="T15" s="539"/>
      <c r="U15" s="539"/>
      <c r="V15" s="539"/>
      <c r="W15" s="539"/>
      <c r="X15" s="539"/>
      <c r="Y15" s="539"/>
      <c r="Z15" s="539"/>
      <c r="AA15" s="539"/>
      <c r="AB15" s="539"/>
      <c r="AC15" s="539"/>
      <c r="AD15" s="539"/>
      <c r="AE15" s="539"/>
      <c r="AF15" s="539"/>
      <c r="AG15" s="488"/>
    </row>
    <row r="16" spans="1:33" s="477" customFormat="1" ht="22.5" customHeight="1">
      <c r="A16" s="538"/>
      <c r="B16" s="538"/>
      <c r="C16" s="538"/>
      <c r="D16" s="538"/>
      <c r="E16" s="538"/>
      <c r="F16" s="537"/>
      <c r="G16" s="537"/>
      <c r="H16" s="537"/>
      <c r="I16" s="537"/>
      <c r="J16" s="537"/>
      <c r="K16" s="488"/>
      <c r="L16" s="488"/>
      <c r="M16" s="488"/>
      <c r="N16" s="488"/>
      <c r="O16" s="499"/>
      <c r="P16" s="499"/>
      <c r="Q16" s="539"/>
      <c r="R16" s="539"/>
      <c r="S16" s="539"/>
      <c r="T16" s="539"/>
      <c r="U16" s="539"/>
      <c r="V16" s="539"/>
      <c r="W16" s="539"/>
      <c r="X16" s="539"/>
      <c r="Y16" s="539"/>
      <c r="Z16" s="539"/>
      <c r="AA16" s="539"/>
      <c r="AB16" s="539"/>
      <c r="AC16" s="539"/>
      <c r="AD16" s="539"/>
      <c r="AE16" s="539"/>
      <c r="AF16" s="539"/>
      <c r="AG16" s="488"/>
    </row>
    <row r="17" spans="1:33" s="477" customFormat="1" ht="23.1" customHeight="1">
      <c r="A17" s="537"/>
      <c r="B17" s="537"/>
      <c r="C17" s="537"/>
      <c r="D17" s="537"/>
      <c r="E17" s="537"/>
      <c r="F17" s="537"/>
      <c r="G17" s="537"/>
      <c r="H17" s="537"/>
      <c r="I17" s="537"/>
      <c r="J17" s="537"/>
      <c r="K17" s="488"/>
      <c r="L17" s="488"/>
      <c r="M17" s="488"/>
      <c r="N17" s="488"/>
      <c r="O17" s="488"/>
      <c r="P17" s="488"/>
      <c r="Q17" s="539"/>
      <c r="R17" s="539"/>
      <c r="S17" s="539"/>
      <c r="T17" s="539"/>
      <c r="U17" s="539"/>
      <c r="V17" s="539"/>
      <c r="W17" s="539"/>
      <c r="X17" s="539"/>
      <c r="Y17" s="539"/>
      <c r="Z17" s="539"/>
      <c r="AA17" s="539"/>
      <c r="AB17" s="539"/>
      <c r="AC17" s="539"/>
      <c r="AD17" s="539"/>
      <c r="AE17" s="539"/>
      <c r="AF17" s="539"/>
      <c r="AG17" s="488"/>
    </row>
    <row r="18" spans="1:33" s="477" customFormat="1" ht="23.1" customHeight="1">
      <c r="A18" s="537"/>
      <c r="B18" s="537"/>
      <c r="C18" s="537"/>
      <c r="D18" s="537"/>
      <c r="E18" s="537"/>
      <c r="F18" s="537"/>
      <c r="G18" s="537"/>
      <c r="H18" s="537"/>
      <c r="I18" s="537"/>
      <c r="J18" s="537"/>
      <c r="K18" s="488"/>
      <c r="L18" s="488"/>
      <c r="M18" s="488"/>
      <c r="N18" s="488"/>
      <c r="O18" s="488"/>
      <c r="P18" s="488"/>
      <c r="Q18" s="497"/>
      <c r="R18" s="497"/>
      <c r="S18" s="506"/>
      <c r="T18" s="506"/>
      <c r="U18" s="507"/>
      <c r="V18" s="508"/>
      <c r="W18" s="506"/>
      <c r="X18" s="509"/>
      <c r="Y18" s="506"/>
      <c r="Z18" s="519"/>
      <c r="AA18" s="503"/>
      <c r="AB18" s="503"/>
      <c r="AC18" s="503"/>
      <c r="AD18" s="488"/>
      <c r="AE18" s="488"/>
      <c r="AF18" s="488"/>
      <c r="AG18" s="488"/>
    </row>
    <row r="19" spans="1:33" s="477" customFormat="1" ht="23.1" customHeight="1">
      <c r="A19" s="537"/>
      <c r="B19" s="537"/>
      <c r="C19" s="537"/>
      <c r="D19" s="537"/>
      <c r="E19" s="537"/>
      <c r="F19" s="537"/>
      <c r="G19" s="537"/>
      <c r="H19" s="537"/>
      <c r="I19" s="537"/>
      <c r="J19" s="537"/>
      <c r="K19" s="488"/>
      <c r="L19" s="488"/>
      <c r="M19" s="488"/>
      <c r="N19" s="488"/>
      <c r="O19" s="488"/>
      <c r="P19" s="488"/>
      <c r="Q19" s="510"/>
      <c r="R19" s="511"/>
      <c r="S19" s="506"/>
      <c r="T19" s="512"/>
      <c r="U19" s="510"/>
      <c r="V19" s="508"/>
      <c r="W19" s="513"/>
      <c r="X19" s="509"/>
      <c r="Y19" s="506"/>
      <c r="Z19" s="519"/>
      <c r="AA19" s="503"/>
      <c r="AB19" s="503"/>
      <c r="AC19" s="503"/>
      <c r="AD19" s="488"/>
      <c r="AE19" s="488"/>
      <c r="AF19" s="488"/>
      <c r="AG19" s="488"/>
    </row>
    <row r="20" spans="1:33" s="477" customFormat="1" ht="23.1" customHeight="1">
      <c r="A20" s="537"/>
      <c r="B20" s="537"/>
      <c r="C20" s="537"/>
      <c r="D20" s="537"/>
      <c r="E20" s="537"/>
      <c r="F20" s="537"/>
      <c r="G20" s="537"/>
      <c r="H20" s="537"/>
      <c r="I20" s="537"/>
      <c r="J20" s="537"/>
      <c r="K20" s="488"/>
      <c r="L20" s="488"/>
      <c r="M20" s="488"/>
      <c r="N20" s="488"/>
      <c r="O20" s="488"/>
      <c r="P20" s="488"/>
      <c r="Q20" s="510"/>
      <c r="R20" s="507"/>
      <c r="S20" s="507"/>
      <c r="T20" s="511"/>
      <c r="U20" s="511"/>
      <c r="V20" s="508"/>
      <c r="W20" s="513"/>
      <c r="X20" s="509"/>
      <c r="Y20" s="506"/>
      <c r="Z20" s="519"/>
      <c r="AA20" s="503"/>
      <c r="AB20" s="503"/>
      <c r="AC20" s="503"/>
      <c r="AD20" s="488"/>
      <c r="AE20" s="488"/>
      <c r="AF20" s="488"/>
      <c r="AG20" s="488"/>
    </row>
    <row r="21" spans="1:33" ht="20.25" customHeight="1">
      <c r="A21" s="488"/>
      <c r="B21" s="488"/>
      <c r="C21" s="488"/>
      <c r="D21" s="488"/>
      <c r="E21" s="488"/>
      <c r="F21" s="488"/>
      <c r="G21" s="488"/>
      <c r="H21" s="488"/>
      <c r="I21" s="488"/>
      <c r="J21" s="488"/>
      <c r="K21" s="494"/>
      <c r="L21" s="494"/>
      <c r="M21" s="494"/>
      <c r="N21" s="494"/>
      <c r="O21" s="494"/>
      <c r="P21" s="494"/>
      <c r="Q21" s="510"/>
      <c r="R21" s="507"/>
      <c r="S21" s="507"/>
      <c r="T21" s="514"/>
      <c r="U21" s="507"/>
      <c r="V21" s="508"/>
      <c r="W21" s="506"/>
      <c r="X21" s="515"/>
      <c r="Y21" s="506"/>
      <c r="Z21" s="519"/>
      <c r="AA21" s="503"/>
      <c r="AB21" s="503"/>
      <c r="AC21" s="503"/>
      <c r="AD21" s="494"/>
      <c r="AE21" s="494"/>
      <c r="AF21" s="494"/>
      <c r="AG21" s="494"/>
    </row>
    <row r="22" spans="1:33" ht="21.75" customHeight="1">
      <c r="A22" s="488"/>
      <c r="B22" s="488"/>
      <c r="C22" s="488"/>
      <c r="D22" s="488"/>
      <c r="E22" s="488"/>
      <c r="F22" s="488"/>
      <c r="G22" s="488"/>
      <c r="H22" s="488"/>
      <c r="I22" s="488"/>
      <c r="J22" s="488"/>
      <c r="K22" s="494"/>
      <c r="L22" s="494"/>
      <c r="M22" s="494"/>
      <c r="N22" s="494"/>
      <c r="O22" s="494"/>
      <c r="P22" s="494"/>
      <c r="Q22" s="510"/>
      <c r="R22" s="507"/>
      <c r="S22" s="507"/>
      <c r="T22" s="511"/>
      <c r="U22" s="511"/>
      <c r="V22" s="516"/>
      <c r="W22" s="506"/>
      <c r="X22" s="506"/>
      <c r="Y22" s="506"/>
      <c r="Z22" s="519"/>
      <c r="AA22" s="503"/>
      <c r="AB22" s="503"/>
      <c r="AC22" s="503"/>
      <c r="AD22" s="494"/>
      <c r="AE22" s="494"/>
      <c r="AF22" s="494"/>
      <c r="AG22" s="494"/>
    </row>
    <row r="23" spans="1:33" ht="21.75" customHeight="1">
      <c r="A23" s="488"/>
      <c r="B23" s="488"/>
      <c r="C23" s="488"/>
      <c r="D23" s="488"/>
      <c r="E23" s="488"/>
      <c r="F23" s="488"/>
      <c r="G23" s="488"/>
      <c r="H23" s="488"/>
      <c r="I23" s="488"/>
      <c r="J23" s="488"/>
      <c r="K23" s="494"/>
      <c r="L23" s="494"/>
      <c r="M23" s="494"/>
      <c r="N23" s="494"/>
      <c r="O23" s="494"/>
      <c r="P23" s="494"/>
      <c r="Q23" s="510"/>
      <c r="R23" s="510"/>
      <c r="S23" s="514"/>
      <c r="T23" s="511"/>
      <c r="U23" s="511"/>
      <c r="V23" s="516"/>
      <c r="W23" s="506"/>
      <c r="X23" s="506"/>
      <c r="Y23" s="506"/>
      <c r="Z23" s="519"/>
      <c r="AA23" s="503"/>
      <c r="AB23" s="503"/>
      <c r="AC23" s="503"/>
      <c r="AD23" s="494"/>
      <c r="AE23" s="494"/>
      <c r="AF23" s="494"/>
      <c r="AG23" s="494"/>
    </row>
    <row r="24" spans="1:33" ht="21.75" customHeight="1">
      <c r="A24" s="488"/>
      <c r="B24" s="488"/>
      <c r="C24" s="488"/>
      <c r="D24" s="488"/>
      <c r="E24" s="488"/>
      <c r="F24" s="488"/>
      <c r="G24" s="488"/>
      <c r="H24" s="488"/>
      <c r="I24" s="488"/>
      <c r="J24" s="488"/>
      <c r="K24" s="494"/>
      <c r="L24" s="494"/>
      <c r="M24" s="494"/>
      <c r="N24" s="494"/>
      <c r="O24" s="494"/>
      <c r="P24" s="494"/>
      <c r="Q24" s="510"/>
      <c r="R24" s="510"/>
      <c r="S24" s="511"/>
      <c r="T24" s="511"/>
      <c r="U24" s="511"/>
      <c r="V24" s="516"/>
      <c r="W24" s="511"/>
      <c r="X24" s="506"/>
      <c r="Y24" s="506"/>
      <c r="Z24" s="519"/>
      <c r="AA24" s="503"/>
      <c r="AB24" s="503"/>
      <c r="AC24" s="503"/>
      <c r="AD24" s="494"/>
      <c r="AE24" s="494"/>
      <c r="AF24" s="494"/>
      <c r="AG24" s="494"/>
    </row>
    <row r="25" spans="1:33" ht="21.75" customHeight="1">
      <c r="A25" s="488"/>
      <c r="B25" s="488"/>
      <c r="C25" s="488"/>
      <c r="D25" s="488"/>
      <c r="E25" s="490"/>
      <c r="F25" s="491" t="s">
        <v>1</v>
      </c>
      <c r="G25" s="490"/>
      <c r="H25" s="490"/>
      <c r="I25" s="523" t="s">
        <v>2</v>
      </c>
      <c r="J25" s="490"/>
      <c r="K25" s="490"/>
      <c r="L25" s="500" t="s">
        <v>3</v>
      </c>
      <c r="M25" s="501"/>
      <c r="N25" s="494"/>
      <c r="O25" s="502"/>
      <c r="P25" s="502"/>
      <c r="Q25" s="507"/>
      <c r="R25" s="510"/>
      <c r="S25" s="511"/>
      <c r="T25" s="511"/>
      <c r="U25" s="511"/>
      <c r="V25" s="511"/>
      <c r="W25" s="511"/>
      <c r="X25" s="506"/>
      <c r="Y25" s="506"/>
      <c r="Z25" s="512"/>
      <c r="AA25" s="503"/>
      <c r="AB25" s="503"/>
      <c r="AC25" s="503"/>
      <c r="AD25" s="494"/>
      <c r="AE25" s="494"/>
      <c r="AF25" s="494"/>
      <c r="AG25" s="494"/>
    </row>
    <row r="26" spans="1:33" ht="21.75" customHeight="1">
      <c r="A26" s="488"/>
      <c r="B26" s="488"/>
      <c r="C26" s="488"/>
      <c r="D26" s="488"/>
      <c r="E26" s="490"/>
      <c r="F26" s="491" t="s">
        <v>4</v>
      </c>
      <c r="G26" s="490"/>
      <c r="H26" s="490"/>
      <c r="I26" s="491" t="s">
        <v>5</v>
      </c>
      <c r="J26" s="490"/>
      <c r="K26" s="490"/>
      <c r="L26" s="491" t="s">
        <v>6</v>
      </c>
      <c r="M26" s="501"/>
      <c r="N26" s="494"/>
      <c r="O26" s="502"/>
      <c r="P26" s="502"/>
      <c r="Q26" s="510"/>
      <c r="R26" s="510"/>
      <c r="S26" s="511"/>
      <c r="T26" s="511"/>
      <c r="U26" s="511"/>
      <c r="V26" s="511"/>
      <c r="W26" s="506"/>
      <c r="X26" s="506"/>
      <c r="Y26" s="506"/>
      <c r="Z26" s="512"/>
      <c r="AA26" s="503"/>
      <c r="AB26" s="503"/>
      <c r="AC26" s="503"/>
      <c r="AD26" s="494"/>
      <c r="AE26" s="494"/>
      <c r="AF26" s="494"/>
      <c r="AG26" s="494"/>
    </row>
    <row r="27" spans="1:33" ht="21.75" customHeight="1">
      <c r="A27" s="488"/>
      <c r="B27" s="488"/>
      <c r="C27" s="488"/>
      <c r="D27" s="488"/>
      <c r="E27" s="490"/>
      <c r="F27" s="491"/>
      <c r="G27" s="490"/>
      <c r="H27" s="490"/>
      <c r="I27" s="491"/>
      <c r="J27" s="490"/>
      <c r="K27" s="490"/>
      <c r="L27" s="491"/>
      <c r="M27" s="501"/>
      <c r="N27" s="494"/>
      <c r="O27" s="502"/>
      <c r="P27" s="502"/>
      <c r="Q27" s="510"/>
      <c r="R27" s="511"/>
      <c r="S27" s="511"/>
      <c r="T27" s="511"/>
      <c r="U27" s="511"/>
      <c r="V27" s="516"/>
      <c r="W27" s="506"/>
      <c r="X27" s="506"/>
      <c r="Y27" s="506"/>
      <c r="Z27" s="512"/>
      <c r="AA27" s="503"/>
      <c r="AB27" s="503"/>
      <c r="AC27" s="503"/>
      <c r="AD27" s="494"/>
      <c r="AE27" s="494"/>
      <c r="AF27" s="494"/>
      <c r="AG27" s="494"/>
    </row>
    <row r="28" spans="1:33" ht="21.75" customHeight="1">
      <c r="A28" s="488"/>
      <c r="B28" s="488"/>
      <c r="C28" s="488"/>
      <c r="D28" s="488"/>
      <c r="E28" s="488"/>
      <c r="F28" s="488"/>
      <c r="G28" s="488"/>
      <c r="H28" s="488"/>
      <c r="I28" s="488"/>
      <c r="J28" s="488"/>
      <c r="K28" s="494"/>
      <c r="L28" s="494"/>
      <c r="M28" s="494"/>
      <c r="N28" s="494"/>
      <c r="O28" s="502"/>
      <c r="P28" s="502"/>
      <c r="Q28" s="512"/>
      <c r="R28" s="511"/>
      <c r="S28" s="509"/>
      <c r="T28" s="506"/>
      <c r="U28" s="506"/>
      <c r="V28" s="516"/>
      <c r="W28" s="506"/>
      <c r="X28" s="506"/>
      <c r="Y28" s="506"/>
      <c r="Z28" s="503"/>
      <c r="AA28" s="503"/>
      <c r="AB28" s="503"/>
      <c r="AC28" s="503"/>
      <c r="AD28" s="494"/>
      <c r="AE28" s="494"/>
      <c r="AF28" s="494"/>
      <c r="AG28" s="494"/>
    </row>
    <row r="29" spans="1:33" ht="21.75" customHeight="1">
      <c r="A29" s="492"/>
      <c r="B29" s="492"/>
      <c r="C29" s="492"/>
      <c r="D29" s="492"/>
      <c r="E29" s="492"/>
      <c r="F29" s="492"/>
      <c r="G29" s="492"/>
      <c r="H29" s="492"/>
      <c r="I29" s="492"/>
      <c r="J29" s="492"/>
      <c r="K29" s="492"/>
      <c r="L29" s="492"/>
      <c r="M29" s="492"/>
      <c r="N29" s="494"/>
      <c r="O29" s="494"/>
      <c r="P29" s="494"/>
      <c r="Q29" s="512"/>
      <c r="R29" s="506"/>
      <c r="S29" s="509"/>
      <c r="T29" s="506"/>
      <c r="U29" s="517"/>
      <c r="V29" s="506"/>
      <c r="W29" s="506"/>
      <c r="X29" s="506"/>
      <c r="Y29" s="520"/>
      <c r="Z29" s="503"/>
      <c r="AA29" s="503"/>
      <c r="AB29" s="503"/>
      <c r="AC29" s="503"/>
      <c r="AD29" s="494"/>
      <c r="AE29" s="494"/>
      <c r="AF29" s="494"/>
      <c r="AG29" s="494"/>
    </row>
    <row r="30" spans="1:33" ht="14.25" customHeight="1">
      <c r="A30" s="493"/>
      <c r="B30" s="493"/>
      <c r="C30" s="493"/>
      <c r="D30" s="493"/>
      <c r="E30" s="493"/>
      <c r="F30" s="493"/>
      <c r="G30" s="493"/>
      <c r="H30" s="493"/>
      <c r="I30" s="493"/>
      <c r="J30" s="493"/>
      <c r="K30" s="493"/>
      <c r="L30" s="493"/>
      <c r="M30" s="494"/>
      <c r="N30" s="494"/>
      <c r="O30" s="494"/>
      <c r="P30" s="494"/>
      <c r="Q30" s="494"/>
      <c r="R30" s="494"/>
      <c r="S30" s="494"/>
      <c r="T30" s="494"/>
      <c r="U30" s="494"/>
      <c r="V30" s="494"/>
      <c r="W30" s="494"/>
      <c r="X30" s="494"/>
      <c r="Y30" s="494"/>
      <c r="Z30" s="494"/>
      <c r="AA30" s="494"/>
      <c r="AB30" s="494"/>
      <c r="AC30" s="494"/>
      <c r="AD30" s="494"/>
      <c r="AE30" s="494"/>
      <c r="AF30" s="494"/>
      <c r="AG30" s="494"/>
    </row>
    <row r="31" spans="1:33" ht="14.25" customHeight="1">
      <c r="A31" s="493"/>
      <c r="B31" s="493"/>
      <c r="C31" s="493"/>
      <c r="D31" s="493"/>
      <c r="E31" s="493"/>
      <c r="F31" s="493"/>
      <c r="G31" s="493"/>
      <c r="H31" s="493"/>
      <c r="I31" s="493"/>
      <c r="J31" s="493"/>
      <c r="K31" s="493"/>
      <c r="L31" s="493"/>
      <c r="M31" s="494"/>
      <c r="N31" s="494"/>
      <c r="O31" s="494"/>
      <c r="P31" s="494"/>
      <c r="Q31" s="494"/>
      <c r="R31" s="494"/>
      <c r="S31" s="494"/>
      <c r="T31" s="494"/>
      <c r="U31" s="494"/>
      <c r="V31" s="494"/>
      <c r="W31" s="494"/>
      <c r="X31" s="494"/>
      <c r="Y31" s="494"/>
      <c r="Z31" s="494"/>
      <c r="AA31" s="494"/>
      <c r="AB31" s="494"/>
      <c r="AC31" s="494"/>
      <c r="AD31" s="494"/>
      <c r="AE31" s="494"/>
      <c r="AF31" s="494"/>
      <c r="AG31" s="494"/>
    </row>
    <row r="32" spans="1:33">
      <c r="A32" s="488"/>
      <c r="B32" s="488"/>
      <c r="C32" s="488"/>
      <c r="D32" s="488"/>
      <c r="E32" s="488"/>
      <c r="F32" s="488"/>
      <c r="G32" s="488"/>
      <c r="H32" s="488"/>
      <c r="I32" s="488"/>
      <c r="J32" s="488"/>
      <c r="K32" s="494"/>
      <c r="L32" s="494"/>
      <c r="M32" s="494"/>
      <c r="N32" s="494"/>
      <c r="O32" s="494"/>
      <c r="P32" s="494"/>
      <c r="Q32" s="494"/>
      <c r="R32" s="494"/>
      <c r="S32" s="494"/>
      <c r="T32" s="494"/>
      <c r="U32" s="494"/>
      <c r="V32" s="494"/>
      <c r="W32" s="494"/>
      <c r="X32" s="494"/>
      <c r="Y32" s="494"/>
      <c r="Z32" s="494"/>
      <c r="AA32" s="494"/>
      <c r="AB32" s="494"/>
      <c r="AC32" s="494"/>
      <c r="AD32" s="494"/>
      <c r="AE32" s="494"/>
      <c r="AF32" s="494"/>
      <c r="AG32" s="494"/>
    </row>
    <row r="33" spans="1:33">
      <c r="A33" s="488"/>
      <c r="B33" s="488"/>
      <c r="C33" s="488"/>
      <c r="D33" s="488"/>
      <c r="E33" s="488"/>
      <c r="F33" s="488"/>
      <c r="G33" s="488"/>
      <c r="H33" s="488"/>
      <c r="I33" s="488"/>
      <c r="J33" s="488"/>
      <c r="K33" s="494"/>
      <c r="L33" s="494"/>
      <c r="M33" s="494"/>
      <c r="N33" s="494"/>
      <c r="O33" s="494"/>
      <c r="P33" s="494"/>
      <c r="Q33" s="494"/>
      <c r="R33" s="494"/>
      <c r="S33" s="494"/>
      <c r="T33" s="494"/>
      <c r="U33" s="494"/>
      <c r="V33" s="494"/>
      <c r="W33" s="494"/>
      <c r="X33" s="494"/>
      <c r="Y33" s="494"/>
      <c r="Z33" s="494"/>
      <c r="AA33" s="494"/>
      <c r="AB33" s="494"/>
      <c r="AC33" s="494"/>
      <c r="AD33" s="494"/>
      <c r="AE33" s="494"/>
      <c r="AF33" s="494"/>
      <c r="AG33" s="494"/>
    </row>
    <row r="34" spans="1:33">
      <c r="A34" s="488"/>
      <c r="B34" s="488"/>
      <c r="C34" s="488"/>
      <c r="D34" s="488"/>
      <c r="E34" s="488"/>
      <c r="F34" s="488"/>
      <c r="G34" s="488"/>
      <c r="H34" s="488"/>
      <c r="I34" s="488"/>
      <c r="J34" s="488"/>
      <c r="K34" s="494"/>
      <c r="L34" s="494"/>
      <c r="M34" s="494"/>
      <c r="N34" s="494"/>
      <c r="O34" s="494"/>
      <c r="P34" s="494"/>
      <c r="Q34" s="494"/>
      <c r="R34" s="494"/>
      <c r="S34" s="494"/>
      <c r="T34" s="494"/>
      <c r="U34" s="494"/>
      <c r="V34" s="494"/>
      <c r="W34" s="494"/>
      <c r="X34" s="494"/>
      <c r="Y34" s="494"/>
      <c r="Z34" s="494"/>
      <c r="AA34" s="494"/>
      <c r="AB34" s="494"/>
      <c r="AC34" s="494"/>
      <c r="AD34" s="494"/>
      <c r="AE34" s="494"/>
      <c r="AF34" s="494"/>
      <c r="AG34" s="494"/>
    </row>
    <row r="35" spans="1:33">
      <c r="A35" s="488"/>
      <c r="B35" s="488"/>
      <c r="C35" s="488"/>
      <c r="D35" s="488"/>
      <c r="E35" s="488"/>
      <c r="F35" s="488"/>
      <c r="G35" s="488"/>
      <c r="H35" s="488"/>
      <c r="I35" s="488"/>
      <c r="J35" s="488"/>
      <c r="K35" s="494"/>
      <c r="L35" s="494"/>
      <c r="M35" s="494"/>
      <c r="N35" s="494"/>
      <c r="O35" s="494"/>
      <c r="P35" s="494"/>
      <c r="Q35" s="494"/>
      <c r="R35" s="494"/>
      <c r="S35" s="494"/>
      <c r="T35" s="494"/>
      <c r="U35" s="494"/>
      <c r="V35" s="494"/>
      <c r="W35" s="494"/>
      <c r="X35" s="494"/>
      <c r="Y35" s="494"/>
      <c r="Z35" s="494"/>
      <c r="AA35" s="494"/>
      <c r="AB35" s="494"/>
      <c r="AC35" s="494"/>
      <c r="AD35" s="494"/>
      <c r="AE35" s="494"/>
      <c r="AF35" s="494"/>
      <c r="AG35" s="494"/>
    </row>
    <row r="36" spans="1:33">
      <c r="A36" s="488"/>
      <c r="B36" s="488"/>
      <c r="C36" s="488"/>
      <c r="D36" s="488"/>
      <c r="E36" s="488"/>
      <c r="F36" s="488"/>
      <c r="G36" s="488"/>
      <c r="H36" s="488"/>
      <c r="I36" s="488"/>
      <c r="J36" s="488"/>
      <c r="K36" s="494"/>
      <c r="L36" s="494"/>
      <c r="M36" s="494"/>
      <c r="N36" s="494"/>
      <c r="O36" s="494"/>
      <c r="P36" s="494"/>
      <c r="Q36" s="494"/>
      <c r="R36" s="494"/>
      <c r="S36" s="494"/>
      <c r="T36" s="494"/>
      <c r="U36" s="494"/>
      <c r="V36" s="494"/>
      <c r="W36" s="494"/>
      <c r="X36" s="494"/>
      <c r="Y36" s="494"/>
      <c r="Z36" s="494"/>
      <c r="AA36" s="494"/>
      <c r="AB36" s="494"/>
      <c r="AC36" s="494"/>
      <c r="AD36" s="494"/>
      <c r="AE36" s="494"/>
      <c r="AF36" s="494"/>
      <c r="AG36" s="494"/>
    </row>
    <row r="37" spans="1:33">
      <c r="A37" s="488"/>
      <c r="B37" s="488"/>
      <c r="C37" s="488"/>
      <c r="D37" s="488"/>
      <c r="E37" s="488"/>
      <c r="F37" s="488"/>
      <c r="G37" s="488"/>
      <c r="H37" s="488"/>
      <c r="I37" s="488"/>
      <c r="J37" s="488"/>
      <c r="K37" s="494"/>
      <c r="L37" s="494"/>
      <c r="M37" s="494"/>
      <c r="N37" s="494"/>
      <c r="O37" s="494"/>
      <c r="P37" s="494"/>
      <c r="Q37" s="494"/>
      <c r="R37" s="494"/>
      <c r="S37" s="494"/>
      <c r="T37" s="494"/>
      <c r="U37" s="494"/>
      <c r="V37" s="494"/>
      <c r="W37" s="494"/>
      <c r="X37" s="494"/>
      <c r="Y37" s="494"/>
      <c r="Z37" s="494"/>
      <c r="AA37" s="494"/>
      <c r="AB37" s="494"/>
      <c r="AC37" s="494"/>
      <c r="AD37" s="494"/>
      <c r="AE37" s="494"/>
      <c r="AF37" s="494"/>
      <c r="AG37" s="494"/>
    </row>
    <row r="38" spans="1:33">
      <c r="A38" s="488"/>
      <c r="B38" s="488"/>
      <c r="C38" s="488"/>
      <c r="D38" s="488"/>
      <c r="E38" s="488"/>
      <c r="F38" s="488"/>
      <c r="G38" s="488"/>
      <c r="H38" s="488"/>
      <c r="I38" s="488"/>
      <c r="J38" s="488"/>
      <c r="K38" s="494"/>
      <c r="L38" s="494"/>
      <c r="M38" s="494"/>
      <c r="N38" s="494"/>
      <c r="O38" s="494"/>
      <c r="P38" s="494"/>
      <c r="Q38" s="494"/>
      <c r="R38" s="494"/>
      <c r="S38" s="494"/>
      <c r="T38" s="494"/>
      <c r="U38" s="494"/>
      <c r="V38" s="494"/>
      <c r="W38" s="494"/>
      <c r="X38" s="494"/>
      <c r="Y38" s="494"/>
      <c r="Z38" s="494"/>
      <c r="AA38" s="494"/>
      <c r="AB38" s="494"/>
      <c r="AC38" s="494"/>
      <c r="AD38" s="494"/>
      <c r="AE38" s="494"/>
      <c r="AF38" s="494"/>
      <c r="AG38" s="494"/>
    </row>
    <row r="39" spans="1:33">
      <c r="A39" s="488"/>
      <c r="B39" s="488"/>
      <c r="C39" s="488"/>
      <c r="D39" s="488"/>
      <c r="E39" s="488"/>
      <c r="F39" s="488"/>
      <c r="G39" s="488"/>
      <c r="H39" s="488"/>
      <c r="I39" s="488"/>
      <c r="J39" s="488"/>
      <c r="K39" s="494"/>
      <c r="L39" s="494"/>
      <c r="M39" s="494"/>
      <c r="N39" s="494"/>
      <c r="O39" s="494"/>
      <c r="P39" s="494"/>
      <c r="Q39" s="494"/>
      <c r="R39" s="494"/>
      <c r="S39" s="494"/>
      <c r="T39" s="494"/>
      <c r="U39" s="494"/>
      <c r="V39" s="494"/>
      <c r="W39" s="494"/>
      <c r="X39" s="494"/>
      <c r="Y39" s="494"/>
      <c r="Z39" s="494"/>
      <c r="AA39" s="494"/>
      <c r="AB39" s="494"/>
      <c r="AC39" s="494"/>
      <c r="AD39" s="494"/>
      <c r="AE39" s="494"/>
      <c r="AF39" s="494"/>
      <c r="AG39" s="494"/>
    </row>
    <row r="40" spans="1:33">
      <c r="A40" s="488"/>
      <c r="B40" s="488"/>
      <c r="C40" s="488"/>
      <c r="D40" s="488"/>
      <c r="E40" s="488"/>
      <c r="F40" s="488"/>
      <c r="G40" s="488"/>
      <c r="H40" s="488"/>
      <c r="I40" s="488"/>
      <c r="J40" s="488"/>
      <c r="K40" s="494"/>
      <c r="L40" s="494"/>
      <c r="M40" s="494"/>
      <c r="N40" s="494"/>
      <c r="O40" s="494"/>
      <c r="P40" s="494"/>
      <c r="Q40" s="494"/>
      <c r="R40" s="494"/>
      <c r="S40" s="494"/>
      <c r="T40" s="494"/>
      <c r="U40" s="494"/>
      <c r="V40" s="494"/>
      <c r="W40" s="494"/>
      <c r="X40" s="494"/>
      <c r="Y40" s="494"/>
      <c r="Z40" s="494"/>
      <c r="AA40" s="494"/>
      <c r="AB40" s="494"/>
      <c r="AC40" s="494"/>
      <c r="AD40" s="494"/>
      <c r="AE40" s="494"/>
      <c r="AF40" s="494"/>
      <c r="AG40" s="494"/>
    </row>
    <row r="41" spans="1:33">
      <c r="A41" s="488"/>
      <c r="B41" s="488"/>
      <c r="C41" s="488"/>
      <c r="D41" s="488"/>
      <c r="E41" s="488"/>
      <c r="F41" s="488"/>
      <c r="G41" s="488"/>
      <c r="H41" s="488"/>
      <c r="I41" s="488"/>
      <c r="J41" s="488"/>
      <c r="K41" s="494"/>
      <c r="L41" s="494"/>
      <c r="M41" s="494"/>
      <c r="N41" s="494"/>
      <c r="O41" s="494"/>
      <c r="P41" s="494"/>
      <c r="Q41" s="494"/>
      <c r="R41" s="494"/>
      <c r="S41" s="494"/>
      <c r="T41" s="494"/>
      <c r="U41" s="494"/>
      <c r="V41" s="494"/>
      <c r="W41" s="494"/>
      <c r="X41" s="494"/>
      <c r="Y41" s="494"/>
      <c r="Z41" s="494"/>
      <c r="AA41" s="494"/>
      <c r="AB41" s="494"/>
      <c r="AC41" s="494"/>
      <c r="AD41" s="494"/>
      <c r="AE41" s="494"/>
      <c r="AF41" s="494"/>
      <c r="AG41" s="494"/>
    </row>
    <row r="42" spans="1:33">
      <c r="A42" s="488"/>
      <c r="B42" s="488"/>
      <c r="C42" s="488"/>
      <c r="D42" s="488"/>
      <c r="E42" s="488"/>
      <c r="F42" s="488"/>
      <c r="G42" s="488"/>
      <c r="H42" s="488"/>
      <c r="I42" s="488"/>
      <c r="J42" s="488"/>
      <c r="K42" s="494"/>
      <c r="L42" s="494"/>
      <c r="M42" s="494"/>
      <c r="N42" s="494"/>
      <c r="O42" s="494"/>
      <c r="P42" s="494"/>
      <c r="Q42" s="494"/>
      <c r="R42" s="494"/>
      <c r="S42" s="494"/>
      <c r="T42" s="494"/>
      <c r="U42" s="494"/>
      <c r="V42" s="494"/>
      <c r="W42" s="494"/>
      <c r="X42" s="494"/>
      <c r="Y42" s="494"/>
      <c r="Z42" s="494"/>
      <c r="AA42" s="494"/>
      <c r="AB42" s="494"/>
      <c r="AC42" s="494"/>
      <c r="AD42" s="494"/>
      <c r="AE42" s="494"/>
      <c r="AF42" s="494"/>
      <c r="AG42" s="494"/>
    </row>
    <row r="43" spans="1:33">
      <c r="A43" s="488"/>
      <c r="B43" s="488"/>
      <c r="C43" s="488"/>
      <c r="D43" s="488"/>
      <c r="E43" s="488"/>
      <c r="F43" s="488"/>
      <c r="G43" s="488"/>
      <c r="H43" s="488"/>
      <c r="I43" s="488"/>
      <c r="J43" s="488"/>
      <c r="K43" s="494"/>
      <c r="L43" s="494"/>
      <c r="M43" s="494"/>
      <c r="N43" s="494"/>
      <c r="O43" s="494"/>
      <c r="P43" s="494"/>
      <c r="Q43" s="494"/>
      <c r="R43" s="494"/>
      <c r="S43" s="494"/>
      <c r="T43" s="494"/>
      <c r="U43" s="494"/>
      <c r="V43" s="494"/>
      <c r="W43" s="494"/>
      <c r="X43" s="494"/>
      <c r="Y43" s="494"/>
      <c r="Z43" s="494"/>
      <c r="AA43" s="494"/>
      <c r="AB43" s="494"/>
      <c r="AC43" s="494"/>
      <c r="AD43" s="494"/>
      <c r="AE43" s="494"/>
      <c r="AF43" s="494"/>
      <c r="AG43" s="494"/>
    </row>
    <row r="44" spans="1:33">
      <c r="A44" s="494"/>
      <c r="B44" s="494"/>
      <c r="C44" s="494"/>
      <c r="D44" s="494"/>
      <c r="E44" s="494"/>
      <c r="F44" s="494"/>
      <c r="G44" s="494"/>
      <c r="H44" s="494"/>
      <c r="I44" s="494"/>
      <c r="J44" s="494"/>
      <c r="K44" s="494"/>
      <c r="L44" s="494"/>
      <c r="M44" s="494"/>
      <c r="N44" s="494"/>
      <c r="O44" s="494"/>
      <c r="P44" s="494"/>
      <c r="Q44" s="494"/>
      <c r="R44" s="494"/>
      <c r="S44" s="494"/>
      <c r="T44" s="494"/>
      <c r="U44" s="494"/>
      <c r="V44" s="494"/>
      <c r="W44" s="494"/>
      <c r="X44" s="494"/>
      <c r="Y44" s="494"/>
      <c r="Z44" s="494"/>
      <c r="AA44" s="494"/>
      <c r="AB44" s="494"/>
      <c r="AC44" s="494"/>
      <c r="AD44" s="494"/>
      <c r="AE44" s="494"/>
      <c r="AF44" s="494"/>
      <c r="AG44" s="494"/>
    </row>
    <row r="45" spans="1:33">
      <c r="A45" s="494"/>
      <c r="B45" s="494"/>
      <c r="C45" s="494"/>
      <c r="D45" s="494"/>
      <c r="E45" s="494"/>
      <c r="F45" s="494"/>
      <c r="G45" s="494"/>
      <c r="H45" s="494"/>
      <c r="I45" s="494"/>
      <c r="J45" s="494"/>
      <c r="K45" s="494"/>
      <c r="L45" s="494"/>
      <c r="M45" s="494"/>
      <c r="N45" s="494"/>
      <c r="O45" s="494"/>
      <c r="P45" s="494"/>
      <c r="Q45" s="494"/>
      <c r="R45" s="494"/>
      <c r="S45" s="494"/>
      <c r="T45" s="494"/>
      <c r="U45" s="494"/>
      <c r="V45" s="494"/>
      <c r="W45" s="494"/>
      <c r="X45" s="494"/>
      <c r="Y45" s="494"/>
      <c r="Z45" s="494"/>
      <c r="AA45" s="494"/>
      <c r="AB45" s="494"/>
      <c r="AC45" s="494"/>
      <c r="AD45" s="494"/>
      <c r="AE45" s="494"/>
      <c r="AF45" s="494"/>
      <c r="AG45" s="494"/>
    </row>
    <row r="46" spans="1:33">
      <c r="A46" s="494"/>
      <c r="B46" s="494"/>
      <c r="C46" s="494"/>
      <c r="D46" s="494"/>
      <c r="E46" s="494"/>
      <c r="F46" s="494"/>
      <c r="G46" s="494"/>
      <c r="H46" s="494"/>
      <c r="I46" s="494"/>
      <c r="J46" s="494"/>
      <c r="K46" s="494"/>
      <c r="L46" s="494"/>
      <c r="M46" s="494"/>
      <c r="N46" s="494"/>
      <c r="O46" s="494"/>
      <c r="P46" s="494"/>
      <c r="Q46" s="494"/>
      <c r="R46" s="494"/>
      <c r="S46" s="494"/>
      <c r="T46" s="494"/>
      <c r="U46" s="494"/>
      <c r="V46" s="494"/>
      <c r="W46" s="494"/>
      <c r="X46" s="494"/>
      <c r="Y46" s="494"/>
      <c r="Z46" s="494"/>
      <c r="AA46" s="494"/>
      <c r="AB46" s="494"/>
      <c r="AC46" s="494"/>
      <c r="AD46" s="494"/>
      <c r="AE46" s="494"/>
      <c r="AF46" s="494"/>
      <c r="AG46" s="494"/>
    </row>
    <row r="47" spans="1:33">
      <c r="A47" s="494"/>
      <c r="B47" s="494"/>
      <c r="C47" s="494"/>
      <c r="D47" s="494"/>
      <c r="E47" s="494"/>
      <c r="F47" s="494"/>
      <c r="G47" s="494"/>
      <c r="H47" s="494"/>
      <c r="I47" s="494"/>
      <c r="J47" s="494"/>
      <c r="K47" s="494"/>
      <c r="L47" s="494"/>
      <c r="M47" s="494"/>
      <c r="N47" s="494"/>
      <c r="O47" s="494"/>
      <c r="P47" s="494"/>
      <c r="Q47" s="494"/>
      <c r="R47" s="494"/>
      <c r="S47" s="494"/>
      <c r="T47" s="494"/>
      <c r="U47" s="494"/>
      <c r="V47" s="494"/>
      <c r="W47" s="494"/>
      <c r="X47" s="494"/>
      <c r="Y47" s="494"/>
      <c r="Z47" s="494"/>
      <c r="AA47" s="494"/>
      <c r="AB47" s="494"/>
      <c r="AC47" s="494"/>
      <c r="AD47" s="494"/>
      <c r="AE47" s="494"/>
      <c r="AF47" s="494"/>
      <c r="AG47" s="494"/>
    </row>
    <row r="48" spans="1:33">
      <c r="A48" s="494"/>
      <c r="B48" s="494"/>
      <c r="C48" s="494"/>
      <c r="D48" s="494"/>
      <c r="E48" s="494"/>
      <c r="F48" s="494"/>
      <c r="G48" s="494"/>
      <c r="H48" s="494"/>
      <c r="I48" s="494"/>
      <c r="J48" s="494"/>
      <c r="K48" s="494"/>
      <c r="L48" s="494"/>
      <c r="M48" s="494"/>
      <c r="N48" s="494"/>
      <c r="O48" s="494"/>
      <c r="P48" s="494"/>
      <c r="Q48" s="494"/>
      <c r="R48" s="494"/>
      <c r="S48" s="494"/>
      <c r="T48" s="494"/>
      <c r="U48" s="494"/>
      <c r="V48" s="494"/>
      <c r="W48" s="494"/>
      <c r="X48" s="494"/>
      <c r="Y48" s="494"/>
      <c r="Z48" s="494"/>
      <c r="AA48" s="494"/>
      <c r="AB48" s="494"/>
      <c r="AC48" s="494"/>
      <c r="AD48" s="494"/>
      <c r="AE48" s="494"/>
      <c r="AF48" s="494"/>
      <c r="AG48" s="494"/>
    </row>
    <row r="49" spans="1:33">
      <c r="A49" s="494"/>
      <c r="B49" s="494"/>
      <c r="C49" s="494"/>
      <c r="D49" s="494"/>
      <c r="E49" s="494"/>
      <c r="F49" s="494"/>
      <c r="G49" s="494"/>
      <c r="H49" s="494"/>
      <c r="I49" s="494"/>
      <c r="J49" s="494"/>
      <c r="K49" s="494"/>
      <c r="L49" s="494"/>
      <c r="M49" s="494"/>
      <c r="N49" s="494"/>
      <c r="O49" s="494"/>
      <c r="P49" s="494"/>
      <c r="Q49" s="494"/>
      <c r="R49" s="494"/>
      <c r="S49" s="494"/>
      <c r="T49" s="494"/>
      <c r="U49" s="494"/>
      <c r="V49" s="494"/>
      <c r="W49" s="494"/>
      <c r="X49" s="494"/>
      <c r="Y49" s="494"/>
      <c r="Z49" s="494"/>
      <c r="AA49" s="494"/>
      <c r="AB49" s="494"/>
      <c r="AC49" s="494"/>
      <c r="AD49" s="494"/>
      <c r="AE49" s="494"/>
      <c r="AF49" s="494"/>
      <c r="AG49" s="494"/>
    </row>
    <row r="69" spans="17:17">
      <c r="Q69" s="521"/>
    </row>
    <row r="70" spans="17:17">
      <c r="Q70" s="521"/>
    </row>
    <row r="71" spans="17:17">
      <c r="Q71" s="521"/>
    </row>
    <row r="72" spans="17:17">
      <c r="Q72" s="521"/>
    </row>
  </sheetData>
  <sheetProtection algorithmName="SHA-512" hashValue="CGPoNBkZoFYniKUUErhzLuYdSI9k/qTOHyjjtqTCnRpads+Y179JqDs3jJt/xBEakYiSBhzMBJ9zXdcPhm/ifg==" saltValue="1roltKQN5eu0bXtmrO7Vig==" spinCount="100000" sheet="1" objects="1" scenarios="1"/>
  <mergeCells count="34">
    <mergeCell ref="A4:D4"/>
    <mergeCell ref="A5:D5"/>
    <mergeCell ref="Q5:AF5"/>
    <mergeCell ref="Q6:AF6"/>
    <mergeCell ref="Q7:AF7"/>
    <mergeCell ref="N3:X4"/>
    <mergeCell ref="A8:D8"/>
    <mergeCell ref="Q8:AF8"/>
    <mergeCell ref="Q9:AF9"/>
    <mergeCell ref="A10:D10"/>
    <mergeCell ref="Q10:AF10"/>
    <mergeCell ref="Q11:AG11"/>
    <mergeCell ref="Q12:AF12"/>
    <mergeCell ref="A13:E13"/>
    <mergeCell ref="F13:J13"/>
    <mergeCell ref="Q13:AF13"/>
    <mergeCell ref="A14:E14"/>
    <mergeCell ref="F14:J14"/>
    <mergeCell ref="Q14:AF14"/>
    <mergeCell ref="A15:E15"/>
    <mergeCell ref="F15:J15"/>
    <mergeCell ref="Q15:AF15"/>
    <mergeCell ref="A16:E16"/>
    <mergeCell ref="F16:J16"/>
    <mergeCell ref="Q16:AF16"/>
    <mergeCell ref="A17:E17"/>
    <mergeCell ref="F17:J17"/>
    <mergeCell ref="Q17:AF17"/>
    <mergeCell ref="A18:E18"/>
    <mergeCell ref="F18:J18"/>
    <mergeCell ref="A19:E19"/>
    <mergeCell ref="F19:J19"/>
    <mergeCell ref="A20:E20"/>
    <mergeCell ref="F20:J20"/>
  </mergeCells>
  <phoneticPr fontId="160"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3"/>
  <sheetViews>
    <sheetView topLeftCell="A2" zoomScale="80" zoomScaleNormal="80" workbookViewId="0">
      <pane ySplit="9" topLeftCell="A417" activePane="bottomLeft" state="frozen"/>
      <selection pane="bottomLeft" activeCell="AZ448" sqref="AZ448"/>
    </sheetView>
  </sheetViews>
  <sheetFormatPr defaultColWidth="9" defaultRowHeight="13.5"/>
  <cols>
    <col min="1" max="1" width="38.75" customWidth="1"/>
    <col min="2" max="2" width="26.75" style="224" customWidth="1"/>
    <col min="3" max="3" width="12.25" style="224" customWidth="1"/>
    <col min="4" max="4" width="6" style="224" customWidth="1"/>
    <col min="5" max="5" width="22" style="224" customWidth="1"/>
    <col min="6" max="6" width="45.25" customWidth="1"/>
    <col min="7" max="7" width="16.125" style="225" customWidth="1"/>
    <col min="8" max="8" width="13.125" style="226" customWidth="1"/>
    <col min="9" max="9" width="11.625" style="72" hidden="1" customWidth="1"/>
    <col min="10" max="10" width="21.875" style="218" hidden="1" customWidth="1"/>
    <col min="11" max="12" width="9.625" style="227" hidden="1" customWidth="1"/>
    <col min="13" max="13" width="21" style="228" hidden="1" customWidth="1"/>
    <col min="14" max="14" width="18.875" style="229" hidden="1" customWidth="1"/>
    <col min="15" max="15" width="9" style="229" hidden="1" customWidth="1"/>
    <col min="16" max="16" width="9" style="228" hidden="1" customWidth="1"/>
    <col min="17" max="17" width="9" style="229" hidden="1" customWidth="1"/>
    <col min="18" max="31" width="9" hidden="1" customWidth="1"/>
    <col min="32" max="40" width="9" customWidth="1"/>
  </cols>
  <sheetData>
    <row r="1" spans="1:17" ht="13.5" hidden="1" customHeight="1">
      <c r="A1" s="230"/>
      <c r="B1" s="231"/>
      <c r="C1" s="231"/>
      <c r="D1" s="231"/>
      <c r="E1" s="231"/>
      <c r="F1" s="230"/>
      <c r="G1" s="232"/>
      <c r="H1" s="233"/>
      <c r="J1" s="180"/>
    </row>
    <row r="2" spans="1:17">
      <c r="A2" s="230"/>
      <c r="B2" s="231"/>
      <c r="C2" s="231"/>
      <c r="D2" s="231"/>
      <c r="E2" s="231"/>
      <c r="F2" s="547"/>
      <c r="G2" s="547"/>
      <c r="H2" s="547"/>
      <c r="I2" s="283"/>
      <c r="J2" s="284"/>
      <c r="K2" s="285"/>
      <c r="L2" s="285"/>
    </row>
    <row r="3" spans="1:17">
      <c r="A3" s="230"/>
      <c r="B3" s="231"/>
      <c r="C3" s="231"/>
      <c r="D3" s="231"/>
      <c r="E3" s="231"/>
      <c r="F3" s="547"/>
      <c r="G3" s="547"/>
      <c r="H3" s="547"/>
      <c r="I3" s="283"/>
      <c r="J3" s="284"/>
      <c r="K3" s="285"/>
      <c r="L3" s="285"/>
    </row>
    <row r="4" spans="1:17">
      <c r="A4" s="230"/>
      <c r="B4" s="231"/>
      <c r="C4" s="231"/>
      <c r="D4" s="231"/>
      <c r="E4" s="231"/>
      <c r="F4" s="547"/>
      <c r="G4" s="547"/>
      <c r="H4" s="547"/>
      <c r="I4" s="283"/>
      <c r="J4" s="284"/>
      <c r="K4" s="285"/>
      <c r="L4" s="285"/>
    </row>
    <row r="5" spans="1:17" ht="15" customHeight="1">
      <c r="A5" s="230"/>
      <c r="B5" s="231"/>
      <c r="C5" s="231"/>
      <c r="D5" s="231"/>
      <c r="E5" s="231"/>
      <c r="F5" s="678" t="s">
        <v>7</v>
      </c>
      <c r="G5" s="678"/>
      <c r="H5" s="678"/>
      <c r="I5" s="286"/>
      <c r="J5" s="287"/>
      <c r="K5" s="288"/>
      <c r="L5" s="288"/>
    </row>
    <row r="6" spans="1:17" ht="15" customHeight="1">
      <c r="A6" s="230"/>
      <c r="B6" s="231"/>
      <c r="C6" s="231"/>
      <c r="D6" s="231"/>
      <c r="E6" s="231"/>
      <c r="F6" s="234"/>
      <c r="G6" s="235"/>
      <c r="H6" s="236"/>
      <c r="I6" s="286"/>
      <c r="J6" s="287"/>
      <c r="K6" s="288"/>
      <c r="L6" s="288"/>
    </row>
    <row r="7" spans="1:17" ht="15" customHeight="1">
      <c r="A7" s="230"/>
      <c r="B7" s="231"/>
      <c r="C7" s="231"/>
      <c r="D7" s="231"/>
      <c r="E7" s="231"/>
      <c r="F7" s="234"/>
      <c r="G7" s="235"/>
      <c r="H7" s="236"/>
      <c r="I7" s="286"/>
      <c r="J7" s="287"/>
      <c r="K7" s="288"/>
      <c r="L7" s="288"/>
    </row>
    <row r="8" spans="1:17">
      <c r="A8" s="237"/>
      <c r="B8" s="231"/>
      <c r="C8" s="231"/>
      <c r="D8" s="231"/>
      <c r="E8" s="238"/>
      <c r="F8" s="679"/>
      <c r="G8" s="679"/>
      <c r="H8" s="679"/>
      <c r="I8" s="289"/>
      <c r="J8" s="289"/>
      <c r="K8" s="290"/>
      <c r="L8" s="290"/>
    </row>
    <row r="9" spans="1:17" ht="8.25" customHeight="1">
      <c r="A9" s="230"/>
      <c r="B9" s="231"/>
      <c r="C9" s="231"/>
      <c r="D9" s="231"/>
      <c r="E9" s="231"/>
      <c r="F9" s="230"/>
      <c r="G9" s="232"/>
      <c r="H9" s="233"/>
    </row>
    <row r="10" spans="1:17" ht="19.5" customHeight="1">
      <c r="A10" s="239"/>
      <c r="B10" s="240"/>
      <c r="C10" s="240"/>
      <c r="D10" s="240"/>
      <c r="E10" s="240" t="s">
        <v>8</v>
      </c>
      <c r="F10" s="240"/>
      <c r="G10" s="241"/>
      <c r="H10" s="242"/>
      <c r="I10" s="291" t="s">
        <v>9</v>
      </c>
      <c r="J10" s="292" t="s">
        <v>10</v>
      </c>
      <c r="K10" s="293" t="s">
        <v>11</v>
      </c>
      <c r="L10" s="293" t="s">
        <v>12</v>
      </c>
      <c r="M10" s="228" t="s">
        <v>13</v>
      </c>
      <c r="N10" s="228" t="s">
        <v>14</v>
      </c>
      <c r="O10" s="228" t="s">
        <v>15</v>
      </c>
      <c r="P10" s="228" t="s">
        <v>16</v>
      </c>
      <c r="Q10" s="228" t="s">
        <v>17</v>
      </c>
    </row>
    <row r="11" spans="1:17" ht="19.5" customHeight="1">
      <c r="A11" s="243" t="s">
        <v>18</v>
      </c>
      <c r="B11" s="244" t="s">
        <v>19</v>
      </c>
      <c r="C11" s="554" t="s">
        <v>20</v>
      </c>
      <c r="D11" s="591"/>
      <c r="E11" s="554"/>
      <c r="F11" s="246" t="s">
        <v>21</v>
      </c>
      <c r="G11" s="246" t="s">
        <v>22</v>
      </c>
      <c r="H11" s="247" t="s">
        <v>23</v>
      </c>
      <c r="I11" s="291"/>
      <c r="J11" s="292"/>
      <c r="K11" s="293"/>
      <c r="L11" s="293"/>
      <c r="N11" s="228"/>
      <c r="O11" s="228"/>
      <c r="Q11" s="228"/>
    </row>
    <row r="12" spans="1:17" s="201" customFormat="1" ht="19.5" customHeight="1">
      <c r="A12" s="248" t="s">
        <v>24</v>
      </c>
      <c r="B12" s="249" t="s">
        <v>25</v>
      </c>
      <c r="C12" s="642" t="s">
        <v>26</v>
      </c>
      <c r="D12" s="672"/>
      <c r="E12" s="643"/>
      <c r="F12" s="251" t="s">
        <v>27</v>
      </c>
      <c r="G12" s="524" t="s">
        <v>28</v>
      </c>
      <c r="H12" s="252">
        <v>3</v>
      </c>
      <c r="I12" s="294"/>
      <c r="J12" s="259"/>
      <c r="K12" s="293"/>
      <c r="L12" s="293"/>
      <c r="M12" s="295"/>
      <c r="N12" s="229"/>
      <c r="O12" s="229"/>
      <c r="P12" s="229"/>
      <c r="Q12" s="229"/>
    </row>
    <row r="13" spans="1:17" s="201" customFormat="1" ht="19.5" customHeight="1">
      <c r="A13" s="248" t="s">
        <v>29</v>
      </c>
      <c r="B13" s="249" t="s">
        <v>30</v>
      </c>
      <c r="C13" s="642" t="s">
        <v>31</v>
      </c>
      <c r="D13" s="672"/>
      <c r="E13" s="643"/>
      <c r="F13" s="251" t="s">
        <v>27</v>
      </c>
      <c r="G13" s="524" t="s">
        <v>28</v>
      </c>
      <c r="H13" s="252">
        <v>3</v>
      </c>
      <c r="I13" s="294"/>
      <c r="J13" s="259"/>
      <c r="K13" s="293"/>
      <c r="L13" s="293"/>
      <c r="M13" s="295"/>
      <c r="N13" s="229"/>
      <c r="O13" s="229"/>
      <c r="P13" s="229"/>
      <c r="Q13" s="229"/>
    </row>
    <row r="14" spans="1:17" s="201" customFormat="1" ht="19.5" customHeight="1">
      <c r="A14" s="248" t="s">
        <v>32</v>
      </c>
      <c r="B14" s="249" t="s">
        <v>25</v>
      </c>
      <c r="C14" s="642" t="s">
        <v>33</v>
      </c>
      <c r="D14" s="672"/>
      <c r="E14" s="643"/>
      <c r="F14" s="251" t="s">
        <v>27</v>
      </c>
      <c r="G14" s="524" t="s">
        <v>28</v>
      </c>
      <c r="H14" s="252">
        <v>3</v>
      </c>
      <c r="I14" s="294"/>
      <c r="J14" s="259"/>
      <c r="K14" s="293"/>
      <c r="L14" s="293"/>
      <c r="M14" s="229"/>
      <c r="N14" s="229"/>
      <c r="O14" s="229"/>
      <c r="P14" s="229"/>
      <c r="Q14" s="229"/>
    </row>
    <row r="15" spans="1:17" s="201" customFormat="1" ht="19.5" customHeight="1">
      <c r="A15" s="248" t="s">
        <v>34</v>
      </c>
      <c r="B15" s="249" t="s">
        <v>25</v>
      </c>
      <c r="C15" s="642" t="s">
        <v>33</v>
      </c>
      <c r="D15" s="672"/>
      <c r="E15" s="643"/>
      <c r="F15" s="253" t="s">
        <v>35</v>
      </c>
      <c r="G15" s="524" t="s">
        <v>28</v>
      </c>
      <c r="H15" s="252">
        <v>3</v>
      </c>
      <c r="I15" s="294"/>
      <c r="J15" s="259"/>
      <c r="K15" s="293"/>
      <c r="L15" s="293"/>
      <c r="M15" s="229"/>
      <c r="N15" s="229"/>
      <c r="O15" s="229"/>
      <c r="P15" s="229"/>
      <c r="Q15" s="229"/>
    </row>
    <row r="16" spans="1:17" s="201" customFormat="1" ht="19.5" customHeight="1">
      <c r="A16" s="248" t="s">
        <v>36</v>
      </c>
      <c r="B16" s="249" t="s">
        <v>25</v>
      </c>
      <c r="C16" s="642" t="s">
        <v>33</v>
      </c>
      <c r="D16" s="672"/>
      <c r="E16" s="643"/>
      <c r="F16" s="253" t="s">
        <v>35</v>
      </c>
      <c r="G16" s="524" t="s">
        <v>28</v>
      </c>
      <c r="H16" s="252">
        <v>3</v>
      </c>
      <c r="I16" s="294"/>
      <c r="J16" s="259"/>
      <c r="K16" s="293"/>
      <c r="L16" s="293"/>
      <c r="M16" s="229"/>
      <c r="N16" s="229"/>
      <c r="O16" s="229"/>
      <c r="P16" s="229"/>
      <c r="Q16" s="229"/>
    </row>
    <row r="17" spans="1:17" s="201" customFormat="1" ht="19.5" customHeight="1">
      <c r="A17" s="248" t="s">
        <v>37</v>
      </c>
      <c r="B17" s="249" t="s">
        <v>25</v>
      </c>
      <c r="C17" s="642" t="s">
        <v>33</v>
      </c>
      <c r="D17" s="672"/>
      <c r="E17" s="643"/>
      <c r="F17" s="253" t="s">
        <v>35</v>
      </c>
      <c r="G17" s="524" t="s">
        <v>28</v>
      </c>
      <c r="H17" s="252">
        <v>3</v>
      </c>
      <c r="I17" s="294"/>
      <c r="J17" s="259"/>
      <c r="K17" s="293"/>
      <c r="L17" s="293"/>
      <c r="M17" s="229"/>
      <c r="N17" s="229"/>
      <c r="O17" s="229"/>
      <c r="P17" s="229"/>
      <c r="Q17" s="229"/>
    </row>
    <row r="18" spans="1:17" s="201" customFormat="1" ht="19.5" customHeight="1">
      <c r="A18" s="248" t="s">
        <v>38</v>
      </c>
      <c r="B18" s="249" t="s">
        <v>39</v>
      </c>
      <c r="C18" s="642" t="s">
        <v>31</v>
      </c>
      <c r="D18" s="672"/>
      <c r="E18" s="643"/>
      <c r="F18" s="251" t="s">
        <v>40</v>
      </c>
      <c r="G18" s="524" t="s">
        <v>28</v>
      </c>
      <c r="H18" s="252" t="s">
        <v>41</v>
      </c>
      <c r="I18" s="294"/>
      <c r="J18" s="259"/>
      <c r="K18" s="293"/>
      <c r="L18" s="293"/>
      <c r="M18" s="229"/>
      <c r="N18" s="229"/>
      <c r="O18" s="229"/>
      <c r="P18" s="229"/>
      <c r="Q18" s="229"/>
    </row>
    <row r="19" spans="1:17" s="202" customFormat="1" ht="19.5" customHeight="1">
      <c r="A19" s="673" t="s">
        <v>42</v>
      </c>
      <c r="B19" s="674"/>
      <c r="C19" s="674"/>
      <c r="D19" s="674"/>
      <c r="E19" s="674"/>
      <c r="F19" s="674"/>
      <c r="G19" s="674"/>
      <c r="H19" s="675"/>
      <c r="I19" s="294"/>
      <c r="J19" s="259"/>
      <c r="K19" s="293"/>
      <c r="L19" s="293"/>
      <c r="M19" s="295"/>
      <c r="N19" s="229"/>
      <c r="O19" s="229"/>
      <c r="P19" s="229"/>
      <c r="Q19" s="229"/>
    </row>
    <row r="20" spans="1:17" s="201" customFormat="1" ht="19.5" customHeight="1">
      <c r="A20" s="248" t="s">
        <v>43</v>
      </c>
      <c r="B20" s="249" t="s">
        <v>44</v>
      </c>
      <c r="C20" s="642" t="s">
        <v>31</v>
      </c>
      <c r="D20" s="672"/>
      <c r="E20" s="643"/>
      <c r="F20" s="251" t="s">
        <v>45</v>
      </c>
      <c r="G20" s="254" t="s">
        <v>46</v>
      </c>
      <c r="H20" s="252">
        <v>5</v>
      </c>
      <c r="I20" s="294"/>
      <c r="J20" s="259"/>
      <c r="K20" s="293"/>
      <c r="L20" s="293"/>
      <c r="M20" s="295"/>
      <c r="N20" s="229"/>
      <c r="O20" s="229"/>
      <c r="P20" s="229"/>
      <c r="Q20" s="229"/>
    </row>
    <row r="21" spans="1:17" s="201" customFormat="1" ht="19.5" customHeight="1">
      <c r="A21" s="248" t="s">
        <v>47</v>
      </c>
      <c r="B21" s="249" t="s">
        <v>48</v>
      </c>
      <c r="C21" s="642" t="s">
        <v>49</v>
      </c>
      <c r="D21" s="672"/>
      <c r="E21" s="643"/>
      <c r="F21" s="251" t="s">
        <v>50</v>
      </c>
      <c r="G21" s="524" t="s">
        <v>28</v>
      </c>
      <c r="H21" s="252" t="s">
        <v>51</v>
      </c>
      <c r="I21" s="294"/>
      <c r="J21" s="259"/>
      <c r="K21" s="293"/>
      <c r="L21" s="293"/>
      <c r="M21" s="295"/>
      <c r="N21" s="229"/>
      <c r="O21" s="229"/>
      <c r="P21" s="229"/>
      <c r="Q21" s="229"/>
    </row>
    <row r="22" spans="1:17" s="201" customFormat="1" ht="19.5" customHeight="1">
      <c r="A22" s="606" t="s">
        <v>52</v>
      </c>
      <c r="B22" s="607"/>
      <c r="C22" s="607"/>
      <c r="D22" s="607"/>
      <c r="E22" s="607"/>
      <c r="F22" s="607"/>
      <c r="G22" s="607"/>
      <c r="H22" s="608"/>
      <c r="I22" s="291"/>
      <c r="J22" s="259"/>
      <c r="K22" s="293"/>
      <c r="L22" s="293"/>
      <c r="M22" s="229"/>
      <c r="N22" s="229"/>
      <c r="O22" s="229"/>
      <c r="P22" s="229"/>
      <c r="Q22" s="229"/>
    </row>
    <row r="23" spans="1:17" s="201" customFormat="1" ht="19.5" customHeight="1">
      <c r="A23" s="618" t="s">
        <v>53</v>
      </c>
      <c r="B23" s="619"/>
      <c r="C23" s="619"/>
      <c r="D23" s="619"/>
      <c r="E23" s="619"/>
      <c r="F23" s="619"/>
      <c r="G23" s="619"/>
      <c r="H23" s="620"/>
      <c r="I23" s="291"/>
      <c r="J23" s="259"/>
      <c r="K23" s="293"/>
      <c r="L23" s="293"/>
      <c r="M23" s="229"/>
      <c r="N23" s="229"/>
      <c r="O23" s="229"/>
      <c r="P23" s="229"/>
      <c r="Q23" s="229"/>
    </row>
    <row r="24" spans="1:17" s="201" customFormat="1" ht="19.5" customHeight="1">
      <c r="A24" s="255" t="s">
        <v>54</v>
      </c>
      <c r="B24" s="214"/>
      <c r="C24" s="214"/>
      <c r="D24" s="214"/>
      <c r="E24" s="214"/>
      <c r="F24" s="214"/>
      <c r="G24" s="256"/>
      <c r="H24" s="257"/>
      <c r="I24" s="291"/>
      <c r="J24" s="259"/>
      <c r="K24" s="293"/>
      <c r="L24" s="293"/>
      <c r="M24" s="229"/>
      <c r="N24" s="229"/>
      <c r="O24" s="229"/>
      <c r="P24" s="229"/>
      <c r="Q24" s="229"/>
    </row>
    <row r="25" spans="1:17" s="201" customFormat="1" ht="19.5" customHeight="1">
      <c r="A25" s="258" t="s">
        <v>55</v>
      </c>
      <c r="B25" s="259"/>
      <c r="C25" s="259"/>
      <c r="D25" s="259"/>
      <c r="E25" s="259"/>
      <c r="F25" s="259"/>
      <c r="G25" s="260"/>
      <c r="H25" s="261"/>
      <c r="I25" s="291"/>
      <c r="J25" s="259"/>
      <c r="K25" s="293"/>
      <c r="L25" s="293"/>
      <c r="M25" s="229"/>
      <c r="N25" s="229"/>
      <c r="O25" s="229"/>
      <c r="P25" s="229"/>
      <c r="Q25" s="229"/>
    </row>
    <row r="26" spans="1:17" s="202" customFormat="1" ht="19.5" customHeight="1">
      <c r="A26" s="646" t="s">
        <v>56</v>
      </c>
      <c r="B26" s="545"/>
      <c r="C26" s="545"/>
      <c r="D26" s="545"/>
      <c r="E26" s="545"/>
      <c r="F26" s="545"/>
      <c r="G26" s="545"/>
      <c r="H26" s="546"/>
      <c r="I26" s="291"/>
      <c r="J26" s="259"/>
      <c r="K26" s="293"/>
      <c r="L26" s="293"/>
      <c r="M26" s="296"/>
      <c r="N26" s="229"/>
      <c r="O26" s="229"/>
      <c r="P26" s="296"/>
      <c r="Q26" s="229"/>
    </row>
    <row r="27" spans="1:17" s="203" customFormat="1" ht="19.5" customHeight="1">
      <c r="A27" s="676"/>
      <c r="B27" s="677"/>
      <c r="C27" s="677"/>
      <c r="D27" s="677"/>
      <c r="E27" s="677"/>
      <c r="F27" s="677"/>
      <c r="G27" s="262"/>
      <c r="H27" s="263"/>
      <c r="I27" s="291"/>
      <c r="J27" s="259"/>
      <c r="K27" s="293"/>
      <c r="L27" s="293"/>
      <c r="M27" s="297"/>
      <c r="N27" s="229"/>
      <c r="O27" s="229"/>
      <c r="P27" s="297"/>
      <c r="Q27" s="229"/>
    </row>
    <row r="28" spans="1:17" ht="19.5" customHeight="1">
      <c r="A28" s="243" t="s">
        <v>57</v>
      </c>
      <c r="B28" s="244" t="s">
        <v>19</v>
      </c>
      <c r="C28" s="554" t="s">
        <v>20</v>
      </c>
      <c r="D28" s="554"/>
      <c r="E28" s="554"/>
      <c r="F28" s="246" t="s">
        <v>21</v>
      </c>
      <c r="G28" s="246" t="s">
        <v>22</v>
      </c>
      <c r="H28" s="247" t="s">
        <v>23</v>
      </c>
      <c r="I28" s="291"/>
      <c r="J28" s="292" t="s">
        <v>10</v>
      </c>
      <c r="K28" s="293" t="s">
        <v>11</v>
      </c>
      <c r="L28" s="293" t="s">
        <v>12</v>
      </c>
      <c r="M28" s="228" t="s">
        <v>13</v>
      </c>
      <c r="N28" s="228" t="s">
        <v>14</v>
      </c>
      <c r="O28" s="228" t="s">
        <v>15</v>
      </c>
      <c r="P28" s="228" t="s">
        <v>16</v>
      </c>
      <c r="Q28" s="228" t="s">
        <v>17</v>
      </c>
    </row>
    <row r="29" spans="1:17" s="201" customFormat="1" ht="19.5" customHeight="1">
      <c r="A29" s="264" t="s">
        <v>58</v>
      </c>
      <c r="B29" s="265" t="s">
        <v>59</v>
      </c>
      <c r="C29" s="597" t="s">
        <v>60</v>
      </c>
      <c r="D29" s="598"/>
      <c r="E29" s="599"/>
      <c r="F29" s="253" t="s">
        <v>61</v>
      </c>
      <c r="G29" s="524" t="s">
        <v>28</v>
      </c>
      <c r="H29" s="252">
        <v>3</v>
      </c>
      <c r="I29" s="294" t="str">
        <f>IF(J29="","",IF(J29="SYSTEM PRICE","",IF(B29=J29,"-","check")))</f>
        <v>-</v>
      </c>
      <c r="J29" s="259" t="str">
        <f>"USD "&amp;IF(K29&lt;0,"( "&amp;-K29&amp;" )",K29)&amp;" / "&amp;IF(L29&lt;0,"( "&amp;-L29&amp;" )",L29)</f>
        <v>USD ( 50 ) / ( 33 )</v>
      </c>
      <c r="K29" s="293">
        <f t="array" ref="K29">INDEX(Table1[[CBM]:[TON]],MATCH(运价!$M29&amp;运价!$N29&amp;运价!$O29&amp;运价!$P29&amp;运价!$Q29,Table1[港口名]&amp;Table1[中转港]&amp;Table1[运价类型]&amp;Table1[直客/
同行]&amp;Table1[RT范围],0),MATCH(运价!K$28,Table1[[#Headers],[CBM]:[TON]],0))</f>
        <v>-50</v>
      </c>
      <c r="L29" s="293">
        <f t="array" ref="L29">INDEX(Table1[[CBM]:[TON]],MATCH(运价!$M29&amp;运价!$N29&amp;运价!$O29&amp;运价!$P29&amp;运价!$Q29,Table1[港口名]&amp;Table1[中转港]&amp;Table1[运价类型]&amp;Table1[直客/
同行]&amp;Table1[RT范围],0),MATCH(运价!L$28,Table1[[#Headers],[CBM]:[TON]],0))</f>
        <v>-33</v>
      </c>
      <c r="M29" s="295" t="s">
        <v>62</v>
      </c>
      <c r="N29" s="229" t="s">
        <v>62</v>
      </c>
      <c r="O29" s="229" t="s">
        <v>63</v>
      </c>
      <c r="P29" s="229" t="s">
        <v>64</v>
      </c>
      <c r="Q29" s="229" t="s">
        <v>65</v>
      </c>
    </row>
    <row r="30" spans="1:17" s="201" customFormat="1" ht="19.5" customHeight="1">
      <c r="A30" s="264" t="s">
        <v>66</v>
      </c>
      <c r="B30" s="265" t="s">
        <v>67</v>
      </c>
      <c r="C30" s="597" t="s">
        <v>68</v>
      </c>
      <c r="D30" s="598"/>
      <c r="E30" s="599"/>
      <c r="F30" s="253" t="s">
        <v>69</v>
      </c>
      <c r="G30" s="524" t="s">
        <v>28</v>
      </c>
      <c r="H30" s="252">
        <v>2</v>
      </c>
      <c r="I30" s="294" t="str">
        <f>IF(J30="","",IF(J30="SYSTEM PRICE","",IF(B30=J30,"-","check")))</f>
        <v>-</v>
      </c>
      <c r="J30" s="259" t="str">
        <f>"USD "&amp;IF(K30&lt;0,"( "&amp;-K30&amp;" )",K30)&amp;" / "&amp;IF(L30&lt;0,"( "&amp;-L30&amp;" )",L30)</f>
        <v>USD ( 5 ) / 12</v>
      </c>
      <c r="K30" s="293">
        <f t="array" ref="K30">INDEX(Table1[[CBM]:[TON]],MATCH(运价!$M30&amp;运价!$N30&amp;运价!$O30&amp;运价!$P30&amp;运价!$Q30,Table1[港口名]&amp;Table1[中转港]&amp;Table1[运价类型]&amp;Table1[直客/
同行]&amp;Table1[RT范围],0),MATCH(运价!K$28,Table1[[#Headers],[CBM]:[TON]],0))</f>
        <v>-5</v>
      </c>
      <c r="L30" s="293">
        <f t="array" ref="L30">INDEX(Table1[[CBM]:[TON]],MATCH(运价!$M30&amp;运价!$N30&amp;运价!$O30&amp;运价!$P30&amp;运价!$Q30,Table1[港口名]&amp;Table1[中转港]&amp;Table1[运价类型]&amp;Table1[直客/
同行]&amp;Table1[RT范围],0),MATCH(运价!L$28,Table1[[#Headers],[CBM]:[TON]],0))</f>
        <v>12</v>
      </c>
      <c r="M30" s="295" t="s">
        <v>70</v>
      </c>
      <c r="N30" s="229" t="s">
        <v>70</v>
      </c>
      <c r="O30" s="229" t="s">
        <v>63</v>
      </c>
      <c r="P30" s="229" t="s">
        <v>64</v>
      </c>
      <c r="Q30" s="229" t="s">
        <v>65</v>
      </c>
    </row>
    <row r="31" spans="1:17" s="201" customFormat="1" ht="19.5" customHeight="1">
      <c r="A31" s="588" t="s">
        <v>71</v>
      </c>
      <c r="B31" s="589"/>
      <c r="C31" s="589"/>
      <c r="D31" s="589"/>
      <c r="E31" s="589"/>
      <c r="F31" s="589"/>
      <c r="G31" s="589"/>
      <c r="H31" s="590"/>
      <c r="I31" s="294"/>
      <c r="J31" s="259"/>
      <c r="K31" s="293"/>
      <c r="L31" s="293"/>
      <c r="M31" s="229"/>
      <c r="N31" s="229"/>
      <c r="O31" s="229"/>
      <c r="P31" s="229"/>
      <c r="Q31" s="229"/>
    </row>
    <row r="32" spans="1:17" s="201" customFormat="1" ht="19.5" customHeight="1">
      <c r="A32" s="618" t="s">
        <v>72</v>
      </c>
      <c r="B32" s="619"/>
      <c r="C32" s="619"/>
      <c r="D32" s="619"/>
      <c r="E32" s="619"/>
      <c r="F32" s="619"/>
      <c r="G32" s="619"/>
      <c r="H32" s="620"/>
      <c r="I32" s="294"/>
      <c r="J32" s="259"/>
      <c r="K32" s="293"/>
      <c r="L32" s="293"/>
      <c r="M32" s="229"/>
      <c r="N32" s="229"/>
      <c r="O32" s="229"/>
      <c r="P32" s="229"/>
      <c r="Q32" s="229"/>
    </row>
    <row r="33" spans="1:17" s="201" customFormat="1" ht="19.5" customHeight="1">
      <c r="A33" s="657" t="s">
        <v>73</v>
      </c>
      <c r="B33" s="658"/>
      <c r="C33" s="658"/>
      <c r="D33" s="658"/>
      <c r="E33" s="658"/>
      <c r="F33" s="658"/>
      <c r="G33" s="658"/>
      <c r="H33" s="659"/>
      <c r="I33" s="294"/>
      <c r="J33" s="259"/>
      <c r="K33" s="293"/>
      <c r="L33" s="293"/>
      <c r="M33" s="229"/>
      <c r="N33" s="229"/>
      <c r="O33" s="229"/>
      <c r="P33" s="229"/>
      <c r="Q33" s="229"/>
    </row>
    <row r="34" spans="1:17" s="203" customFormat="1" ht="19.5" customHeight="1">
      <c r="A34" s="660" t="s">
        <v>74</v>
      </c>
      <c r="B34" s="661"/>
      <c r="C34" s="661"/>
      <c r="D34" s="661"/>
      <c r="E34" s="661"/>
      <c r="F34" s="661"/>
      <c r="G34" s="267"/>
      <c r="H34" s="268"/>
      <c r="I34" s="294"/>
      <c r="J34" s="259"/>
      <c r="K34" s="293"/>
      <c r="L34" s="293"/>
      <c r="M34" s="297"/>
      <c r="N34" s="229"/>
      <c r="O34" s="229"/>
      <c r="P34" s="297"/>
      <c r="Q34" s="229"/>
    </row>
    <row r="35" spans="1:17" s="203" customFormat="1" ht="19.5" customHeight="1">
      <c r="A35" s="636"/>
      <c r="B35" s="637"/>
      <c r="C35" s="637"/>
      <c r="D35" s="637"/>
      <c r="E35" s="637"/>
      <c r="F35" s="637"/>
      <c r="G35" s="260"/>
      <c r="H35" s="269"/>
      <c r="I35" s="294"/>
      <c r="J35" s="259"/>
      <c r="K35" s="293"/>
      <c r="L35" s="293"/>
      <c r="M35" s="297"/>
      <c r="N35" s="229"/>
      <c r="O35" s="229"/>
      <c r="P35" s="297"/>
      <c r="Q35" s="229"/>
    </row>
    <row r="36" spans="1:17" ht="19.5" customHeight="1">
      <c r="A36" s="243" t="s">
        <v>75</v>
      </c>
      <c r="B36" s="244" t="s">
        <v>19</v>
      </c>
      <c r="C36" s="554" t="s">
        <v>20</v>
      </c>
      <c r="D36" s="554"/>
      <c r="E36" s="554"/>
      <c r="F36" s="246" t="s">
        <v>21</v>
      </c>
      <c r="G36" s="246" t="s">
        <v>22</v>
      </c>
      <c r="H36" s="247" t="s">
        <v>23</v>
      </c>
      <c r="I36" s="294"/>
      <c r="J36" s="292" t="s">
        <v>10</v>
      </c>
      <c r="K36" s="293" t="s">
        <v>11</v>
      </c>
      <c r="L36" s="293" t="s">
        <v>12</v>
      </c>
      <c r="M36" s="228" t="s">
        <v>13</v>
      </c>
      <c r="N36" s="228" t="s">
        <v>14</v>
      </c>
      <c r="O36" s="228" t="s">
        <v>15</v>
      </c>
      <c r="P36" s="228" t="s">
        <v>16</v>
      </c>
      <c r="Q36" s="228" t="s">
        <v>17</v>
      </c>
    </row>
    <row r="37" spans="1:17" s="201" customFormat="1" ht="19.5" customHeight="1">
      <c r="A37" s="264" t="s">
        <v>76</v>
      </c>
      <c r="B37" s="265" t="s">
        <v>77</v>
      </c>
      <c r="C37" s="576" t="s">
        <v>78</v>
      </c>
      <c r="D37" s="577"/>
      <c r="E37" s="578"/>
      <c r="F37" s="253" t="s">
        <v>79</v>
      </c>
      <c r="G37" s="524" t="s">
        <v>28</v>
      </c>
      <c r="H37" s="252">
        <v>3</v>
      </c>
      <c r="I37" s="294" t="str">
        <f>IF(J37="","",IF(J37="SYSTEM PRICE","",IF(B37=J37,"-","check")))</f>
        <v>-</v>
      </c>
      <c r="J37" s="259" t="str">
        <f t="shared" ref="J37:J39" si="0">"USD "&amp;IF(K37&lt;0,"( "&amp;-K37&amp;" )",K37)&amp;" / "&amp;IF(L37&lt;0,"( "&amp;-L37&amp;" )",L37)</f>
        <v>USD 43 / 48</v>
      </c>
      <c r="K37" s="293">
        <f t="array" ref="K37">INDEX(Table1[[CBM]:[TON]],MATCH(运价!$M37&amp;运价!$N37&amp;运价!$O37&amp;运价!$P37&amp;运价!$Q37,Table1[港口名]&amp;Table1[中转港]&amp;Table1[运价类型]&amp;Table1[直客/
同行]&amp;Table1[RT范围],0),MATCH(运价!K$28,Table1[[#Headers],[CBM]:[TON]],0))</f>
        <v>43</v>
      </c>
      <c r="L37" s="293">
        <f t="array" ref="L37">INDEX(Table1[[CBM]:[TON]],MATCH(运价!$M37&amp;运价!$N37&amp;运价!$O37&amp;运价!$P37&amp;运价!$Q37,Table1[港口名]&amp;Table1[中转港]&amp;Table1[运价类型]&amp;Table1[直客/
同行]&amp;Table1[RT范围],0),MATCH(运价!L$28,Table1[[#Headers],[CBM]:[TON]],0))</f>
        <v>48</v>
      </c>
      <c r="M37" s="298" t="s">
        <v>80</v>
      </c>
      <c r="N37" s="229" t="s">
        <v>80</v>
      </c>
      <c r="O37" s="229" t="s">
        <v>63</v>
      </c>
      <c r="P37" s="229" t="s">
        <v>64</v>
      </c>
      <c r="Q37" s="229" t="s">
        <v>65</v>
      </c>
    </row>
    <row r="38" spans="1:17" s="201" customFormat="1" ht="19.5" customHeight="1">
      <c r="A38" s="264" t="s">
        <v>81</v>
      </c>
      <c r="B38" s="265" t="s">
        <v>3175</v>
      </c>
      <c r="C38" s="576" t="s">
        <v>78</v>
      </c>
      <c r="D38" s="577"/>
      <c r="E38" s="578"/>
      <c r="F38" s="253" t="s">
        <v>82</v>
      </c>
      <c r="G38" s="524" t="s">
        <v>28</v>
      </c>
      <c r="H38" s="252" t="s">
        <v>83</v>
      </c>
      <c r="I38" s="294" t="str">
        <f>IF(J38="","",IF(J38="SYSTEM PRICE","",IF(B38=J38,"-","check")))</f>
        <v>-</v>
      </c>
      <c r="J38" s="259" t="str">
        <f t="shared" si="0"/>
        <v>USD 45 / 50</v>
      </c>
      <c r="K38" s="293">
        <f t="array" ref="K38">INDEX(Table1[[CBM]:[TON]],MATCH(运价!$M38&amp;运价!$N38&amp;运价!$O38&amp;运价!$P38&amp;运价!$Q38,Table1[港口名]&amp;Table1[中转港]&amp;Table1[运价类型]&amp;Table1[直客/
同行]&amp;Table1[RT范围],0),MATCH(运价!K$28,Table1[[#Headers],[CBM]:[TON]],0))</f>
        <v>45</v>
      </c>
      <c r="L38" s="293">
        <f t="array" ref="L38">INDEX(Table1[[CBM]:[TON]],MATCH(运价!$M38&amp;运价!$N38&amp;运价!$O38&amp;运价!$P38&amp;运价!$Q38,Table1[港口名]&amp;Table1[中转港]&amp;Table1[运价类型]&amp;Table1[直客/
同行]&amp;Table1[RT范围],0),MATCH(运价!L$28,Table1[[#Headers],[CBM]:[TON]],0))</f>
        <v>50</v>
      </c>
      <c r="M38" s="298" t="s">
        <v>84</v>
      </c>
      <c r="N38" s="229" t="s">
        <v>84</v>
      </c>
      <c r="O38" s="229" t="s">
        <v>63</v>
      </c>
      <c r="P38" s="229" t="s">
        <v>64</v>
      </c>
      <c r="Q38" s="229" t="s">
        <v>65</v>
      </c>
    </row>
    <row r="39" spans="1:17" s="201" customFormat="1" ht="19.5" customHeight="1">
      <c r="A39" s="270" t="s">
        <v>85</v>
      </c>
      <c r="B39" s="265" t="s">
        <v>77</v>
      </c>
      <c r="C39" s="596" t="s">
        <v>78</v>
      </c>
      <c r="D39" s="596"/>
      <c r="E39" s="596"/>
      <c r="F39" s="253" t="s">
        <v>82</v>
      </c>
      <c r="G39" s="524" t="s">
        <v>28</v>
      </c>
      <c r="H39" s="252">
        <v>3</v>
      </c>
      <c r="I39" s="294" t="str">
        <f>IF(J39="","",IF(J39="SYSTEM PRICE","",IF(B39=J39,"-","check")))</f>
        <v>-</v>
      </c>
      <c r="J39" s="259" t="str">
        <f t="shared" si="0"/>
        <v>USD 43 / 48</v>
      </c>
      <c r="K39" s="293">
        <f t="array" ref="K39">INDEX(Table1[[CBM]:[TON]],MATCH(运价!$M39&amp;运价!$N39&amp;运价!$O39&amp;运价!$P39&amp;运价!$Q39,Table1[港口名]&amp;Table1[中转港]&amp;Table1[运价类型]&amp;Table1[直客/
同行]&amp;Table1[RT范围],0),MATCH(运价!K$28,Table1[[#Headers],[CBM]:[TON]],0))</f>
        <v>43</v>
      </c>
      <c r="L39" s="293">
        <f t="array" ref="L39">INDEX(Table1[[CBM]:[TON]],MATCH(运价!$M39&amp;运价!$N39&amp;运价!$O39&amp;运价!$P39&amp;运价!$Q39,Table1[港口名]&amp;Table1[中转港]&amp;Table1[运价类型]&amp;Table1[直客/
同行]&amp;Table1[RT范围],0),MATCH(运价!L$28,Table1[[#Headers],[CBM]:[TON]],0))</f>
        <v>48</v>
      </c>
      <c r="M39" s="298" t="s">
        <v>86</v>
      </c>
      <c r="N39" s="229" t="s">
        <v>86</v>
      </c>
      <c r="O39" s="229" t="s">
        <v>63</v>
      </c>
      <c r="P39" s="229" t="s">
        <v>64</v>
      </c>
      <c r="Q39" s="229" t="s">
        <v>65</v>
      </c>
    </row>
    <row r="40" spans="1:17" s="201" customFormat="1" ht="19.5" customHeight="1">
      <c r="A40" s="665" t="s">
        <v>87</v>
      </c>
      <c r="B40" s="666"/>
      <c r="C40" s="666"/>
      <c r="D40" s="666"/>
      <c r="E40" s="666"/>
      <c r="F40" s="666"/>
      <c r="G40" s="666"/>
      <c r="H40" s="667"/>
      <c r="I40" s="294"/>
      <c r="J40" s="259"/>
      <c r="K40" s="293"/>
      <c r="L40" s="293"/>
      <c r="M40" s="229"/>
      <c r="N40" s="229"/>
      <c r="O40" s="229"/>
      <c r="P40" s="229"/>
      <c r="Q40" s="229"/>
    </row>
    <row r="41" spans="1:17" s="201" customFormat="1" ht="19.5" customHeight="1">
      <c r="A41" s="618" t="s">
        <v>88</v>
      </c>
      <c r="B41" s="619"/>
      <c r="C41" s="619"/>
      <c r="D41" s="619"/>
      <c r="E41" s="619"/>
      <c r="F41" s="619"/>
      <c r="G41" s="619"/>
      <c r="H41" s="620"/>
      <c r="I41" s="294"/>
      <c r="J41" s="259"/>
      <c r="K41" s="293"/>
      <c r="L41" s="293"/>
      <c r="M41" s="229"/>
      <c r="N41" s="229"/>
      <c r="O41" s="229"/>
      <c r="P41" s="229"/>
      <c r="Q41" s="229"/>
    </row>
    <row r="42" spans="1:17" s="203" customFormat="1" ht="19.5" customHeight="1">
      <c r="A42" s="636"/>
      <c r="B42" s="637"/>
      <c r="C42" s="637"/>
      <c r="D42" s="637"/>
      <c r="E42" s="637"/>
      <c r="F42" s="637"/>
      <c r="G42" s="260"/>
      <c r="H42" s="269"/>
      <c r="I42" s="294"/>
      <c r="J42" s="259"/>
      <c r="K42" s="293"/>
      <c r="L42" s="293"/>
      <c r="M42" s="297"/>
      <c r="N42" s="229"/>
      <c r="O42" s="229"/>
      <c r="P42" s="297"/>
      <c r="Q42" s="229"/>
    </row>
    <row r="43" spans="1:17" ht="19.5" customHeight="1">
      <c r="A43" s="271" t="s">
        <v>89</v>
      </c>
      <c r="B43" s="272" t="s">
        <v>19</v>
      </c>
      <c r="C43" s="668" t="s">
        <v>20</v>
      </c>
      <c r="D43" s="668"/>
      <c r="E43" s="668"/>
      <c r="F43" s="273" t="s">
        <v>21</v>
      </c>
      <c r="G43" s="273" t="s">
        <v>22</v>
      </c>
      <c r="H43" s="274" t="s">
        <v>23</v>
      </c>
      <c r="I43" s="294"/>
      <c r="J43" s="292" t="s">
        <v>10</v>
      </c>
      <c r="K43" s="293" t="s">
        <v>11</v>
      </c>
      <c r="L43" s="293" t="s">
        <v>12</v>
      </c>
      <c r="M43" s="228" t="s">
        <v>13</v>
      </c>
      <c r="N43" s="228" t="s">
        <v>14</v>
      </c>
      <c r="O43" s="228" t="s">
        <v>15</v>
      </c>
      <c r="P43" s="228" t="s">
        <v>16</v>
      </c>
      <c r="Q43" s="228" t="s">
        <v>17</v>
      </c>
    </row>
    <row r="44" spans="1:17" s="201" customFormat="1" ht="19.5" customHeight="1">
      <c r="A44" s="275" t="s">
        <v>90</v>
      </c>
      <c r="B44" s="265" t="s">
        <v>91</v>
      </c>
      <c r="C44" s="576" t="s">
        <v>92</v>
      </c>
      <c r="D44" s="577"/>
      <c r="E44" s="578"/>
      <c r="F44" s="276" t="s">
        <v>93</v>
      </c>
      <c r="G44" s="524" t="s">
        <v>28</v>
      </c>
      <c r="H44" s="252">
        <v>2</v>
      </c>
      <c r="I44" s="294" t="str">
        <f>IF(J44="","",IF(J44="SYSTEM PRICE","",IF(B44=J44,"-","check")))</f>
        <v>-</v>
      </c>
      <c r="J44" s="259" t="str">
        <f>"USD "&amp;IF(K44&lt;0,"( "&amp;-K44&amp;" )",K44)&amp;" / "&amp;IF(L44&lt;0,"( "&amp;-L44&amp;" )",L44)</f>
        <v>USD ( 9 ) / ( 9 )</v>
      </c>
      <c r="K44" s="293">
        <f t="array" ref="K44">INDEX(Table1[[CBM]:[TON]],MATCH(运价!$M44&amp;运价!$N44&amp;运价!$O44&amp;运价!$P44&amp;运价!$Q44,Table1[港口名]&amp;Table1[中转港]&amp;Table1[运价类型]&amp;Table1[直客/
同行]&amp;Table1[RT范围],0),MATCH(运价!K$28,Table1[[#Headers],[CBM]:[TON]],0))</f>
        <v>-9</v>
      </c>
      <c r="L44" s="293">
        <f t="array" ref="L44">INDEX(Table1[[CBM]:[TON]],MATCH(运价!$M44&amp;运价!$N44&amp;运价!$O44&amp;运价!$P44&amp;运价!$Q44,Table1[港口名]&amp;Table1[中转港]&amp;Table1[运价类型]&amp;Table1[直客/
同行]&amp;Table1[RT范围],0),MATCH(运价!L$28,Table1[[#Headers],[CBM]:[TON]],0))</f>
        <v>-9</v>
      </c>
      <c r="M44" s="299" t="s">
        <v>94</v>
      </c>
      <c r="N44" s="229" t="s">
        <v>94</v>
      </c>
      <c r="O44" s="229" t="s">
        <v>63</v>
      </c>
      <c r="P44" s="229" t="s">
        <v>95</v>
      </c>
      <c r="Q44" s="229" t="s">
        <v>65</v>
      </c>
    </row>
    <row r="45" spans="1:17" s="202" customFormat="1" ht="19.5" customHeight="1">
      <c r="A45" s="669" t="s">
        <v>96</v>
      </c>
      <c r="B45" s="670"/>
      <c r="C45" s="670"/>
      <c r="D45" s="670"/>
      <c r="E45" s="670"/>
      <c r="F45" s="670"/>
      <c r="G45" s="670"/>
      <c r="H45" s="671"/>
      <c r="I45" s="294"/>
      <c r="J45" s="259"/>
      <c r="K45" s="293"/>
      <c r="L45" s="293"/>
      <c r="M45" s="296"/>
      <c r="N45" s="229"/>
      <c r="O45" s="229"/>
      <c r="P45" s="296"/>
      <c r="Q45" s="229"/>
    </row>
    <row r="46" spans="1:17" s="201" customFormat="1" ht="19.5" customHeight="1">
      <c r="A46" s="275" t="s">
        <v>97</v>
      </c>
      <c r="B46" s="265" t="s">
        <v>98</v>
      </c>
      <c r="C46" s="576" t="s">
        <v>92</v>
      </c>
      <c r="D46" s="577"/>
      <c r="E46" s="578"/>
      <c r="F46" s="276" t="s">
        <v>93</v>
      </c>
      <c r="G46" s="524" t="s">
        <v>28</v>
      </c>
      <c r="H46" s="252">
        <v>2</v>
      </c>
      <c r="I46" s="294" t="str">
        <f>IF(J46="","",IF(J46="SYSTEM PRICE","",IF(B46=J46,"-","check")))</f>
        <v>-</v>
      </c>
      <c r="J46" s="259" t="str">
        <f>"USD "&amp;IF(K46&lt;0,"( "&amp;-K46&amp;" )",K46)&amp;" / "&amp;IF(L46&lt;0,"( "&amp;-L46&amp;" )",L46)</f>
        <v>USD ( 4 ) / ( 4 )</v>
      </c>
      <c r="K46" s="293">
        <f t="array" ref="K46">INDEX(Table1[[CBM]:[TON]],MATCH(运价!$M46&amp;运价!$N46&amp;运价!$O46&amp;运价!$P46&amp;运价!$Q46,Table1[港口名]&amp;Table1[中转港]&amp;Table1[运价类型]&amp;Table1[直客/
同行]&amp;Table1[RT范围],0),MATCH(运价!K$28,Table1[[#Headers],[CBM]:[TON]],0))</f>
        <v>-4</v>
      </c>
      <c r="L46" s="293">
        <f t="array" ref="L46">INDEX(Table1[[CBM]:[TON]],MATCH(运价!$M46&amp;运价!$N46&amp;运价!$O46&amp;运价!$P46&amp;运价!$Q46,Table1[港口名]&amp;Table1[中转港]&amp;Table1[运价类型]&amp;Table1[直客/
同行]&amp;Table1[RT范围],0),MATCH(运价!L$28,Table1[[#Headers],[CBM]:[TON]],0))</f>
        <v>-4</v>
      </c>
      <c r="M46" s="299" t="s">
        <v>94</v>
      </c>
      <c r="N46" s="229" t="s">
        <v>94</v>
      </c>
      <c r="O46" s="229" t="s">
        <v>63</v>
      </c>
      <c r="P46" s="229" t="s">
        <v>99</v>
      </c>
      <c r="Q46" s="229" t="s">
        <v>65</v>
      </c>
    </row>
    <row r="47" spans="1:17" s="202" customFormat="1" ht="19.5" customHeight="1">
      <c r="A47" s="654" t="s">
        <v>100</v>
      </c>
      <c r="B47" s="655"/>
      <c r="C47" s="655"/>
      <c r="D47" s="655"/>
      <c r="E47" s="655"/>
      <c r="F47" s="655"/>
      <c r="G47" s="655"/>
      <c r="H47" s="656"/>
      <c r="I47" s="294"/>
      <c r="J47" s="259"/>
      <c r="K47" s="293"/>
      <c r="L47" s="293"/>
      <c r="M47" s="296"/>
      <c r="N47" s="229"/>
      <c r="O47" s="229"/>
      <c r="P47" s="296"/>
      <c r="Q47" s="229"/>
    </row>
    <row r="48" spans="1:17" s="201" customFormat="1" ht="19.5" customHeight="1">
      <c r="A48" s="277" t="s">
        <v>101</v>
      </c>
      <c r="B48" s="278" t="s">
        <v>102</v>
      </c>
      <c r="C48" s="548" t="s">
        <v>49</v>
      </c>
      <c r="D48" s="579"/>
      <c r="E48" s="549"/>
      <c r="F48" s="253" t="s">
        <v>103</v>
      </c>
      <c r="G48" s="524" t="s">
        <v>28</v>
      </c>
      <c r="H48" s="252">
        <v>10</v>
      </c>
      <c r="I48" s="294" t="str">
        <f>IF(J48="","",IF(J48="SYSTEM PRICE","",IF(B48=J48,"-","check")))</f>
        <v>-</v>
      </c>
      <c r="J48" s="259" t="str">
        <f>"USD "&amp;IF(K48&lt;0,"( "&amp;-K48&amp;" )",K48)&amp;" / "&amp;IF(L48&lt;0,"( "&amp;-L48&amp;" )",L48)</f>
        <v>USD 0 / 5</v>
      </c>
      <c r="K48" s="293">
        <f t="array" ref="K48">INDEX(Table1[[CBM]:[TON]],MATCH(运价!$M48&amp;运价!$N48&amp;运价!$O48&amp;运价!$P48&amp;运价!$Q48,Table1[港口名]&amp;Table1[中转港]&amp;Table1[运价类型]&amp;Table1[直客/
同行]&amp;Table1[RT范围],0),MATCH(运价!K$28,Table1[[#Headers],[CBM]:[TON]],0))</f>
        <v>0</v>
      </c>
      <c r="L48" s="293">
        <f t="array" ref="L48">INDEX(Table1[[CBM]:[TON]],MATCH(运价!$M48&amp;运价!$N48&amp;运价!$O48&amp;运价!$P48&amp;运价!$Q48,Table1[港口名]&amp;Table1[中转港]&amp;Table1[运价类型]&amp;Table1[直客/
同行]&amp;Table1[RT范围],0),MATCH(运价!L$28,Table1[[#Headers],[CBM]:[TON]],0))</f>
        <v>5</v>
      </c>
      <c r="M48" s="295" t="s">
        <v>104</v>
      </c>
      <c r="N48" s="229" t="s">
        <v>104</v>
      </c>
      <c r="O48" s="229" t="s">
        <v>63</v>
      </c>
      <c r="P48" s="229" t="s">
        <v>64</v>
      </c>
      <c r="Q48" s="229" t="s">
        <v>65</v>
      </c>
    </row>
    <row r="49" spans="1:17" s="201" customFormat="1" ht="19.5" customHeight="1">
      <c r="A49" s="264" t="s">
        <v>105</v>
      </c>
      <c r="B49" s="265" t="s">
        <v>106</v>
      </c>
      <c r="C49" s="576" t="s">
        <v>92</v>
      </c>
      <c r="D49" s="577"/>
      <c r="E49" s="578"/>
      <c r="F49" s="276" t="s">
        <v>93</v>
      </c>
      <c r="G49" s="253" t="s">
        <v>107</v>
      </c>
      <c r="H49" s="252">
        <v>25</v>
      </c>
      <c r="I49" s="294" t="str">
        <f>IF(J49="","",IF(J49="SYSTEM PRICE","",IF(B49=J49,"-","check")))</f>
        <v>-</v>
      </c>
      <c r="J49" s="259" t="str">
        <f>"USD "&amp;IF(K49&lt;0,"( "&amp;-K49&amp;" )",K49)&amp;" / "&amp;IF(L49&lt;0,"( "&amp;-L49&amp;" )",L49)</f>
        <v>USD 260 / 500</v>
      </c>
      <c r="K49" s="293">
        <f t="array" ref="K49">INDEX(Table1[[CBM]:[TON]],MATCH(运价!$M49&amp;运价!$N49&amp;运价!$O49&amp;运价!$P49&amp;运价!$Q49,Table1[港口名]&amp;Table1[中转港]&amp;Table1[运价类型]&amp;Table1[直客/
同行]&amp;Table1[RT范围],0),MATCH(运价!K$28,Table1[[#Headers],[CBM]:[TON]],0))</f>
        <v>260</v>
      </c>
      <c r="L49" s="293">
        <f t="array" ref="L49">INDEX(Table1[[CBM]:[TON]],MATCH(运价!$M49&amp;运价!$N49&amp;运价!$O49&amp;运价!$P49&amp;运价!$Q49,Table1[港口名]&amp;Table1[中转港]&amp;Table1[运价类型]&amp;Table1[直客/
同行]&amp;Table1[RT范围],0),MATCH(运价!L$28,Table1[[#Headers],[CBM]:[TON]],0))</f>
        <v>500</v>
      </c>
      <c r="M49" s="295" t="s">
        <v>108</v>
      </c>
      <c r="N49" s="229" t="s">
        <v>94</v>
      </c>
      <c r="O49" s="229" t="s">
        <v>63</v>
      </c>
      <c r="P49" s="229" t="s">
        <v>64</v>
      </c>
      <c r="Q49" s="229" t="s">
        <v>65</v>
      </c>
    </row>
    <row r="50" spans="1:17" s="201" customFormat="1" ht="19.5" customHeight="1">
      <c r="A50" s="264" t="s">
        <v>109</v>
      </c>
      <c r="B50" s="266" t="s">
        <v>110</v>
      </c>
      <c r="C50" s="576" t="s">
        <v>92</v>
      </c>
      <c r="D50" s="577"/>
      <c r="E50" s="578"/>
      <c r="F50" s="276" t="s">
        <v>93</v>
      </c>
      <c r="G50" s="253" t="s">
        <v>107</v>
      </c>
      <c r="H50" s="252">
        <v>8</v>
      </c>
      <c r="I50" s="294" t="str">
        <f>IF(J50="","",IF(J50="SYSTEM PRICE","",IF(B50=J50,"-","check")))</f>
        <v>-</v>
      </c>
      <c r="J50" s="259" t="str">
        <f>"USD "&amp;IF(K50&lt;0,"( "&amp;-K50&amp;" )",K50)&amp;" / "&amp;IF(L50&lt;0,"( "&amp;-L50&amp;" )",L50)</f>
        <v>USD 90 / 95</v>
      </c>
      <c r="K50" s="293">
        <f t="array" ref="K50">INDEX(Table1[[CBM]:[TON]],MATCH(运价!$M50&amp;运价!$N50&amp;运价!$O50&amp;运价!$P50&amp;运价!$Q50,Table1[港口名]&amp;Table1[中转港]&amp;Table1[运价类型]&amp;Table1[直客/
同行]&amp;Table1[RT范围],0),MATCH(运价!K$28,Table1[[#Headers],[CBM]:[TON]],0))</f>
        <v>90</v>
      </c>
      <c r="L50" s="293">
        <f t="array" ref="L50">INDEX(Table1[[CBM]:[TON]],MATCH(运价!$M50&amp;运价!$N50&amp;运价!$O50&amp;运价!$P50&amp;运价!$Q50,Table1[港口名]&amp;Table1[中转港]&amp;Table1[运价类型]&amp;Table1[直客/
同行]&amp;Table1[RT范围],0),MATCH(运价!L$28,Table1[[#Headers],[CBM]:[TON]],0))</f>
        <v>95</v>
      </c>
      <c r="M50" s="295" t="s">
        <v>111</v>
      </c>
      <c r="N50" s="229" t="s">
        <v>94</v>
      </c>
      <c r="O50" s="229" t="s">
        <v>63</v>
      </c>
      <c r="P50" s="229" t="s">
        <v>64</v>
      </c>
      <c r="Q50" s="229" t="s">
        <v>65</v>
      </c>
    </row>
    <row r="51" spans="1:17" s="201" customFormat="1" ht="19.5" customHeight="1">
      <c r="A51" s="264" t="s">
        <v>112</v>
      </c>
      <c r="B51" s="266" t="s">
        <v>113</v>
      </c>
      <c r="C51" s="576" t="s">
        <v>92</v>
      </c>
      <c r="D51" s="577"/>
      <c r="E51" s="578"/>
      <c r="F51" s="276" t="s">
        <v>93</v>
      </c>
      <c r="G51" s="253" t="s">
        <v>107</v>
      </c>
      <c r="H51" s="252">
        <v>25</v>
      </c>
      <c r="I51" s="294" t="str">
        <f>IF(J51="","",IF(J51="SYSTEM PRICE","",IF(B51=J51,"-","check")))</f>
        <v>-</v>
      </c>
      <c r="J51" s="259" t="str">
        <f>"USD "&amp;IF(K51&lt;0,"( "&amp;-K51&amp;" )",K51)&amp;" / "&amp;IF(L51&lt;0,"( "&amp;-L51&amp;" )",L51)</f>
        <v>USD 298 / 550</v>
      </c>
      <c r="K51" s="293">
        <f t="array" ref="K51">INDEX(Table1[[CBM]:[TON]],MATCH(运价!$M51&amp;运价!$N51&amp;运价!$O51&amp;运价!$P51&amp;运价!$Q51,Table1[港口名]&amp;Table1[中转港]&amp;Table1[运价类型]&amp;Table1[直客/
同行]&amp;Table1[RT范围],0),MATCH(运价!K$28,Table1[[#Headers],[CBM]:[TON]],0))</f>
        <v>298</v>
      </c>
      <c r="L51" s="293">
        <f t="array" ref="L51">INDEX(Table1[[CBM]:[TON]],MATCH(运价!$M51&amp;运价!$N51&amp;运价!$O51&amp;运价!$P51&amp;运价!$Q51,Table1[港口名]&amp;Table1[中转港]&amp;Table1[运价类型]&amp;Table1[直客/
同行]&amp;Table1[RT范围],0),MATCH(运价!L$28,Table1[[#Headers],[CBM]:[TON]],0))</f>
        <v>550</v>
      </c>
      <c r="M51" s="295" t="s">
        <v>114</v>
      </c>
      <c r="N51" s="229" t="s">
        <v>94</v>
      </c>
      <c r="O51" s="229" t="s">
        <v>63</v>
      </c>
      <c r="P51" s="229" t="s">
        <v>64</v>
      </c>
      <c r="Q51" s="229" t="s">
        <v>65</v>
      </c>
    </row>
    <row r="52" spans="1:17" s="201" customFormat="1" ht="19.5" customHeight="1">
      <c r="A52" s="657" t="s">
        <v>115</v>
      </c>
      <c r="B52" s="658"/>
      <c r="C52" s="658"/>
      <c r="D52" s="658"/>
      <c r="E52" s="658"/>
      <c r="F52" s="658"/>
      <c r="G52" s="658"/>
      <c r="H52" s="659"/>
      <c r="I52" s="294"/>
      <c r="J52" s="259"/>
      <c r="K52" s="293"/>
      <c r="L52" s="293"/>
      <c r="M52" s="229"/>
      <c r="N52" s="229"/>
      <c r="O52" s="229"/>
      <c r="P52" s="229"/>
      <c r="Q52" s="229"/>
    </row>
    <row r="53" spans="1:17" s="201" customFormat="1" ht="19.5" customHeight="1">
      <c r="A53" s="618" t="s">
        <v>116</v>
      </c>
      <c r="B53" s="619"/>
      <c r="C53" s="619"/>
      <c r="D53" s="619"/>
      <c r="E53" s="619"/>
      <c r="F53" s="619"/>
      <c r="G53" s="619"/>
      <c r="H53" s="620"/>
      <c r="I53" s="294"/>
      <c r="J53" s="259"/>
      <c r="K53" s="293"/>
      <c r="L53" s="293"/>
      <c r="M53" s="229"/>
      <c r="N53" s="229"/>
      <c r="O53" s="229"/>
      <c r="P53" s="229"/>
      <c r="Q53" s="229"/>
    </row>
    <row r="54" spans="1:17" s="202" customFormat="1" ht="19.5" customHeight="1">
      <c r="A54" s="660" t="s">
        <v>117</v>
      </c>
      <c r="B54" s="661"/>
      <c r="C54" s="661"/>
      <c r="D54" s="661"/>
      <c r="E54" s="661"/>
      <c r="F54" s="661"/>
      <c r="G54" s="267"/>
      <c r="H54" s="268"/>
      <c r="I54" s="294"/>
      <c r="J54" s="259"/>
      <c r="K54" s="293"/>
      <c r="L54" s="293"/>
      <c r="M54" s="296"/>
      <c r="N54" s="229"/>
      <c r="O54" s="229"/>
      <c r="P54" s="296"/>
      <c r="Q54" s="229"/>
    </row>
    <row r="55" spans="1:17" s="203" customFormat="1" ht="19.5" customHeight="1">
      <c r="A55" s="662"/>
      <c r="B55" s="663"/>
      <c r="C55" s="663"/>
      <c r="D55" s="663"/>
      <c r="E55" s="663"/>
      <c r="F55" s="663"/>
      <c r="G55" s="663"/>
      <c r="H55" s="664"/>
      <c r="I55" s="294"/>
      <c r="J55" s="259"/>
      <c r="K55" s="293"/>
      <c r="L55" s="293"/>
      <c r="M55" s="297"/>
      <c r="N55" s="229"/>
      <c r="O55" s="229"/>
      <c r="P55" s="297"/>
      <c r="Q55" s="229"/>
    </row>
    <row r="56" spans="1:17" ht="19.5" customHeight="1">
      <c r="A56" s="243" t="s">
        <v>118</v>
      </c>
      <c r="B56" s="244" t="s">
        <v>19</v>
      </c>
      <c r="C56" s="554" t="s">
        <v>20</v>
      </c>
      <c r="D56" s="554"/>
      <c r="E56" s="554"/>
      <c r="F56" s="246" t="s">
        <v>21</v>
      </c>
      <c r="G56" s="246" t="s">
        <v>22</v>
      </c>
      <c r="H56" s="247" t="s">
        <v>23</v>
      </c>
      <c r="I56" s="294"/>
      <c r="J56" s="292" t="s">
        <v>10</v>
      </c>
      <c r="K56" s="293" t="s">
        <v>11</v>
      </c>
      <c r="L56" s="293" t="s">
        <v>12</v>
      </c>
      <c r="M56" s="228" t="s">
        <v>13</v>
      </c>
      <c r="N56" s="228" t="s">
        <v>14</v>
      </c>
      <c r="O56" s="228" t="s">
        <v>15</v>
      </c>
      <c r="P56" s="228" t="s">
        <v>16</v>
      </c>
      <c r="Q56" s="228" t="s">
        <v>17</v>
      </c>
    </row>
    <row r="57" spans="1:17" s="201" customFormat="1" ht="19.5" customHeight="1">
      <c r="A57" s="280" t="s">
        <v>119</v>
      </c>
      <c r="B57" s="265" t="s">
        <v>120</v>
      </c>
      <c r="C57" s="548" t="s">
        <v>78</v>
      </c>
      <c r="D57" s="579"/>
      <c r="E57" s="549"/>
      <c r="F57" s="281" t="s">
        <v>121</v>
      </c>
      <c r="G57" s="525" t="s">
        <v>28</v>
      </c>
      <c r="H57" s="252" t="s">
        <v>122</v>
      </c>
      <c r="I57" s="294" t="str">
        <f t="shared" ref="I57:I68" si="1">IF(J57="","",IF(J57="SYSTEM PRICE","",IF(B57=J57,"-","check")))</f>
        <v>-</v>
      </c>
      <c r="J57" s="259" t="str">
        <f t="shared" ref="J57:J68" si="2">"USD "&amp;IF(K57&lt;0,"( "&amp;-K57&amp;" )",K57)&amp;" / "&amp;IF(L57&lt;0,"( "&amp;-L57&amp;" )",L57)</f>
        <v>USD ( 51 ) / ( 36 )</v>
      </c>
      <c r="K57" s="293">
        <f t="array" ref="K57">INDEX(Table1[[CBM]:[TON]],MATCH(运价!$M57&amp;运价!$N57&amp;运价!$O57&amp;运价!$P57&amp;运价!$Q57,Table1[港口名]&amp;Table1[中转港]&amp;Table1[运价类型]&amp;Table1[直客/
同行]&amp;Table1[RT范围],0),MATCH(运价!K$28,Table1[[#Headers],[CBM]:[TON]],0))</f>
        <v>-51</v>
      </c>
      <c r="L57" s="293">
        <f t="array" ref="L57">INDEX(Table1[[CBM]:[TON]],MATCH(运价!$M57&amp;运价!$N57&amp;运价!$O57&amp;运价!$P57&amp;运价!$Q57,Table1[港口名]&amp;Table1[中转港]&amp;Table1[运价类型]&amp;Table1[直客/
同行]&amp;Table1[RT范围],0),MATCH(运价!L$28,Table1[[#Headers],[CBM]:[TON]],0))</f>
        <v>-36</v>
      </c>
      <c r="M57" s="299" t="s">
        <v>123</v>
      </c>
      <c r="N57" s="229" t="s">
        <v>123</v>
      </c>
      <c r="O57" s="229" t="s">
        <v>63</v>
      </c>
      <c r="P57" s="229" t="s">
        <v>95</v>
      </c>
      <c r="Q57" s="229" t="s">
        <v>65</v>
      </c>
    </row>
    <row r="58" spans="1:17" s="201" customFormat="1" ht="19.5" customHeight="1">
      <c r="A58" s="280" t="s">
        <v>124</v>
      </c>
      <c r="B58" s="265" t="s">
        <v>125</v>
      </c>
      <c r="C58" s="548" t="s">
        <v>78</v>
      </c>
      <c r="D58" s="579"/>
      <c r="E58" s="549"/>
      <c r="F58" s="281" t="s">
        <v>121</v>
      </c>
      <c r="G58" s="525" t="s">
        <v>28</v>
      </c>
      <c r="H58" s="252" t="s">
        <v>122</v>
      </c>
      <c r="I58" s="294" t="str">
        <f t="shared" si="1"/>
        <v>-</v>
      </c>
      <c r="J58" s="259" t="str">
        <f t="shared" si="2"/>
        <v>USD ( 11 ) / 4</v>
      </c>
      <c r="K58" s="293">
        <f t="array" ref="K58">INDEX(Table1[[CBM]:[TON]],MATCH(运价!$M58&amp;运价!$N58&amp;运价!$O58&amp;运价!$P58&amp;运价!$Q58,Table1[港口名]&amp;Table1[中转港]&amp;Table1[运价类型]&amp;Table1[直客/
同行]&amp;Table1[RT范围],0),MATCH(运价!K$28,Table1[[#Headers],[CBM]:[TON]],0))</f>
        <v>-11</v>
      </c>
      <c r="L58" s="293">
        <f t="array" ref="L58">INDEX(Table1[[CBM]:[TON]],MATCH(运价!$M58&amp;运价!$N58&amp;运价!$O58&amp;运价!$P58&amp;运价!$Q58,Table1[港口名]&amp;Table1[中转港]&amp;Table1[运价类型]&amp;Table1[直客/
同行]&amp;Table1[RT范围],0),MATCH(运价!L$28,Table1[[#Headers],[CBM]:[TON]],0))</f>
        <v>4</v>
      </c>
      <c r="M58" s="299" t="s">
        <v>123</v>
      </c>
      <c r="N58" s="229" t="s">
        <v>123</v>
      </c>
      <c r="O58" s="229" t="s">
        <v>63</v>
      </c>
      <c r="P58" s="229" t="s">
        <v>99</v>
      </c>
      <c r="Q58" s="229" t="s">
        <v>65</v>
      </c>
    </row>
    <row r="59" spans="1:17" s="201" customFormat="1" ht="19.5" customHeight="1">
      <c r="A59" s="280" t="s">
        <v>126</v>
      </c>
      <c r="B59" s="265" t="s">
        <v>127</v>
      </c>
      <c r="C59" s="548" t="s">
        <v>128</v>
      </c>
      <c r="D59" s="579"/>
      <c r="E59" s="549"/>
      <c r="F59" s="281" t="s">
        <v>121</v>
      </c>
      <c r="G59" s="525" t="s">
        <v>28</v>
      </c>
      <c r="H59" s="252" t="s">
        <v>122</v>
      </c>
      <c r="I59" s="294" t="str">
        <f t="shared" si="1"/>
        <v>-</v>
      </c>
      <c r="J59" s="259" t="str">
        <f t="shared" si="2"/>
        <v>USD ( 56 ) / ( 41 )</v>
      </c>
      <c r="K59" s="293">
        <f t="array" ref="K59">INDEX(Table1[[CBM]:[TON]],MATCH(运价!$M59&amp;运价!$N59&amp;运价!$O59&amp;运价!$P59&amp;运价!$Q59,Table1[港口名]&amp;Table1[中转港]&amp;Table1[运价类型]&amp;Table1[直客/
同行]&amp;Table1[RT范围],0),MATCH(运价!K$28,Table1[[#Headers],[CBM]:[TON]],0))</f>
        <v>-56</v>
      </c>
      <c r="L59" s="293">
        <f t="array" ref="L59">INDEX(Table1[[CBM]:[TON]],MATCH(运价!$M59&amp;运价!$N59&amp;运价!$O59&amp;运价!$P59&amp;运价!$Q59,Table1[港口名]&amp;Table1[中转港]&amp;Table1[运价类型]&amp;Table1[直客/
同行]&amp;Table1[RT范围],0),MATCH(运价!L$28,Table1[[#Headers],[CBM]:[TON]],0))</f>
        <v>-41</v>
      </c>
      <c r="M59" s="299" t="s">
        <v>129</v>
      </c>
      <c r="N59" s="229" t="s">
        <v>129</v>
      </c>
      <c r="O59" s="229" t="s">
        <v>63</v>
      </c>
      <c r="P59" s="229" t="s">
        <v>95</v>
      </c>
      <c r="Q59" s="229" t="s">
        <v>65</v>
      </c>
    </row>
    <row r="60" spans="1:17" s="201" customFormat="1" ht="19.5" customHeight="1">
      <c r="A60" s="280" t="s">
        <v>130</v>
      </c>
      <c r="B60" s="265" t="s">
        <v>131</v>
      </c>
      <c r="C60" s="548" t="s">
        <v>128</v>
      </c>
      <c r="D60" s="579"/>
      <c r="E60" s="549"/>
      <c r="F60" s="281" t="s">
        <v>121</v>
      </c>
      <c r="G60" s="525" t="s">
        <v>28</v>
      </c>
      <c r="H60" s="252" t="s">
        <v>122</v>
      </c>
      <c r="I60" s="294" t="str">
        <f t="shared" si="1"/>
        <v>-</v>
      </c>
      <c r="J60" s="259" t="str">
        <f t="shared" si="2"/>
        <v>USD ( 16 ) / ( 1 )</v>
      </c>
      <c r="K60" s="293">
        <f t="array" ref="K60">INDEX(Table1[[CBM]:[TON]],MATCH(运价!$M60&amp;运价!$N60&amp;运价!$O60&amp;运价!$P60&amp;运价!$Q60,Table1[港口名]&amp;Table1[中转港]&amp;Table1[运价类型]&amp;Table1[直客/
同行]&amp;Table1[RT范围],0),MATCH(运价!K$28,Table1[[#Headers],[CBM]:[TON]],0))</f>
        <v>-16</v>
      </c>
      <c r="L60" s="293">
        <f t="array" ref="L60">INDEX(Table1[[CBM]:[TON]],MATCH(运价!$M60&amp;运价!$N60&amp;运价!$O60&amp;运价!$P60&amp;运价!$Q60,Table1[港口名]&amp;Table1[中转港]&amp;Table1[运价类型]&amp;Table1[直客/
同行]&amp;Table1[RT范围],0),MATCH(运价!L$28,Table1[[#Headers],[CBM]:[TON]],0))</f>
        <v>-1</v>
      </c>
      <c r="M60" s="299" t="s">
        <v>129</v>
      </c>
      <c r="N60" s="229" t="s">
        <v>129</v>
      </c>
      <c r="O60" s="229" t="s">
        <v>63</v>
      </c>
      <c r="P60" s="229" t="s">
        <v>99</v>
      </c>
      <c r="Q60" s="229" t="s">
        <v>65</v>
      </c>
    </row>
    <row r="61" spans="1:17" s="201" customFormat="1" ht="19.5" customHeight="1">
      <c r="A61" s="280" t="s">
        <v>132</v>
      </c>
      <c r="B61" s="265" t="s">
        <v>127</v>
      </c>
      <c r="C61" s="548" t="s">
        <v>49</v>
      </c>
      <c r="D61" s="579"/>
      <c r="E61" s="549"/>
      <c r="F61" s="281" t="s">
        <v>121</v>
      </c>
      <c r="G61" s="526" t="s">
        <v>28</v>
      </c>
      <c r="H61" s="252" t="s">
        <v>133</v>
      </c>
      <c r="I61" s="294" t="str">
        <f t="shared" si="1"/>
        <v>-</v>
      </c>
      <c r="J61" s="259" t="str">
        <f t="shared" si="2"/>
        <v>USD ( 56 ) / ( 41 )</v>
      </c>
      <c r="K61" s="293">
        <f t="array" ref="K61">INDEX(Table1[[CBM]:[TON]],MATCH(运价!$M61&amp;运价!$N61&amp;运价!$O61&amp;运价!$P61&amp;运价!$Q61,Table1[港口名]&amp;Table1[中转港]&amp;Table1[运价类型]&amp;Table1[直客/
同行]&amp;Table1[RT范围],0),MATCH(运价!K$28,Table1[[#Headers],[CBM]:[TON]],0))</f>
        <v>-56</v>
      </c>
      <c r="L61" s="293">
        <f t="array" ref="L61">INDEX(Table1[[CBM]:[TON]],MATCH(运价!$M61&amp;运价!$N61&amp;运价!$O61&amp;运价!$P61&amp;运价!$Q61,Table1[港口名]&amp;Table1[中转港]&amp;Table1[运价类型]&amp;Table1[直客/
同行]&amp;Table1[RT范围],0),MATCH(运价!L$28,Table1[[#Headers],[CBM]:[TON]],0))</f>
        <v>-41</v>
      </c>
      <c r="M61" s="299" t="s">
        <v>134</v>
      </c>
      <c r="N61" s="229" t="s">
        <v>134</v>
      </c>
      <c r="O61" s="229" t="s">
        <v>63</v>
      </c>
      <c r="P61" s="229" t="s">
        <v>95</v>
      </c>
      <c r="Q61" s="229" t="s">
        <v>65</v>
      </c>
    </row>
    <row r="62" spans="1:17" s="201" customFormat="1" ht="19.5" customHeight="1">
      <c r="A62" s="280" t="s">
        <v>135</v>
      </c>
      <c r="B62" s="265" t="s">
        <v>131</v>
      </c>
      <c r="C62" s="548" t="s">
        <v>49</v>
      </c>
      <c r="D62" s="579"/>
      <c r="E62" s="549"/>
      <c r="F62" s="281" t="s">
        <v>121</v>
      </c>
      <c r="G62" s="526" t="s">
        <v>28</v>
      </c>
      <c r="H62" s="252" t="s">
        <v>133</v>
      </c>
      <c r="I62" s="294" t="str">
        <f t="shared" si="1"/>
        <v>-</v>
      </c>
      <c r="J62" s="259" t="str">
        <f t="shared" si="2"/>
        <v>USD ( 16 ) / ( 1 )</v>
      </c>
      <c r="K62" s="293">
        <f t="array" ref="K62">INDEX(Table1[[CBM]:[TON]],MATCH(运价!$M62&amp;运价!$N62&amp;运价!$O62&amp;运价!$P62&amp;运价!$Q62,Table1[港口名]&amp;Table1[中转港]&amp;Table1[运价类型]&amp;Table1[直客/
同行]&amp;Table1[RT范围],0),MATCH(运价!K$28,Table1[[#Headers],[CBM]:[TON]],0))</f>
        <v>-16</v>
      </c>
      <c r="L62" s="293">
        <f t="array" ref="L62">INDEX(Table1[[CBM]:[TON]],MATCH(运价!$M62&amp;运价!$N62&amp;运价!$O62&amp;运价!$P62&amp;运价!$Q62,Table1[港口名]&amp;Table1[中转港]&amp;Table1[运价类型]&amp;Table1[直客/
同行]&amp;Table1[RT范围],0),MATCH(运价!L$28,Table1[[#Headers],[CBM]:[TON]],0))</f>
        <v>-1</v>
      </c>
      <c r="M62" s="299" t="s">
        <v>134</v>
      </c>
      <c r="N62" s="229" t="s">
        <v>134</v>
      </c>
      <c r="O62" s="229" t="s">
        <v>63</v>
      </c>
      <c r="P62" s="229" t="s">
        <v>99</v>
      </c>
      <c r="Q62" s="229" t="s">
        <v>65</v>
      </c>
    </row>
    <row r="63" spans="1:17" s="201" customFormat="1" ht="19.5" customHeight="1">
      <c r="A63" s="280" t="s">
        <v>136</v>
      </c>
      <c r="B63" s="265" t="s">
        <v>3116</v>
      </c>
      <c r="C63" s="548" t="s">
        <v>137</v>
      </c>
      <c r="D63" s="579"/>
      <c r="E63" s="549"/>
      <c r="F63" s="281" t="s">
        <v>138</v>
      </c>
      <c r="G63" s="525" t="s">
        <v>28</v>
      </c>
      <c r="H63" s="252" t="s">
        <v>139</v>
      </c>
      <c r="I63" s="294" t="str">
        <f t="shared" si="1"/>
        <v>-</v>
      </c>
      <c r="J63" s="259" t="str">
        <f t="shared" si="2"/>
        <v>USD ( 23 ) / 2</v>
      </c>
      <c r="K63" s="293">
        <f t="array" ref="K63">INDEX(Table1[[CBM]:[TON]],MATCH(运价!$M63&amp;运价!$N63&amp;运价!$O63&amp;运价!$P63&amp;运价!$Q63,Table1[港口名]&amp;Table1[中转港]&amp;Table1[运价类型]&amp;Table1[直客/
同行]&amp;Table1[RT范围],0),MATCH(运价!K$28,Table1[[#Headers],[CBM]:[TON]],0))</f>
        <v>-23</v>
      </c>
      <c r="L63" s="293">
        <f t="array" ref="L63">INDEX(Table1[[CBM]:[TON]],MATCH(运价!$M63&amp;运价!$N63&amp;运价!$O63&amp;运价!$P63&amp;运价!$Q63,Table1[港口名]&amp;Table1[中转港]&amp;Table1[运价类型]&amp;Table1[直客/
同行]&amp;Table1[RT范围],0),MATCH(运价!L$28,Table1[[#Headers],[CBM]:[TON]],0))</f>
        <v>2</v>
      </c>
      <c r="M63" s="229" t="s">
        <v>140</v>
      </c>
      <c r="N63" s="229" t="s">
        <v>140</v>
      </c>
      <c r="O63" s="229" t="s">
        <v>63</v>
      </c>
      <c r="P63" s="229" t="s">
        <v>95</v>
      </c>
      <c r="Q63" s="229" t="s">
        <v>65</v>
      </c>
    </row>
    <row r="64" spans="1:17" s="201" customFormat="1" ht="19.5" customHeight="1">
      <c r="A64" s="280" t="s">
        <v>141</v>
      </c>
      <c r="B64" s="265" t="s">
        <v>3117</v>
      </c>
      <c r="C64" s="548" t="s">
        <v>137</v>
      </c>
      <c r="D64" s="579"/>
      <c r="E64" s="549"/>
      <c r="F64" s="281" t="s">
        <v>138</v>
      </c>
      <c r="G64" s="525" t="s">
        <v>28</v>
      </c>
      <c r="H64" s="252" t="s">
        <v>139</v>
      </c>
      <c r="I64" s="294" t="str">
        <f t="shared" si="1"/>
        <v>-</v>
      </c>
      <c r="J64" s="259" t="str">
        <f t="shared" si="2"/>
        <v>USD 7 / 32</v>
      </c>
      <c r="K64" s="293">
        <f t="array" ref="K64">INDEX(Table1[[CBM]:[TON]],MATCH(运价!$M64&amp;运价!$N64&amp;运价!$O64&amp;运价!$P64&amp;运价!$Q64,Table1[港口名]&amp;Table1[中转港]&amp;Table1[运价类型]&amp;Table1[直客/
同行]&amp;Table1[RT范围],0),MATCH(运价!K$28,Table1[[#Headers],[CBM]:[TON]],0))</f>
        <v>7</v>
      </c>
      <c r="L64" s="293">
        <f t="array" ref="L64">INDEX(Table1[[CBM]:[TON]],MATCH(运价!$M64&amp;运价!$N64&amp;运价!$O64&amp;运价!$P64&amp;运价!$Q64,Table1[港口名]&amp;Table1[中转港]&amp;Table1[运价类型]&amp;Table1[直客/
同行]&amp;Table1[RT范围],0),MATCH(运价!L$28,Table1[[#Headers],[CBM]:[TON]],0))</f>
        <v>32</v>
      </c>
      <c r="M64" s="229" t="s">
        <v>140</v>
      </c>
      <c r="N64" s="229" t="s">
        <v>140</v>
      </c>
      <c r="O64" s="229" t="s">
        <v>63</v>
      </c>
      <c r="P64" s="229" t="s">
        <v>99</v>
      </c>
      <c r="Q64" s="229" t="s">
        <v>65</v>
      </c>
    </row>
    <row r="65" spans="1:17" s="201" customFormat="1" ht="19.5" customHeight="1">
      <c r="A65" s="280" t="s">
        <v>142</v>
      </c>
      <c r="B65" s="265" t="s">
        <v>3118</v>
      </c>
      <c r="C65" s="548" t="s">
        <v>137</v>
      </c>
      <c r="D65" s="579"/>
      <c r="E65" s="549"/>
      <c r="F65" s="281" t="s">
        <v>138</v>
      </c>
      <c r="G65" s="525" t="s">
        <v>28</v>
      </c>
      <c r="H65" s="300" t="s">
        <v>143</v>
      </c>
      <c r="I65" s="294" t="str">
        <f t="shared" si="1"/>
        <v>-</v>
      </c>
      <c r="J65" s="259" t="str">
        <f t="shared" si="2"/>
        <v>USD ( 39 ) / ( 14 )</v>
      </c>
      <c r="K65" s="293">
        <f t="array" ref="K65">INDEX(Table1[[CBM]:[TON]],MATCH(运价!$M65&amp;运价!$N65&amp;运价!$O65&amp;运价!$P65&amp;运价!$Q65,Table1[港口名]&amp;Table1[中转港]&amp;Table1[运价类型]&amp;Table1[直客/
同行]&amp;Table1[RT范围],0),MATCH(运价!K$28,Table1[[#Headers],[CBM]:[TON]],0))</f>
        <v>-39</v>
      </c>
      <c r="L65" s="293">
        <f t="array" ref="L65">INDEX(Table1[[CBM]:[TON]],MATCH(运价!$M65&amp;运价!$N65&amp;运价!$O65&amp;运价!$P65&amp;运价!$Q65,Table1[港口名]&amp;Table1[中转港]&amp;Table1[运价类型]&amp;Table1[直客/
同行]&amp;Table1[RT范围],0),MATCH(运价!L$28,Table1[[#Headers],[CBM]:[TON]],0))</f>
        <v>-14</v>
      </c>
      <c r="M65" s="299" t="s">
        <v>144</v>
      </c>
      <c r="N65" s="229" t="s">
        <v>144</v>
      </c>
      <c r="O65" s="229" t="s">
        <v>63</v>
      </c>
      <c r="P65" s="229" t="s">
        <v>95</v>
      </c>
      <c r="Q65" s="229" t="s">
        <v>65</v>
      </c>
    </row>
    <row r="66" spans="1:17" s="201" customFormat="1" ht="19.5" customHeight="1">
      <c r="A66" s="301" t="s">
        <v>145</v>
      </c>
      <c r="B66" s="265" t="s">
        <v>3119</v>
      </c>
      <c r="C66" s="548" t="s">
        <v>137</v>
      </c>
      <c r="D66" s="579"/>
      <c r="E66" s="549"/>
      <c r="F66" s="281" t="s">
        <v>138</v>
      </c>
      <c r="G66" s="525" t="s">
        <v>28</v>
      </c>
      <c r="H66" s="300" t="s">
        <v>143</v>
      </c>
      <c r="I66" s="294" t="str">
        <f t="shared" si="1"/>
        <v>-</v>
      </c>
      <c r="J66" s="259" t="str">
        <f t="shared" si="2"/>
        <v>USD ( 9 ) / 16</v>
      </c>
      <c r="K66" s="293">
        <f t="array" ref="K66">INDEX(Table1[[CBM]:[TON]],MATCH(运价!$M66&amp;运价!$N66&amp;运价!$O66&amp;运价!$P66&amp;运价!$Q66,Table1[港口名]&amp;Table1[中转港]&amp;Table1[运价类型]&amp;Table1[直客/
同行]&amp;Table1[RT范围],0),MATCH(运价!K$28,Table1[[#Headers],[CBM]:[TON]],0))</f>
        <v>-9</v>
      </c>
      <c r="L66" s="293">
        <f t="array" ref="L66">INDEX(Table1[[CBM]:[TON]],MATCH(运价!$M66&amp;运价!$N66&amp;运价!$O66&amp;运价!$P66&amp;运价!$Q66,Table1[港口名]&amp;Table1[中转港]&amp;Table1[运价类型]&amp;Table1[直客/
同行]&amp;Table1[RT范围],0),MATCH(运价!L$28,Table1[[#Headers],[CBM]:[TON]],0))</f>
        <v>16</v>
      </c>
      <c r="M66" s="299" t="s">
        <v>144</v>
      </c>
      <c r="N66" s="229" t="s">
        <v>144</v>
      </c>
      <c r="O66" s="229" t="s">
        <v>63</v>
      </c>
      <c r="P66" s="229" t="s">
        <v>99</v>
      </c>
      <c r="Q66" s="229" t="s">
        <v>65</v>
      </c>
    </row>
    <row r="67" spans="1:17" s="201" customFormat="1" ht="19.5" customHeight="1">
      <c r="A67" s="302" t="s">
        <v>146</v>
      </c>
      <c r="B67" s="265" t="s">
        <v>3118</v>
      </c>
      <c r="C67" s="548" t="s">
        <v>137</v>
      </c>
      <c r="D67" s="579"/>
      <c r="E67" s="549"/>
      <c r="F67" s="281" t="s">
        <v>138</v>
      </c>
      <c r="G67" s="525" t="s">
        <v>144</v>
      </c>
      <c r="H67" s="300" t="s">
        <v>143</v>
      </c>
      <c r="I67" s="294" t="str">
        <f t="shared" si="1"/>
        <v>-</v>
      </c>
      <c r="J67" s="259" t="str">
        <f t="shared" si="2"/>
        <v>USD ( 39 ) / ( 14 )</v>
      </c>
      <c r="K67" s="293">
        <f t="array" ref="K67">INDEX(Table1[[CBM]:[TON]],MATCH(运价!$M67&amp;运价!$N67&amp;运价!$O67&amp;运价!$P67&amp;运价!$Q67,Table1[港口名]&amp;Table1[中转港]&amp;Table1[运价类型]&amp;Table1[直客/
同行]&amp;Table1[RT范围],0),MATCH(运价!K$28,Table1[[#Headers],[CBM]:[TON]],0))</f>
        <v>-39</v>
      </c>
      <c r="L67" s="293">
        <f t="array" ref="L67">INDEX(Table1[[CBM]:[TON]],MATCH(运价!$M67&amp;运价!$N67&amp;运价!$O67&amp;运价!$P67&amp;运价!$Q67,Table1[港口名]&amp;Table1[中转港]&amp;Table1[运价类型]&amp;Table1[直客/
同行]&amp;Table1[RT范围],0),MATCH(运价!L$28,Table1[[#Headers],[CBM]:[TON]],0))</f>
        <v>-14</v>
      </c>
      <c r="M67" s="323" t="s">
        <v>147</v>
      </c>
      <c r="N67" s="229" t="s">
        <v>144</v>
      </c>
      <c r="O67" s="229" t="s">
        <v>63</v>
      </c>
      <c r="P67" s="229" t="s">
        <v>95</v>
      </c>
      <c r="Q67" s="229" t="s">
        <v>65</v>
      </c>
    </row>
    <row r="68" spans="1:17" s="201" customFormat="1" ht="19.5" customHeight="1">
      <c r="A68" s="303" t="s">
        <v>148</v>
      </c>
      <c r="B68" s="265" t="s">
        <v>3119</v>
      </c>
      <c r="C68" s="548" t="s">
        <v>137</v>
      </c>
      <c r="D68" s="579"/>
      <c r="E68" s="549"/>
      <c r="F68" s="281" t="s">
        <v>138</v>
      </c>
      <c r="G68" s="525" t="s">
        <v>144</v>
      </c>
      <c r="H68" s="300" t="s">
        <v>143</v>
      </c>
      <c r="I68" s="294" t="str">
        <f t="shared" si="1"/>
        <v>-</v>
      </c>
      <c r="J68" s="259" t="str">
        <f t="shared" si="2"/>
        <v>USD ( 9 ) / 16</v>
      </c>
      <c r="K68" s="293">
        <f t="array" ref="K68">INDEX(Table1[[CBM]:[TON]],MATCH(运价!$M68&amp;运价!$N68&amp;运价!$O68&amp;运价!$P68&amp;运价!$Q68,Table1[港口名]&amp;Table1[中转港]&amp;Table1[运价类型]&amp;Table1[直客/
同行]&amp;Table1[RT范围],0),MATCH(运价!K$28,Table1[[#Headers],[CBM]:[TON]],0))</f>
        <v>-9</v>
      </c>
      <c r="L68" s="293">
        <f t="array" ref="L68">INDEX(Table1[[CBM]:[TON]],MATCH(运价!$M68&amp;运价!$N68&amp;运价!$O68&amp;运价!$P68&amp;运价!$Q68,Table1[港口名]&amp;Table1[中转港]&amp;Table1[运价类型]&amp;Table1[直客/
同行]&amp;Table1[RT范围],0),MATCH(运价!L$28,Table1[[#Headers],[CBM]:[TON]],0))</f>
        <v>16</v>
      </c>
      <c r="M68" s="323" t="s">
        <v>147</v>
      </c>
      <c r="N68" s="229" t="s">
        <v>144</v>
      </c>
      <c r="O68" s="229" t="s">
        <v>63</v>
      </c>
      <c r="P68" s="229" t="s">
        <v>99</v>
      </c>
      <c r="Q68" s="229" t="s">
        <v>65</v>
      </c>
    </row>
    <row r="69" spans="1:17" s="201" customFormat="1" ht="19.5" customHeight="1">
      <c r="A69" s="649" t="s">
        <v>149</v>
      </c>
      <c r="B69" s="649"/>
      <c r="C69" s="649"/>
      <c r="D69" s="649"/>
      <c r="E69" s="649"/>
      <c r="F69" s="649"/>
      <c r="G69" s="649"/>
      <c r="H69" s="650"/>
      <c r="I69" s="294"/>
      <c r="J69" s="259"/>
      <c r="K69" s="293"/>
      <c r="L69" s="293"/>
      <c r="M69" s="229"/>
      <c r="N69" s="229"/>
      <c r="O69" s="229"/>
      <c r="P69" s="229"/>
      <c r="Q69" s="229"/>
    </row>
    <row r="70" spans="1:17" s="201" customFormat="1" ht="19.5" customHeight="1">
      <c r="A70" s="649" t="s">
        <v>150</v>
      </c>
      <c r="B70" s="649"/>
      <c r="C70" s="649"/>
      <c r="D70" s="649"/>
      <c r="E70" s="649"/>
      <c r="F70" s="649"/>
      <c r="G70" s="649"/>
      <c r="H70" s="650"/>
      <c r="I70" s="294"/>
      <c r="J70" s="259"/>
      <c r="K70" s="293"/>
      <c r="L70" s="293"/>
      <c r="M70" s="229"/>
      <c r="N70" s="229"/>
      <c r="O70" s="229"/>
      <c r="P70" s="229"/>
      <c r="Q70" s="229"/>
    </row>
    <row r="71" spans="1:17" s="204" customFormat="1" ht="19.5" customHeight="1">
      <c r="A71" s="651" t="s">
        <v>151</v>
      </c>
      <c r="B71" s="652"/>
      <c r="C71" s="652"/>
      <c r="D71" s="652"/>
      <c r="E71" s="652"/>
      <c r="F71" s="652"/>
      <c r="G71" s="652"/>
      <c r="H71" s="653"/>
      <c r="I71" s="294"/>
      <c r="J71" s="259"/>
      <c r="K71" s="293"/>
      <c r="L71" s="293"/>
      <c r="M71" s="229"/>
      <c r="N71" s="229"/>
      <c r="O71" s="229"/>
      <c r="P71" s="324"/>
      <c r="Q71" s="229"/>
    </row>
    <row r="72" spans="1:17" s="203" customFormat="1" ht="19.5" customHeight="1">
      <c r="A72" s="636"/>
      <c r="B72" s="637"/>
      <c r="C72" s="637"/>
      <c r="D72" s="637"/>
      <c r="E72" s="637"/>
      <c r="F72" s="637"/>
      <c r="G72" s="260"/>
      <c r="H72" s="269"/>
      <c r="I72" s="294"/>
      <c r="J72" s="259"/>
      <c r="K72" s="293"/>
      <c r="L72" s="293"/>
      <c r="M72" s="297"/>
      <c r="N72" s="229"/>
      <c r="O72" s="229"/>
      <c r="P72" s="297"/>
      <c r="Q72" s="229"/>
    </row>
    <row r="73" spans="1:17" ht="19.5" customHeight="1">
      <c r="A73" s="243" t="s">
        <v>152</v>
      </c>
      <c r="B73" s="244" t="s">
        <v>19</v>
      </c>
      <c r="C73" s="554" t="s">
        <v>20</v>
      </c>
      <c r="D73" s="554"/>
      <c r="E73" s="554"/>
      <c r="F73" s="246" t="s">
        <v>21</v>
      </c>
      <c r="G73" s="246" t="s">
        <v>22</v>
      </c>
      <c r="H73" s="247" t="s">
        <v>23</v>
      </c>
      <c r="I73" s="294"/>
      <c r="J73" s="292" t="s">
        <v>10</v>
      </c>
      <c r="K73" s="293" t="s">
        <v>11</v>
      </c>
      <c r="L73" s="293" t="s">
        <v>12</v>
      </c>
      <c r="M73" s="228" t="s">
        <v>13</v>
      </c>
      <c r="N73" s="228" t="s">
        <v>14</v>
      </c>
      <c r="O73" s="228" t="s">
        <v>15</v>
      </c>
      <c r="P73" s="228" t="s">
        <v>16</v>
      </c>
      <c r="Q73" s="228" t="s">
        <v>17</v>
      </c>
    </row>
    <row r="74" spans="1:17" s="201" customFormat="1" ht="19.5" customHeight="1">
      <c r="A74" s="305" t="s">
        <v>153</v>
      </c>
      <c r="B74" s="265" t="s">
        <v>154</v>
      </c>
      <c r="C74" s="548" t="s">
        <v>49</v>
      </c>
      <c r="D74" s="579"/>
      <c r="E74" s="549"/>
      <c r="F74" s="281" t="s">
        <v>155</v>
      </c>
      <c r="G74" s="525" t="s">
        <v>28</v>
      </c>
      <c r="H74" s="300">
        <v>25</v>
      </c>
      <c r="I74" s="294" t="str">
        <f t="shared" ref="I74:I80" si="3">IF(J74="","",IF(J74="SYSTEM PRICE","",IF(B74=J74,"-","check")))</f>
        <v>-</v>
      </c>
      <c r="J74" s="259" t="str">
        <f t="shared" ref="J74:J80" si="4">"USD "&amp;IF(K74&lt;0,"( "&amp;-K74&amp;" )",K74)&amp;" / "&amp;IF(L74&lt;0,"( "&amp;-L74&amp;" )",L74)</f>
        <v>USD ( 13 ) / ( 8 )</v>
      </c>
      <c r="K74" s="293">
        <f t="array" ref="K74">INDEX(Table1[[CBM]:[TON]],MATCH(运价!$M74&amp;运价!$N74&amp;运价!$O74&amp;运价!$P74&amp;运价!$Q74,Table1[港口名]&amp;Table1[中转港]&amp;Table1[运价类型]&amp;Table1[直客/
同行]&amp;Table1[RT范围],0),MATCH(运价!K$28,Table1[[#Headers],[CBM]:[TON]],0))</f>
        <v>-13</v>
      </c>
      <c r="L74" s="293">
        <f t="array" ref="L74">INDEX(Table1[[CBM]:[TON]],MATCH(运价!$M74&amp;运价!$N74&amp;运价!$O74&amp;运价!$P74&amp;运价!$Q74,Table1[港口名]&amp;Table1[中转港]&amp;Table1[运价类型]&amp;Table1[直客/
同行]&amp;Table1[RT范围],0),MATCH(运价!L$28,Table1[[#Headers],[CBM]:[TON]],0))</f>
        <v>-8</v>
      </c>
      <c r="M74" s="323" t="s">
        <v>156</v>
      </c>
      <c r="N74" s="229" t="s">
        <v>156</v>
      </c>
      <c r="O74" s="229" t="s">
        <v>63</v>
      </c>
      <c r="P74" s="229" t="s">
        <v>95</v>
      </c>
      <c r="Q74" s="229" t="s">
        <v>65</v>
      </c>
    </row>
    <row r="75" spans="1:17" s="201" customFormat="1" ht="19.5" customHeight="1">
      <c r="A75" s="305" t="s">
        <v>157</v>
      </c>
      <c r="B75" s="265" t="s">
        <v>158</v>
      </c>
      <c r="C75" s="548" t="s">
        <v>49</v>
      </c>
      <c r="D75" s="579"/>
      <c r="E75" s="549"/>
      <c r="F75" s="281" t="s">
        <v>155</v>
      </c>
      <c r="G75" s="525" t="s">
        <v>28</v>
      </c>
      <c r="H75" s="300">
        <v>25</v>
      </c>
      <c r="I75" s="294" t="str">
        <f t="shared" si="3"/>
        <v>-</v>
      </c>
      <c r="J75" s="259" t="str">
        <f t="shared" si="4"/>
        <v>USD 7 / 12</v>
      </c>
      <c r="K75" s="293">
        <f t="array" ref="K75">INDEX(Table1[[CBM]:[TON]],MATCH(运价!$M75&amp;运价!$N75&amp;运价!$O75&amp;运价!$P75&amp;运价!$Q75,Table1[港口名]&amp;Table1[中转港]&amp;Table1[运价类型]&amp;Table1[直客/
同行]&amp;Table1[RT范围],0),MATCH(运价!K$28,Table1[[#Headers],[CBM]:[TON]],0))</f>
        <v>7</v>
      </c>
      <c r="L75" s="293">
        <f t="array" ref="L75">INDEX(Table1[[CBM]:[TON]],MATCH(运价!$M75&amp;运价!$N75&amp;运价!$O75&amp;运价!$P75&amp;运价!$Q75,Table1[港口名]&amp;Table1[中转港]&amp;Table1[运价类型]&amp;Table1[直客/
同行]&amp;Table1[RT范围],0),MATCH(运价!L$28,Table1[[#Headers],[CBM]:[TON]],0))</f>
        <v>12</v>
      </c>
      <c r="M75" s="323" t="s">
        <v>156</v>
      </c>
      <c r="N75" s="229" t="s">
        <v>156</v>
      </c>
      <c r="O75" s="229" t="s">
        <v>63</v>
      </c>
      <c r="P75" s="229" t="s">
        <v>99</v>
      </c>
      <c r="Q75" s="229" t="s">
        <v>65</v>
      </c>
    </row>
    <row r="76" spans="1:17" s="201" customFormat="1" ht="19.5" customHeight="1">
      <c r="A76" s="305" t="s">
        <v>159</v>
      </c>
      <c r="B76" s="265" t="s">
        <v>160</v>
      </c>
      <c r="C76" s="548" t="s">
        <v>49</v>
      </c>
      <c r="D76" s="579"/>
      <c r="E76" s="549"/>
      <c r="F76" s="281" t="s">
        <v>155</v>
      </c>
      <c r="G76" s="282" t="s">
        <v>156</v>
      </c>
      <c r="H76" s="300">
        <v>45</v>
      </c>
      <c r="I76" s="294" t="str">
        <f t="shared" si="3"/>
        <v>-</v>
      </c>
      <c r="J76" s="259" t="str">
        <f t="shared" si="4"/>
        <v>USD 282 / 287</v>
      </c>
      <c r="K76" s="293">
        <f t="array" ref="K76">INDEX(Table1[[CBM]:[TON]],MATCH(运价!$M76&amp;运价!$N76&amp;运价!$O76&amp;运价!$P76&amp;运价!$Q76,Table1[港口名]&amp;Table1[中转港]&amp;Table1[运价类型]&amp;Table1[直客/
同行]&amp;Table1[RT范围],0),MATCH(运价!K$28,Table1[[#Headers],[CBM]:[TON]],0))</f>
        <v>282</v>
      </c>
      <c r="L76" s="293">
        <f t="array" ref="L76">INDEX(Table1[[CBM]:[TON]],MATCH(运价!$M76&amp;运价!$N76&amp;运价!$O76&amp;运价!$P76&amp;运价!$Q76,Table1[港口名]&amp;Table1[中转港]&amp;Table1[运价类型]&amp;Table1[直客/
同行]&amp;Table1[RT范围],0),MATCH(运价!L$28,Table1[[#Headers],[CBM]:[TON]],0))</f>
        <v>287</v>
      </c>
      <c r="M76" s="323" t="s">
        <v>161</v>
      </c>
      <c r="N76" s="229" t="s">
        <v>156</v>
      </c>
      <c r="O76" s="229" t="s">
        <v>63</v>
      </c>
      <c r="P76" s="229" t="s">
        <v>64</v>
      </c>
      <c r="Q76" s="229" t="s">
        <v>65</v>
      </c>
    </row>
    <row r="77" spans="1:17" s="201" customFormat="1" ht="19.5" customHeight="1">
      <c r="A77" s="280" t="s">
        <v>162</v>
      </c>
      <c r="B77" s="265" t="s">
        <v>163</v>
      </c>
      <c r="C77" s="548" t="s">
        <v>49</v>
      </c>
      <c r="D77" s="579"/>
      <c r="E77" s="549"/>
      <c r="F77" s="281" t="s">
        <v>155</v>
      </c>
      <c r="G77" s="282" t="s">
        <v>156</v>
      </c>
      <c r="H77" s="300">
        <v>35</v>
      </c>
      <c r="I77" s="294" t="str">
        <f t="shared" si="3"/>
        <v>-</v>
      </c>
      <c r="J77" s="259" t="str">
        <f t="shared" si="4"/>
        <v>USD 245 / 250</v>
      </c>
      <c r="K77" s="293">
        <f t="array" ref="K77">INDEX(Table1[[CBM]:[TON]],MATCH(运价!$M77&amp;运价!$N77&amp;运价!$O77&amp;运价!$P77&amp;运价!$Q77,Table1[港口名]&amp;Table1[中转港]&amp;Table1[运价类型]&amp;Table1[直客/
同行]&amp;Table1[RT范围],0),MATCH(运价!K$28,Table1[[#Headers],[CBM]:[TON]],0))</f>
        <v>245</v>
      </c>
      <c r="L77" s="293">
        <f t="array" ref="L77">INDEX(Table1[[CBM]:[TON]],MATCH(运价!$M77&amp;运价!$N77&amp;运价!$O77&amp;运价!$P77&amp;运价!$Q77,Table1[港口名]&amp;Table1[中转港]&amp;Table1[运价类型]&amp;Table1[直客/
同行]&amp;Table1[RT范围],0),MATCH(运价!L$28,Table1[[#Headers],[CBM]:[TON]],0))</f>
        <v>250</v>
      </c>
      <c r="M77" s="299" t="s">
        <v>164</v>
      </c>
      <c r="N77" s="229" t="s">
        <v>156</v>
      </c>
      <c r="O77" s="229" t="s">
        <v>63</v>
      </c>
      <c r="P77" s="229" t="s">
        <v>64</v>
      </c>
      <c r="Q77" s="229" t="s">
        <v>65</v>
      </c>
    </row>
    <row r="78" spans="1:17" s="201" customFormat="1" ht="19.5" customHeight="1">
      <c r="A78" s="305" t="s">
        <v>165</v>
      </c>
      <c r="B78" s="265" t="s">
        <v>166</v>
      </c>
      <c r="C78" s="548" t="s">
        <v>49</v>
      </c>
      <c r="D78" s="579"/>
      <c r="E78" s="549"/>
      <c r="F78" s="281" t="s">
        <v>155</v>
      </c>
      <c r="G78" s="282" t="s">
        <v>156</v>
      </c>
      <c r="H78" s="300">
        <v>28</v>
      </c>
      <c r="I78" s="294" t="str">
        <f t="shared" si="3"/>
        <v>-</v>
      </c>
      <c r="J78" s="259" t="str">
        <f t="shared" si="4"/>
        <v>USD 82 / 102</v>
      </c>
      <c r="K78" s="293">
        <f t="array" ref="K78">INDEX(Table1[[CBM]:[TON]],MATCH(运价!$M78&amp;运价!$N78&amp;运价!$O78&amp;运价!$P78&amp;运价!$Q78,Table1[港口名]&amp;Table1[中转港]&amp;Table1[运价类型]&amp;Table1[直客/
同行]&amp;Table1[RT范围],0),MATCH(运价!K$28,Table1[[#Headers],[CBM]:[TON]],0))</f>
        <v>82</v>
      </c>
      <c r="L78" s="293">
        <f t="array" ref="L78">INDEX(Table1[[CBM]:[TON]],MATCH(运价!$M78&amp;运价!$N78&amp;运价!$O78&amp;运价!$P78&amp;运价!$Q78,Table1[港口名]&amp;Table1[中转港]&amp;Table1[运价类型]&amp;Table1[直客/
同行]&amp;Table1[RT范围],0),MATCH(运价!L$28,Table1[[#Headers],[CBM]:[TON]],0))</f>
        <v>102</v>
      </c>
      <c r="M78" s="323" t="s">
        <v>167</v>
      </c>
      <c r="N78" s="229" t="s">
        <v>156</v>
      </c>
      <c r="O78" s="229" t="s">
        <v>63</v>
      </c>
      <c r="P78" s="229" t="s">
        <v>64</v>
      </c>
      <c r="Q78" s="229" t="s">
        <v>65</v>
      </c>
    </row>
    <row r="79" spans="1:17" s="201" customFormat="1" ht="19.5" customHeight="1">
      <c r="A79" s="302" t="s">
        <v>168</v>
      </c>
      <c r="B79" s="265" t="s">
        <v>166</v>
      </c>
      <c r="C79" s="548" t="s">
        <v>49</v>
      </c>
      <c r="D79" s="579"/>
      <c r="E79" s="549"/>
      <c r="F79" s="281" t="s">
        <v>155</v>
      </c>
      <c r="G79" s="306" t="s">
        <v>156</v>
      </c>
      <c r="H79" s="307">
        <v>28</v>
      </c>
      <c r="I79" s="294" t="str">
        <f t="shared" si="3"/>
        <v>-</v>
      </c>
      <c r="J79" s="259" t="str">
        <f t="shared" si="4"/>
        <v>USD 82 / 102</v>
      </c>
      <c r="K79" s="293">
        <f t="array" ref="K79">INDEX(Table1[[CBM]:[TON]],MATCH(运价!$M79&amp;运价!$N79&amp;运价!$O79&amp;运价!$P79&amp;运价!$Q79,Table1[港口名]&amp;Table1[中转港]&amp;Table1[运价类型]&amp;Table1[直客/
同行]&amp;Table1[RT范围],0),MATCH(运价!K$28,Table1[[#Headers],[CBM]:[TON]],0))</f>
        <v>82</v>
      </c>
      <c r="L79" s="293">
        <f t="array" ref="L79">INDEX(Table1[[CBM]:[TON]],MATCH(运价!$M79&amp;运价!$N79&amp;运价!$O79&amp;运价!$P79&amp;运价!$Q79,Table1[港口名]&amp;Table1[中转港]&amp;Table1[运价类型]&amp;Table1[直客/
同行]&amp;Table1[RT范围],0),MATCH(运价!L$28,Table1[[#Headers],[CBM]:[TON]],0))</f>
        <v>102</v>
      </c>
      <c r="M79" s="323" t="s">
        <v>169</v>
      </c>
      <c r="N79" s="229" t="s">
        <v>156</v>
      </c>
      <c r="O79" s="229" t="s">
        <v>63</v>
      </c>
      <c r="P79" s="229" t="s">
        <v>64</v>
      </c>
      <c r="Q79" s="229" t="s">
        <v>65</v>
      </c>
    </row>
    <row r="80" spans="1:17" s="201" customFormat="1" ht="19.5" customHeight="1">
      <c r="A80" s="305" t="s">
        <v>170</v>
      </c>
      <c r="B80" s="265" t="s">
        <v>171</v>
      </c>
      <c r="C80" s="548" t="s">
        <v>49</v>
      </c>
      <c r="D80" s="579"/>
      <c r="E80" s="549"/>
      <c r="F80" s="281" t="s">
        <v>155</v>
      </c>
      <c r="G80" s="282" t="s">
        <v>156</v>
      </c>
      <c r="H80" s="300">
        <v>28</v>
      </c>
      <c r="I80" s="294" t="str">
        <f t="shared" si="3"/>
        <v>-</v>
      </c>
      <c r="J80" s="259" t="str">
        <f t="shared" si="4"/>
        <v>USD 91 / 363</v>
      </c>
      <c r="K80" s="293">
        <f t="array" ref="K80">INDEX(Table1[[CBM]:[TON]],MATCH(运价!$M80&amp;运价!$N80&amp;运价!$O80&amp;运价!$P80&amp;运价!$Q80,Table1[港口名]&amp;Table1[中转港]&amp;Table1[运价类型]&amp;Table1[直客/
同行]&amp;Table1[RT范围],0),MATCH(运价!K$28,Table1[[#Headers],[CBM]:[TON]],0))</f>
        <v>91</v>
      </c>
      <c r="L80" s="293">
        <f t="array" ref="L80">INDEX(Table1[[CBM]:[TON]],MATCH(运价!$M80&amp;运价!$N80&amp;运价!$O80&amp;运价!$P80&amp;运价!$Q80,Table1[港口名]&amp;Table1[中转港]&amp;Table1[运价类型]&amp;Table1[直客/
同行]&amp;Table1[RT范围],0),MATCH(运价!L$28,Table1[[#Headers],[CBM]:[TON]],0))</f>
        <v>363</v>
      </c>
      <c r="M80" s="323" t="s">
        <v>172</v>
      </c>
      <c r="N80" s="229" t="s">
        <v>156</v>
      </c>
      <c r="O80" s="229" t="s">
        <v>63</v>
      </c>
      <c r="P80" s="229" t="s">
        <v>64</v>
      </c>
      <c r="Q80" s="229" t="s">
        <v>65</v>
      </c>
    </row>
    <row r="81" spans="1:17" s="201" customFormat="1" ht="24.75" customHeight="1">
      <c r="A81" s="644" t="s">
        <v>149</v>
      </c>
      <c r="B81" s="644"/>
      <c r="C81" s="644"/>
      <c r="D81" s="644"/>
      <c r="E81" s="644"/>
      <c r="F81" s="644"/>
      <c r="G81" s="644"/>
      <c r="H81" s="645"/>
      <c r="I81" s="294"/>
      <c r="J81" s="259"/>
      <c r="K81" s="293"/>
      <c r="L81" s="293"/>
      <c r="M81" s="229"/>
      <c r="N81" s="229"/>
      <c r="O81" s="229"/>
      <c r="P81" s="229"/>
      <c r="Q81" s="229"/>
    </row>
    <row r="82" spans="1:17" s="204" customFormat="1" ht="19.5" customHeight="1">
      <c r="A82" s="646" t="s">
        <v>151</v>
      </c>
      <c r="B82" s="647"/>
      <c r="C82" s="647"/>
      <c r="D82" s="647"/>
      <c r="E82" s="647"/>
      <c r="F82" s="647"/>
      <c r="G82" s="647"/>
      <c r="H82" s="648"/>
      <c r="I82" s="294"/>
      <c r="J82" s="259"/>
      <c r="K82" s="293"/>
      <c r="L82" s="293"/>
      <c r="M82" s="229"/>
      <c r="N82" s="229"/>
      <c r="O82" s="229"/>
      <c r="P82" s="324"/>
      <c r="Q82" s="229"/>
    </row>
    <row r="83" spans="1:17" s="203" customFormat="1" ht="19.5" customHeight="1">
      <c r="A83" s="636"/>
      <c r="B83" s="637"/>
      <c r="C83" s="637"/>
      <c r="D83" s="637"/>
      <c r="E83" s="637"/>
      <c r="F83" s="637"/>
      <c r="G83" s="260"/>
      <c r="H83" s="269"/>
      <c r="I83" s="294"/>
      <c r="J83" s="259"/>
      <c r="K83" s="293"/>
      <c r="L83" s="293"/>
      <c r="M83" s="297"/>
      <c r="N83" s="229"/>
      <c r="O83" s="229"/>
      <c r="P83" s="297"/>
      <c r="Q83" s="229"/>
    </row>
    <row r="84" spans="1:17" ht="19.5" customHeight="1">
      <c r="A84" s="243" t="s">
        <v>173</v>
      </c>
      <c r="B84" s="244" t="s">
        <v>19</v>
      </c>
      <c r="C84" s="560" t="s">
        <v>174</v>
      </c>
      <c r="D84" s="560"/>
      <c r="E84" s="244" t="s">
        <v>20</v>
      </c>
      <c r="F84" s="246" t="s">
        <v>21</v>
      </c>
      <c r="G84" s="246" t="s">
        <v>22</v>
      </c>
      <c r="H84" s="247" t="s">
        <v>23</v>
      </c>
      <c r="I84" s="294"/>
      <c r="J84" s="292" t="s">
        <v>10</v>
      </c>
      <c r="K84" s="293" t="s">
        <v>11</v>
      </c>
      <c r="L84" s="293" t="s">
        <v>12</v>
      </c>
      <c r="M84" s="228" t="s">
        <v>13</v>
      </c>
      <c r="N84" s="228" t="s">
        <v>14</v>
      </c>
      <c r="O84" s="228" t="s">
        <v>15</v>
      </c>
      <c r="P84" s="228" t="s">
        <v>16</v>
      </c>
      <c r="Q84" s="228" t="s">
        <v>17</v>
      </c>
    </row>
    <row r="85" spans="1:17" s="201" customFormat="1" ht="19.5" customHeight="1">
      <c r="A85" s="280" t="s">
        <v>175</v>
      </c>
      <c r="B85" s="259" t="s">
        <v>3201</v>
      </c>
      <c r="C85" s="548">
        <v>0</v>
      </c>
      <c r="D85" s="549"/>
      <c r="E85" s="265" t="s">
        <v>176</v>
      </c>
      <c r="F85" s="253" t="s">
        <v>177</v>
      </c>
      <c r="G85" s="527" t="s">
        <v>28</v>
      </c>
      <c r="H85" s="300">
        <v>25</v>
      </c>
      <c r="I85" s="294" t="str">
        <f t="shared" ref="I85:I100" si="5">IF(J85="","",IF(J85="SYSTEM PRICE","",IF(B85=J85,"-","check")))</f>
        <v>-</v>
      </c>
      <c r="J85" s="259" t="str">
        <f t="shared" ref="J85:J100" si="6">"USD "&amp;IF(K85&lt;0,"( "&amp;-K85&amp;" )",K85)&amp;" / "&amp;IF(L85&lt;0,"( "&amp;-L85&amp;" )",L85)</f>
        <v>USD ( 12 ) / ( 7 )</v>
      </c>
      <c r="K85" s="293">
        <f t="array" ref="K85">INDEX(Table1[[CBM]:[TON]],MATCH(运价!$M85&amp;运价!$N85&amp;运价!$O85&amp;运价!$P85&amp;运价!$Q85,Table1[港口名]&amp;Table1[中转港]&amp;Table1[运价类型]&amp;Table1[直客/
同行]&amp;Table1[RT范围],0),MATCH(运价!K$28,Table1[[#Headers],[CBM]:[TON]],0))</f>
        <v>-12</v>
      </c>
      <c r="L85" s="293">
        <f t="array" ref="L85">INDEX(Table1[[CBM]:[TON]],MATCH(运价!$M85&amp;运价!$N85&amp;运价!$O85&amp;运价!$P85&amp;运价!$Q85,Table1[港口名]&amp;Table1[中转港]&amp;Table1[运价类型]&amp;Table1[直客/
同行]&amp;Table1[RT范围],0),MATCH(运价!L$28,Table1[[#Headers],[CBM]:[TON]],0))</f>
        <v>-7</v>
      </c>
      <c r="M85" s="299" t="s">
        <v>178</v>
      </c>
      <c r="N85" s="229" t="s">
        <v>178</v>
      </c>
      <c r="O85" s="229" t="s">
        <v>63</v>
      </c>
      <c r="P85" s="229" t="s">
        <v>64</v>
      </c>
      <c r="Q85" s="229" t="s">
        <v>65</v>
      </c>
    </row>
    <row r="86" spans="1:17" s="201" customFormat="1" ht="19.5" customHeight="1">
      <c r="A86" s="280" t="s">
        <v>179</v>
      </c>
      <c r="B86" s="265" t="s">
        <v>3202</v>
      </c>
      <c r="C86" s="548">
        <v>0</v>
      </c>
      <c r="D86" s="549"/>
      <c r="E86" s="265" t="s">
        <v>176</v>
      </c>
      <c r="F86" s="253" t="s">
        <v>177</v>
      </c>
      <c r="G86" s="528" t="s">
        <v>28</v>
      </c>
      <c r="H86" s="300" t="s">
        <v>180</v>
      </c>
      <c r="I86" s="294" t="str">
        <f t="shared" si="5"/>
        <v>-</v>
      </c>
      <c r="J86" s="259" t="str">
        <f t="shared" si="6"/>
        <v>USD ( 21 ) / ( 6 )</v>
      </c>
      <c r="K86" s="293">
        <f t="array" ref="K86">INDEX(Table1[[CBM]:[TON]],MATCH(运价!$M86&amp;运价!$N86&amp;运价!$O86&amp;运价!$P86&amp;运价!$Q86,Table1[港口名]&amp;Table1[中转港]&amp;Table1[运价类型]&amp;Table1[直客/
同行]&amp;Table1[RT范围],0),MATCH(运价!K$28,Table1[[#Headers],[CBM]:[TON]],0))</f>
        <v>-21</v>
      </c>
      <c r="L86" s="293">
        <f t="array" ref="L86">INDEX(Table1[[CBM]:[TON]],MATCH(运价!$M86&amp;运价!$N86&amp;运价!$O86&amp;运价!$P86&amp;运价!$Q86,Table1[港口名]&amp;Table1[中转港]&amp;Table1[运价类型]&amp;Table1[直客/
同行]&amp;Table1[RT范围],0),MATCH(运价!L$28,Table1[[#Headers],[CBM]:[TON]],0))</f>
        <v>-6</v>
      </c>
      <c r="M86" s="323" t="s">
        <v>181</v>
      </c>
      <c r="N86" s="229" t="s">
        <v>181</v>
      </c>
      <c r="O86" s="229" t="s">
        <v>63</v>
      </c>
      <c r="P86" s="229" t="s">
        <v>64</v>
      </c>
      <c r="Q86" s="229" t="s">
        <v>65</v>
      </c>
    </row>
    <row r="87" spans="1:17" s="201" customFormat="1" ht="19.5" customHeight="1">
      <c r="A87" s="305" t="s">
        <v>182</v>
      </c>
      <c r="B87" s="265" t="s">
        <v>3202</v>
      </c>
      <c r="C87" s="548">
        <v>0</v>
      </c>
      <c r="D87" s="549"/>
      <c r="E87" s="265" t="s">
        <v>176</v>
      </c>
      <c r="F87" s="253" t="s">
        <v>177</v>
      </c>
      <c r="G87" s="308" t="s">
        <v>181</v>
      </c>
      <c r="H87" s="300">
        <v>25</v>
      </c>
      <c r="I87" s="294" t="str">
        <f t="shared" si="5"/>
        <v>-</v>
      </c>
      <c r="J87" s="259" t="str">
        <f t="shared" si="6"/>
        <v>USD ( 21 ) / ( 6 )</v>
      </c>
      <c r="K87" s="293">
        <f t="array" ref="K87">INDEX(Table1[[CBM]:[TON]],MATCH(运价!$M87&amp;运价!$N87&amp;运价!$O87&amp;运价!$P87&amp;运价!$Q87,Table1[港口名]&amp;Table1[中转港]&amp;Table1[运价类型]&amp;Table1[直客/
同行]&amp;Table1[RT范围],0),MATCH(运价!K$28,Table1[[#Headers],[CBM]:[TON]],0))</f>
        <v>-21</v>
      </c>
      <c r="L87" s="293">
        <f t="array" ref="L87">INDEX(Table1[[CBM]:[TON]],MATCH(运价!$M87&amp;运价!$N87&amp;运价!$O87&amp;运价!$P87&amp;运价!$Q87,Table1[港口名]&amp;Table1[中转港]&amp;Table1[运价类型]&amp;Table1[直客/
同行]&amp;Table1[RT范围],0),MATCH(运价!L$28,Table1[[#Headers],[CBM]:[TON]],0))</f>
        <v>-6</v>
      </c>
      <c r="M87" s="323" t="s">
        <v>183</v>
      </c>
      <c r="N87" s="229" t="s">
        <v>181</v>
      </c>
      <c r="O87" s="229" t="s">
        <v>63</v>
      </c>
      <c r="P87" s="229" t="s">
        <v>64</v>
      </c>
      <c r="Q87" s="229" t="s">
        <v>65</v>
      </c>
    </row>
    <row r="88" spans="1:17" s="201" customFormat="1" ht="19.5" customHeight="1">
      <c r="A88" s="305" t="s">
        <v>184</v>
      </c>
      <c r="B88" s="265" t="s">
        <v>3203</v>
      </c>
      <c r="C88" s="548">
        <v>0</v>
      </c>
      <c r="D88" s="549"/>
      <c r="E88" s="265" t="s">
        <v>176</v>
      </c>
      <c r="F88" s="253" t="s">
        <v>177</v>
      </c>
      <c r="G88" s="308" t="s">
        <v>181</v>
      </c>
      <c r="H88" s="300">
        <v>28</v>
      </c>
      <c r="I88" s="294" t="str">
        <f t="shared" si="5"/>
        <v>-</v>
      </c>
      <c r="J88" s="259" t="str">
        <f t="shared" si="6"/>
        <v>USD 45 / 60</v>
      </c>
      <c r="K88" s="293">
        <f t="array" ref="K88">INDEX(Table1[[CBM]:[TON]],MATCH(运价!$M88&amp;运价!$N88&amp;运价!$O88&amp;运价!$P88&amp;运价!$Q88,Table1[港口名]&amp;Table1[中转港]&amp;Table1[运价类型]&amp;Table1[直客/
同行]&amp;Table1[RT范围],0),MATCH(运价!K$28,Table1[[#Headers],[CBM]:[TON]],0))</f>
        <v>45</v>
      </c>
      <c r="L88" s="293">
        <f t="array" ref="L88">INDEX(Table1[[CBM]:[TON]],MATCH(运价!$M88&amp;运价!$N88&amp;运价!$O88&amp;运价!$P88&amp;运价!$Q88,Table1[港口名]&amp;Table1[中转港]&amp;Table1[运价类型]&amp;Table1[直客/
同行]&amp;Table1[RT范围],0),MATCH(运价!L$28,Table1[[#Headers],[CBM]:[TON]],0))</f>
        <v>60</v>
      </c>
      <c r="M88" s="323" t="s">
        <v>185</v>
      </c>
      <c r="N88" s="229" t="s">
        <v>181</v>
      </c>
      <c r="O88" s="229" t="s">
        <v>63</v>
      </c>
      <c r="P88" s="229" t="s">
        <v>64</v>
      </c>
      <c r="Q88" s="229" t="s">
        <v>65</v>
      </c>
    </row>
    <row r="89" spans="1:17" s="201" customFormat="1" ht="19.5" customHeight="1">
      <c r="A89" s="280" t="s">
        <v>186</v>
      </c>
      <c r="B89" s="265" t="s">
        <v>3204</v>
      </c>
      <c r="C89" s="548">
        <v>0</v>
      </c>
      <c r="D89" s="549"/>
      <c r="E89" s="265" t="s">
        <v>176</v>
      </c>
      <c r="F89" s="253" t="s">
        <v>177</v>
      </c>
      <c r="G89" s="308" t="s">
        <v>181</v>
      </c>
      <c r="H89" s="300">
        <v>60</v>
      </c>
      <c r="I89" s="294" t="str">
        <f t="shared" si="5"/>
        <v>-</v>
      </c>
      <c r="J89" s="259" t="str">
        <f t="shared" si="6"/>
        <v>USD 345 / 360</v>
      </c>
      <c r="K89" s="293">
        <f t="array" ref="K89">INDEX(Table1[[CBM]:[TON]],MATCH(运价!$M89&amp;运价!$N89&amp;运价!$O89&amp;运价!$P89&amp;运价!$Q89,Table1[港口名]&amp;Table1[中转港]&amp;Table1[运价类型]&amp;Table1[直客/
同行]&amp;Table1[RT范围],0),MATCH(运价!K$28,Table1[[#Headers],[CBM]:[TON]],0))</f>
        <v>345</v>
      </c>
      <c r="L89" s="293">
        <f t="array" ref="L89">INDEX(Table1[[CBM]:[TON]],MATCH(运价!$M89&amp;运价!$N89&amp;运价!$O89&amp;运价!$P89&amp;运价!$Q89,Table1[港口名]&amp;Table1[中转港]&amp;Table1[运价类型]&amp;Table1[直客/
同行]&amp;Table1[RT范围],0),MATCH(运价!L$28,Table1[[#Headers],[CBM]:[TON]],0))</f>
        <v>360</v>
      </c>
      <c r="M89" s="299" t="s">
        <v>187</v>
      </c>
      <c r="N89" s="229" t="s">
        <v>181</v>
      </c>
      <c r="O89" s="229" t="s">
        <v>63</v>
      </c>
      <c r="P89" s="229" t="s">
        <v>64</v>
      </c>
      <c r="Q89" s="229" t="s">
        <v>65</v>
      </c>
    </row>
    <row r="90" spans="1:17" s="201" customFormat="1" ht="19.5" customHeight="1">
      <c r="A90" s="280" t="s">
        <v>188</v>
      </c>
      <c r="B90" s="265" t="s">
        <v>3205</v>
      </c>
      <c r="C90" s="548">
        <v>0</v>
      </c>
      <c r="D90" s="549"/>
      <c r="E90" s="265" t="s">
        <v>176</v>
      </c>
      <c r="F90" s="253" t="s">
        <v>177</v>
      </c>
      <c r="G90" s="308" t="s">
        <v>181</v>
      </c>
      <c r="H90" s="300">
        <v>60</v>
      </c>
      <c r="I90" s="294" t="str">
        <f t="shared" si="5"/>
        <v>-</v>
      </c>
      <c r="J90" s="259" t="str">
        <f t="shared" si="6"/>
        <v>USD 325 / 340</v>
      </c>
      <c r="K90" s="293">
        <f t="array" ref="K90">INDEX(Table1[[CBM]:[TON]],MATCH(运价!$M90&amp;运价!$N90&amp;运价!$O90&amp;运价!$P90&amp;运价!$Q90,Table1[港口名]&amp;Table1[中转港]&amp;Table1[运价类型]&amp;Table1[直客/
同行]&amp;Table1[RT范围],0),MATCH(运价!K$28,Table1[[#Headers],[CBM]:[TON]],0))</f>
        <v>325</v>
      </c>
      <c r="L90" s="293">
        <f t="array" ref="L90">INDEX(Table1[[CBM]:[TON]],MATCH(运价!$M90&amp;运价!$N90&amp;运价!$O90&amp;运价!$P90&amp;运价!$Q90,Table1[港口名]&amp;Table1[中转港]&amp;Table1[运价类型]&amp;Table1[直客/
同行]&amp;Table1[RT范围],0),MATCH(运价!L$28,Table1[[#Headers],[CBM]:[TON]],0))</f>
        <v>340</v>
      </c>
      <c r="M90" s="299" t="s">
        <v>189</v>
      </c>
      <c r="N90" s="229" t="s">
        <v>181</v>
      </c>
      <c r="O90" s="229" t="s">
        <v>63</v>
      </c>
      <c r="P90" s="229" t="s">
        <v>64</v>
      </c>
      <c r="Q90" s="229" t="s">
        <v>65</v>
      </c>
    </row>
    <row r="91" spans="1:17" s="201" customFormat="1" ht="19.5" customHeight="1">
      <c r="A91" s="280" t="s">
        <v>190</v>
      </c>
      <c r="B91" s="265" t="s">
        <v>3206</v>
      </c>
      <c r="C91" s="548">
        <v>0</v>
      </c>
      <c r="D91" s="549"/>
      <c r="E91" s="265" t="s">
        <v>176</v>
      </c>
      <c r="F91" s="253" t="s">
        <v>177</v>
      </c>
      <c r="G91" s="308" t="s">
        <v>181</v>
      </c>
      <c r="H91" s="300">
        <v>60</v>
      </c>
      <c r="I91" s="294" t="str">
        <f t="shared" si="5"/>
        <v>-</v>
      </c>
      <c r="J91" s="259" t="str">
        <f t="shared" si="6"/>
        <v>USD 250 / 265</v>
      </c>
      <c r="K91" s="293">
        <f t="array" ref="K91">INDEX(Table1[[CBM]:[TON]],MATCH(运价!$M91&amp;运价!$N91&amp;运价!$O91&amp;运价!$P91&amp;运价!$Q91,Table1[港口名]&amp;Table1[中转港]&amp;Table1[运价类型]&amp;Table1[直客/
同行]&amp;Table1[RT范围],0),MATCH(运价!K$28,Table1[[#Headers],[CBM]:[TON]],0))</f>
        <v>250</v>
      </c>
      <c r="L91" s="293">
        <f t="array" ref="L91">INDEX(Table1[[CBM]:[TON]],MATCH(运价!$M91&amp;运价!$N91&amp;运价!$O91&amp;运价!$P91&amp;运价!$Q91,Table1[港口名]&amp;Table1[中转港]&amp;Table1[运价类型]&amp;Table1[直客/
同行]&amp;Table1[RT范围],0),MATCH(运价!L$28,Table1[[#Headers],[CBM]:[TON]],0))</f>
        <v>265</v>
      </c>
      <c r="M91" s="299" t="s">
        <v>191</v>
      </c>
      <c r="N91" s="229" t="s">
        <v>181</v>
      </c>
      <c r="O91" s="229" t="s">
        <v>63</v>
      </c>
      <c r="P91" s="229" t="s">
        <v>64</v>
      </c>
      <c r="Q91" s="229" t="s">
        <v>65</v>
      </c>
    </row>
    <row r="92" spans="1:17" s="201" customFormat="1" ht="19.5" customHeight="1">
      <c r="A92" s="305" t="s">
        <v>192</v>
      </c>
      <c r="B92" s="265" t="s">
        <v>3120</v>
      </c>
      <c r="C92" s="548">
        <v>0</v>
      </c>
      <c r="D92" s="549"/>
      <c r="E92" s="265" t="s">
        <v>193</v>
      </c>
      <c r="F92" s="254" t="s">
        <v>194</v>
      </c>
      <c r="G92" s="528" t="s">
        <v>28</v>
      </c>
      <c r="H92" s="300">
        <v>45</v>
      </c>
      <c r="I92" s="294" t="str">
        <f t="shared" si="5"/>
        <v>-</v>
      </c>
      <c r="J92" s="259" t="str">
        <f t="shared" si="6"/>
        <v>USD 220 / 225</v>
      </c>
      <c r="K92" s="293">
        <f t="array" ref="K92">INDEX(Table1[[CBM]:[TON]],MATCH(运价!$M92&amp;运价!$N92&amp;运价!$O92&amp;运价!$P92&amp;运价!$Q92,Table1[港口名]&amp;Table1[中转港]&amp;Table1[运价类型]&amp;Table1[直客/
同行]&amp;Table1[RT范围],0),MATCH(运价!K$28,Table1[[#Headers],[CBM]:[TON]],0))</f>
        <v>220</v>
      </c>
      <c r="L92" s="293">
        <f t="array" ref="L92">INDEX(Table1[[CBM]:[TON]],MATCH(运价!$M92&amp;运价!$N92&amp;运价!$O92&amp;运价!$P92&amp;运价!$Q92,Table1[港口名]&amp;Table1[中转港]&amp;Table1[运价类型]&amp;Table1[直客/
同行]&amp;Table1[RT范围],0),MATCH(运价!L$28,Table1[[#Headers],[CBM]:[TON]],0))</f>
        <v>225</v>
      </c>
      <c r="M92" s="299" t="s">
        <v>195</v>
      </c>
      <c r="N92" s="229" t="s">
        <v>195</v>
      </c>
      <c r="O92" s="229" t="s">
        <v>63</v>
      </c>
      <c r="P92" s="229" t="s">
        <v>64</v>
      </c>
      <c r="Q92" s="229" t="s">
        <v>65</v>
      </c>
    </row>
    <row r="93" spans="1:17" s="201" customFormat="1" ht="19.5" customHeight="1">
      <c r="A93" s="305" t="s">
        <v>196</v>
      </c>
      <c r="B93" s="265" t="s">
        <v>197</v>
      </c>
      <c r="C93" s="555">
        <v>0</v>
      </c>
      <c r="D93" s="556"/>
      <c r="E93" s="265" t="s">
        <v>193</v>
      </c>
      <c r="F93" s="254" t="s">
        <v>194</v>
      </c>
      <c r="G93" s="528" t="s">
        <v>28</v>
      </c>
      <c r="H93" s="300">
        <v>45</v>
      </c>
      <c r="I93" s="294" t="str">
        <f t="shared" si="5"/>
        <v>-</v>
      </c>
      <c r="J93" s="259" t="str">
        <f t="shared" si="6"/>
        <v>USD 340 / 345</v>
      </c>
      <c r="K93" s="293">
        <f t="array" ref="K93">INDEX(Table1[[CBM]:[TON]],MATCH(运价!$M93&amp;运价!$N93&amp;运价!$O93&amp;运价!$P93&amp;运价!$Q93,Table1[港口名]&amp;Table1[中转港]&amp;Table1[运价类型]&amp;Table1[直客/
同行]&amp;Table1[RT范围],0),MATCH(运价!K$28,Table1[[#Headers],[CBM]:[TON]],0))</f>
        <v>340</v>
      </c>
      <c r="L93" s="293">
        <f t="array" ref="L93">INDEX(Table1[[CBM]:[TON]],MATCH(运价!$M93&amp;运价!$N93&amp;运价!$O93&amp;运价!$P93&amp;运价!$Q93,Table1[港口名]&amp;Table1[中转港]&amp;Table1[运价类型]&amp;Table1[直客/
同行]&amp;Table1[RT范围],0),MATCH(运价!L$28,Table1[[#Headers],[CBM]:[TON]],0))</f>
        <v>345</v>
      </c>
      <c r="M93" s="299" t="s">
        <v>198</v>
      </c>
      <c r="N93" s="229" t="s">
        <v>198</v>
      </c>
      <c r="O93" s="229" t="s">
        <v>63</v>
      </c>
      <c r="P93" s="229" t="s">
        <v>64</v>
      </c>
      <c r="Q93" s="229" t="s">
        <v>65</v>
      </c>
    </row>
    <row r="94" spans="1:17" s="201" customFormat="1" ht="19.5" customHeight="1">
      <c r="A94" s="305" t="s">
        <v>199</v>
      </c>
      <c r="B94" s="265" t="s">
        <v>197</v>
      </c>
      <c r="C94" s="555">
        <v>0</v>
      </c>
      <c r="D94" s="556"/>
      <c r="E94" s="265" t="s">
        <v>193</v>
      </c>
      <c r="F94" s="254" t="s">
        <v>194</v>
      </c>
      <c r="G94" s="528" t="s">
        <v>28</v>
      </c>
      <c r="H94" s="300">
        <v>45</v>
      </c>
      <c r="I94" s="294" t="str">
        <f t="shared" si="5"/>
        <v>-</v>
      </c>
      <c r="J94" s="259" t="str">
        <f t="shared" si="6"/>
        <v>USD 340 / 345</v>
      </c>
      <c r="K94" s="293">
        <f t="array" ref="K94">INDEX(Table1[[CBM]:[TON]],MATCH(运价!$M94&amp;运价!$N94&amp;运价!$O94&amp;运价!$P94&amp;运价!$Q94,Table1[港口名]&amp;Table1[中转港]&amp;Table1[运价类型]&amp;Table1[直客/
同行]&amp;Table1[RT范围],0),MATCH(运价!K$28,Table1[[#Headers],[CBM]:[TON]],0))</f>
        <v>340</v>
      </c>
      <c r="L94" s="293">
        <f t="array" ref="L94">INDEX(Table1[[CBM]:[TON]],MATCH(运价!$M94&amp;运价!$N94&amp;运价!$O94&amp;运价!$P94&amp;运价!$Q94,Table1[港口名]&amp;Table1[中转港]&amp;Table1[运价类型]&amp;Table1[直客/
同行]&amp;Table1[RT范围],0),MATCH(运价!L$28,Table1[[#Headers],[CBM]:[TON]],0))</f>
        <v>345</v>
      </c>
      <c r="M94" s="323" t="s">
        <v>200</v>
      </c>
      <c r="N94" s="229" t="s">
        <v>200</v>
      </c>
      <c r="O94" s="229" t="s">
        <v>63</v>
      </c>
      <c r="P94" s="229" t="s">
        <v>64</v>
      </c>
      <c r="Q94" s="229" t="s">
        <v>65</v>
      </c>
    </row>
    <row r="95" spans="1:17" s="201" customFormat="1" ht="19.5" customHeight="1">
      <c r="A95" s="305" t="s">
        <v>201</v>
      </c>
      <c r="B95" s="265" t="s">
        <v>202</v>
      </c>
      <c r="C95" s="555">
        <v>0</v>
      </c>
      <c r="D95" s="556"/>
      <c r="E95" s="265" t="s">
        <v>193</v>
      </c>
      <c r="F95" s="254" t="s">
        <v>194</v>
      </c>
      <c r="G95" s="528" t="s">
        <v>28</v>
      </c>
      <c r="H95" s="300">
        <v>45</v>
      </c>
      <c r="I95" s="294" t="str">
        <f t="shared" si="5"/>
        <v>-</v>
      </c>
      <c r="J95" s="259" t="str">
        <f t="shared" si="6"/>
        <v>USD 365 / 370</v>
      </c>
      <c r="K95" s="293">
        <f t="array" ref="K95">INDEX(Table1[[CBM]:[TON]],MATCH(运价!$M95&amp;运价!$N95&amp;运价!$O95&amp;运价!$P95&amp;运价!$Q95,Table1[港口名]&amp;Table1[中转港]&amp;Table1[运价类型]&amp;Table1[直客/
同行]&amp;Table1[RT范围],0),MATCH(运价!K$28,Table1[[#Headers],[CBM]:[TON]],0))</f>
        <v>365</v>
      </c>
      <c r="L95" s="293">
        <f t="array" ref="L95">INDEX(Table1[[CBM]:[TON]],MATCH(运价!$M95&amp;运价!$N95&amp;运价!$O95&amp;运价!$P95&amp;运价!$Q95,Table1[港口名]&amp;Table1[中转港]&amp;Table1[运价类型]&amp;Table1[直客/
同行]&amp;Table1[RT范围],0),MATCH(运价!L$28,Table1[[#Headers],[CBM]:[TON]],0))</f>
        <v>370</v>
      </c>
      <c r="M95" s="323" t="s">
        <v>203</v>
      </c>
      <c r="N95" s="229" t="s">
        <v>198</v>
      </c>
      <c r="O95" s="229" t="s">
        <v>63</v>
      </c>
      <c r="P95" s="229" t="s">
        <v>64</v>
      </c>
      <c r="Q95" s="229" t="s">
        <v>65</v>
      </c>
    </row>
    <row r="96" spans="1:17" s="201" customFormat="1" ht="19.5" customHeight="1">
      <c r="A96" s="305" t="s">
        <v>204</v>
      </c>
      <c r="B96" s="281" t="s">
        <v>360</v>
      </c>
      <c r="C96" s="641"/>
      <c r="D96" s="641"/>
      <c r="E96" s="265" t="s">
        <v>49</v>
      </c>
      <c r="F96" s="282" t="s">
        <v>155</v>
      </c>
      <c r="G96" s="528" t="s">
        <v>28</v>
      </c>
      <c r="H96" s="300" t="s">
        <v>205</v>
      </c>
      <c r="I96" s="294" t="str">
        <f t="shared" si="5"/>
        <v>-</v>
      </c>
      <c r="J96" s="259" t="str">
        <f t="shared" si="6"/>
        <v>USD 125 / 130</v>
      </c>
      <c r="K96" s="293">
        <f t="array" ref="K96">INDEX(Table1[[CBM]:[TON]],MATCH(运价!$M96&amp;运价!$N96&amp;运价!$O96&amp;运价!$P96&amp;运价!$Q96,Table1[港口名]&amp;Table1[中转港]&amp;Table1[运价类型]&amp;Table1[直客/
同行]&amp;Table1[RT范围],0),MATCH(运价!K$28,Table1[[#Headers],[CBM]:[TON]],0))</f>
        <v>125</v>
      </c>
      <c r="L96" s="293">
        <f t="array" ref="L96">INDEX(Table1[[CBM]:[TON]],MATCH(运价!$M96&amp;运价!$N96&amp;运价!$O96&amp;运价!$P96&amp;运价!$Q96,Table1[港口名]&amp;Table1[中转港]&amp;Table1[运价类型]&amp;Table1[直客/
同行]&amp;Table1[RT范围],0),MATCH(运价!L$28,Table1[[#Headers],[CBM]:[TON]],0))</f>
        <v>130</v>
      </c>
      <c r="M96" s="323" t="s">
        <v>206</v>
      </c>
      <c r="N96" s="229" t="s">
        <v>206</v>
      </c>
      <c r="O96" s="229" t="s">
        <v>63</v>
      </c>
      <c r="P96" s="229" t="s">
        <v>64</v>
      </c>
      <c r="Q96" s="229" t="s">
        <v>65</v>
      </c>
    </row>
    <row r="97" spans="1:18" s="201" customFormat="1" ht="19.5" customHeight="1">
      <c r="A97" s="305" t="s">
        <v>207</v>
      </c>
      <c r="B97" s="265" t="s">
        <v>3121</v>
      </c>
      <c r="C97" s="555">
        <v>0</v>
      </c>
      <c r="D97" s="556"/>
      <c r="E97" s="265" t="s">
        <v>49</v>
      </c>
      <c r="F97" s="282" t="s">
        <v>155</v>
      </c>
      <c r="G97" s="308" t="s">
        <v>206</v>
      </c>
      <c r="H97" s="300" t="s">
        <v>208</v>
      </c>
      <c r="I97" s="294" t="str">
        <f t="shared" si="5"/>
        <v>-</v>
      </c>
      <c r="J97" s="259" t="str">
        <f t="shared" si="6"/>
        <v>USD 222 / 227</v>
      </c>
      <c r="K97" s="293">
        <f t="array" ref="K97">INDEX(Table1[[CBM]:[TON]],MATCH(运价!$M97&amp;运价!$N97&amp;运价!$O97&amp;运价!$P97&amp;运价!$Q97,Table1[港口名]&amp;Table1[中转港]&amp;Table1[运价类型]&amp;Table1[直客/
同行]&amp;Table1[RT范围],0),MATCH(运价!K$28,Table1[[#Headers],[CBM]:[TON]],0))</f>
        <v>222</v>
      </c>
      <c r="L97" s="293">
        <f t="array" ref="L97">INDEX(Table1[[CBM]:[TON]],MATCH(运价!$M97&amp;运价!$N97&amp;运价!$O97&amp;运价!$P97&amp;运价!$Q97,Table1[港口名]&amp;Table1[中转港]&amp;Table1[运价类型]&amp;Table1[直客/
同行]&amp;Table1[RT范围],0),MATCH(运价!L$28,Table1[[#Headers],[CBM]:[TON]],0))</f>
        <v>227</v>
      </c>
      <c r="M97" s="323" t="s">
        <v>209</v>
      </c>
      <c r="N97" s="229" t="s">
        <v>206</v>
      </c>
      <c r="O97" s="229" t="s">
        <v>63</v>
      </c>
      <c r="P97" s="229" t="s">
        <v>64</v>
      </c>
      <c r="Q97" s="229" t="s">
        <v>65</v>
      </c>
    </row>
    <row r="98" spans="1:18" s="201" customFormat="1" ht="19.5" customHeight="1">
      <c r="A98" s="303" t="s">
        <v>210</v>
      </c>
      <c r="B98" s="265" t="s">
        <v>3122</v>
      </c>
      <c r="C98" s="642"/>
      <c r="D98" s="643"/>
      <c r="E98" s="265" t="s">
        <v>49</v>
      </c>
      <c r="F98" s="282" t="s">
        <v>155</v>
      </c>
      <c r="G98" s="308" t="s">
        <v>206</v>
      </c>
      <c r="H98" s="300">
        <v>25</v>
      </c>
      <c r="I98" s="294" t="str">
        <f t="shared" si="5"/>
        <v>-</v>
      </c>
      <c r="J98" s="259" t="str">
        <f t="shared" si="6"/>
        <v>USD 162 / 167</v>
      </c>
      <c r="K98" s="293">
        <f t="array" ref="K98">INDEX(Table1[[CBM]:[TON]],MATCH(运价!$M98&amp;运价!$N98&amp;运价!$O98&amp;运价!$P98&amp;运价!$Q98,Table1[港口名]&amp;Table1[中转港]&amp;Table1[运价类型]&amp;Table1[直客/
同行]&amp;Table1[RT范围],0),MATCH(运价!K$28,Table1[[#Headers],[CBM]:[TON]],0))</f>
        <v>162</v>
      </c>
      <c r="L98" s="293">
        <f t="array" ref="L98">INDEX(Table1[[CBM]:[TON]],MATCH(运价!$M98&amp;运价!$N98&amp;运价!$O98&amp;运价!$P98&amp;运价!$Q98,Table1[港口名]&amp;Table1[中转港]&amp;Table1[运价类型]&amp;Table1[直客/
同行]&amp;Table1[RT范围],0),MATCH(运价!L$28,Table1[[#Headers],[CBM]:[TON]],0))</f>
        <v>167</v>
      </c>
      <c r="M98" s="323" t="s">
        <v>211</v>
      </c>
      <c r="N98" s="229" t="s">
        <v>206</v>
      </c>
      <c r="O98" s="229" t="s">
        <v>63</v>
      </c>
      <c r="P98" s="229" t="s">
        <v>64</v>
      </c>
      <c r="Q98" s="229" t="s">
        <v>65</v>
      </c>
    </row>
    <row r="99" spans="1:18" s="201" customFormat="1" ht="19.5" customHeight="1">
      <c r="A99" s="303" t="s">
        <v>212</v>
      </c>
      <c r="B99" s="265" t="s">
        <v>3123</v>
      </c>
      <c r="C99" s="641"/>
      <c r="D99" s="641"/>
      <c r="E99" s="265" t="s">
        <v>49</v>
      </c>
      <c r="F99" s="282" t="s">
        <v>155</v>
      </c>
      <c r="G99" s="308" t="s">
        <v>206</v>
      </c>
      <c r="H99" s="300">
        <v>22</v>
      </c>
      <c r="I99" s="294" t="str">
        <f t="shared" si="5"/>
        <v>-</v>
      </c>
      <c r="J99" s="259" t="str">
        <f t="shared" si="6"/>
        <v>USD 252 / 257</v>
      </c>
      <c r="K99" s="293">
        <f t="array" ref="K99">INDEX(Table1[[CBM]:[TON]],MATCH(运价!$M99&amp;运价!$N99&amp;运价!$O99&amp;运价!$P99&amp;运价!$Q99,Table1[港口名]&amp;Table1[中转港]&amp;Table1[运价类型]&amp;Table1[直客/
同行]&amp;Table1[RT范围],0),MATCH(运价!K$28,Table1[[#Headers],[CBM]:[TON]],0))</f>
        <v>252</v>
      </c>
      <c r="L99" s="293">
        <f t="array" ref="L99">INDEX(Table1[[CBM]:[TON]],MATCH(运价!$M99&amp;运价!$N99&amp;运价!$O99&amp;运价!$P99&amp;运价!$Q99,Table1[港口名]&amp;Table1[中转港]&amp;Table1[运价类型]&amp;Table1[直客/
同行]&amp;Table1[RT范围],0),MATCH(运价!L$28,Table1[[#Headers],[CBM]:[TON]],0))</f>
        <v>257</v>
      </c>
      <c r="M99" s="323" t="s">
        <v>213</v>
      </c>
      <c r="N99" s="229" t="s">
        <v>206</v>
      </c>
      <c r="O99" s="229" t="s">
        <v>63</v>
      </c>
      <c r="P99" s="229" t="s">
        <v>64</v>
      </c>
      <c r="Q99" s="229" t="s">
        <v>65</v>
      </c>
    </row>
    <row r="100" spans="1:18" s="201" customFormat="1" ht="19.5" customHeight="1">
      <c r="A100" s="310" t="s">
        <v>210</v>
      </c>
      <c r="B100" s="254" t="s">
        <v>214</v>
      </c>
      <c r="C100" s="642"/>
      <c r="D100" s="643"/>
      <c r="E100" s="265" t="s">
        <v>49</v>
      </c>
      <c r="F100" s="281" t="s">
        <v>215</v>
      </c>
      <c r="G100" s="253" t="s">
        <v>28</v>
      </c>
      <c r="H100" s="252">
        <v>30</v>
      </c>
      <c r="I100" s="294" t="str">
        <f t="shared" si="5"/>
        <v>-</v>
      </c>
      <c r="J100" s="259" t="str">
        <f t="shared" si="6"/>
        <v>USD 218 / 228</v>
      </c>
      <c r="K100" s="293">
        <f t="array" ref="K100">INDEX(Table1[[CBM]:[TON]],MATCH(运价!$M100&amp;运价!$N100&amp;运价!$O100&amp;运价!$P100&amp;运价!$Q100,Table1[港口名]&amp;Table1[中转港]&amp;Table1[运价类型]&amp;Table1[直客/
同行]&amp;Table1[RT范围],0),MATCH(运价!K$28,Table1[[#Headers],[CBM]:[TON]],0))</f>
        <v>218</v>
      </c>
      <c r="L100" s="293">
        <f t="array" ref="L100">INDEX(Table1[[CBM]:[TON]],MATCH(运价!$M100&amp;运价!$N100&amp;运价!$O100&amp;运价!$P100&amp;运价!$Q100,Table1[港口名]&amp;Table1[中转港]&amp;Table1[运价类型]&amp;Table1[直客/
同行]&amp;Table1[RT范围],0),MATCH(运价!L$28,Table1[[#Headers],[CBM]:[TON]],0))</f>
        <v>228</v>
      </c>
      <c r="M100" s="323" t="s">
        <v>211</v>
      </c>
      <c r="N100" s="229" t="s">
        <v>211</v>
      </c>
      <c r="O100" s="229" t="s">
        <v>63</v>
      </c>
      <c r="P100" s="229" t="s">
        <v>64</v>
      </c>
      <c r="Q100" s="229" t="s">
        <v>65</v>
      </c>
    </row>
    <row r="101" spans="1:18" s="202" customFormat="1" ht="19.5" customHeight="1">
      <c r="A101" s="580" t="s">
        <v>216</v>
      </c>
      <c r="B101" s="581"/>
      <c r="C101" s="581"/>
      <c r="D101" s="581"/>
      <c r="E101" s="581"/>
      <c r="F101" s="581"/>
      <c r="G101" s="581"/>
      <c r="H101" s="582"/>
      <c r="I101" s="294"/>
      <c r="J101" s="259"/>
      <c r="K101" s="293"/>
      <c r="L101" s="293"/>
      <c r="M101" s="296"/>
      <c r="N101" s="229"/>
      <c r="O101" s="229"/>
      <c r="P101" s="296"/>
      <c r="Q101" s="229"/>
    </row>
    <row r="102" spans="1:18" s="202" customFormat="1" ht="19.5" customHeight="1">
      <c r="A102" s="311" t="s">
        <v>217</v>
      </c>
      <c r="B102" s="312"/>
      <c r="C102" s="312"/>
      <c r="D102" s="312"/>
      <c r="E102" s="267"/>
      <c r="F102" s="312"/>
      <c r="G102" s="267"/>
      <c r="H102" s="313"/>
      <c r="I102" s="294"/>
      <c r="J102" s="259"/>
      <c r="K102" s="293"/>
      <c r="L102" s="293"/>
      <c r="M102" s="296"/>
      <c r="N102" s="229"/>
      <c r="O102" s="229"/>
      <c r="P102" s="296"/>
      <c r="Q102" s="229"/>
    </row>
    <row r="103" spans="1:18" s="203" customFormat="1" ht="19.5" customHeight="1">
      <c r="A103" s="636"/>
      <c r="B103" s="637"/>
      <c r="C103" s="637"/>
      <c r="D103" s="637"/>
      <c r="E103" s="637"/>
      <c r="F103" s="637"/>
      <c r="G103" s="260"/>
      <c r="H103" s="269"/>
      <c r="I103" s="294"/>
      <c r="J103" s="259"/>
      <c r="K103" s="293"/>
      <c r="L103" s="293"/>
      <c r="M103" s="297"/>
      <c r="N103" s="229"/>
      <c r="O103" s="229"/>
      <c r="P103" s="297"/>
      <c r="Q103" s="229"/>
    </row>
    <row r="104" spans="1:18" ht="19.5" customHeight="1">
      <c r="A104" s="243" t="s">
        <v>218</v>
      </c>
      <c r="B104" s="244" t="s">
        <v>19</v>
      </c>
      <c r="C104" s="554" t="s">
        <v>20</v>
      </c>
      <c r="D104" s="554"/>
      <c r="E104" s="554"/>
      <c r="F104" s="246" t="s">
        <v>21</v>
      </c>
      <c r="G104" s="246" t="s">
        <v>22</v>
      </c>
      <c r="H104" s="247" t="s">
        <v>23</v>
      </c>
      <c r="I104" s="294"/>
      <c r="J104" s="292" t="s">
        <v>10</v>
      </c>
      <c r="K104" s="293" t="s">
        <v>11</v>
      </c>
      <c r="L104" s="293" t="s">
        <v>12</v>
      </c>
      <c r="M104" s="228" t="s">
        <v>13</v>
      </c>
      <c r="N104" s="228" t="s">
        <v>14</v>
      </c>
      <c r="O104" s="228" t="s">
        <v>15</v>
      </c>
      <c r="P104" s="228" t="s">
        <v>16</v>
      </c>
      <c r="Q104" s="228" t="s">
        <v>17</v>
      </c>
    </row>
    <row r="105" spans="1:18" s="201" customFormat="1" ht="19.5" customHeight="1">
      <c r="A105" s="314" t="s">
        <v>219</v>
      </c>
      <c r="B105" s="278" t="s">
        <v>3142</v>
      </c>
      <c r="C105" s="548" t="s">
        <v>220</v>
      </c>
      <c r="D105" s="579"/>
      <c r="E105" s="549"/>
      <c r="F105" s="281" t="s">
        <v>221</v>
      </c>
      <c r="G105" s="526" t="s">
        <v>28</v>
      </c>
      <c r="H105" s="252" t="s">
        <v>222</v>
      </c>
      <c r="I105" s="294" t="str">
        <f>IF(J105="","",IF(J105="SYSTEM PRICE","",IF(B105=J105,"-","check")))</f>
        <v>-</v>
      </c>
      <c r="J105" s="259" t="str">
        <f>"USD "&amp;IF(K105&lt;0,"( "&amp;-K105&amp;" )",K105)&amp;" / "&amp;IF(L105&lt;0,"( "&amp;-L105&amp;" )",L105)</f>
        <v>USD 140 / 195</v>
      </c>
      <c r="K105" s="293">
        <f t="array" ref="K105">INDEX(Table1[[CBM]:[TON]],MATCH(运价!$M105&amp;运价!$N105&amp;运价!$O105&amp;运价!$P105&amp;运价!$Q105,Table1[港口名]&amp;Table1[中转港]&amp;Table1[运价类型]&amp;Table1[直客/
同行]&amp;Table1[RT范围],0),MATCH(运价!K$28,Table1[[#Headers],[CBM]:[TON]],0))</f>
        <v>140</v>
      </c>
      <c r="L105" s="293">
        <f t="array" ref="L105">INDEX(Table1[[CBM]:[TON]],MATCH(运价!$M105&amp;运价!$N105&amp;运价!$O105&amp;运价!$P105&amp;运价!$Q105,Table1[港口名]&amp;Table1[中转港]&amp;Table1[运价类型]&amp;Table1[直客/
同行]&amp;Table1[RT范围],0),MATCH(运价!L$28,Table1[[#Headers],[CBM]:[TON]],0))</f>
        <v>195</v>
      </c>
      <c r="M105" s="229" t="s">
        <v>223</v>
      </c>
      <c r="N105" s="229" t="s">
        <v>223</v>
      </c>
      <c r="O105" s="229" t="s">
        <v>63</v>
      </c>
      <c r="P105" s="229" t="s">
        <v>64</v>
      </c>
      <c r="Q105" s="229" t="s">
        <v>65</v>
      </c>
    </row>
    <row r="106" spans="1:18" s="201" customFormat="1" ht="19.5" customHeight="1">
      <c r="A106" s="314" t="s">
        <v>224</v>
      </c>
      <c r="B106" s="278" t="s">
        <v>3143</v>
      </c>
      <c r="C106" s="555" t="s">
        <v>3109</v>
      </c>
      <c r="D106" s="611"/>
      <c r="E106" s="556"/>
      <c r="F106" s="282" t="s">
        <v>226</v>
      </c>
      <c r="G106" s="525" t="s">
        <v>227</v>
      </c>
      <c r="H106" s="300" t="s">
        <v>228</v>
      </c>
      <c r="I106" s="294" t="str">
        <f>IF(J106="","",IF(J106="SYSTEM PRICE","",IF(B106=J106,"-","check")))</f>
        <v>-</v>
      </c>
      <c r="J106" s="259" t="str">
        <f>"USD "&amp;IF(K106&lt;0,"( "&amp;-K106&amp;" )",K106)&amp;" / "&amp;IF(L106&lt;0,"( "&amp;-L106&amp;" )",L106)</f>
        <v>USD 165 / 260</v>
      </c>
      <c r="K106" s="293">
        <f t="array" ref="K106">INDEX(Table1[[CBM]:[TON]],MATCH(运价!$M106&amp;运价!$N106&amp;运价!$O106&amp;运价!$P106&amp;运价!$Q106,Table1[港口名]&amp;Table1[中转港]&amp;Table1[运价类型]&amp;Table1[直客/
同行]&amp;Table1[RT范围],0),MATCH(运价!K$28,Table1[[#Headers],[CBM]:[TON]],0))</f>
        <v>165</v>
      </c>
      <c r="L106" s="293">
        <f t="array" ref="L106">INDEX(Table1[[CBM]:[TON]],MATCH(运价!$M106&amp;运价!$N106&amp;运价!$O106&amp;运价!$P106&amp;运价!$Q106,Table1[港口名]&amp;Table1[中转港]&amp;Table1[运价类型]&amp;Table1[直客/
同行]&amp;Table1[RT范围],0),MATCH(运价!L$28,Table1[[#Headers],[CBM]:[TON]],0))</f>
        <v>260</v>
      </c>
      <c r="M106" s="229" t="s">
        <v>229</v>
      </c>
      <c r="N106" s="229" t="s">
        <v>229</v>
      </c>
      <c r="O106" s="229" t="s">
        <v>63</v>
      </c>
      <c r="P106" s="229" t="s">
        <v>64</v>
      </c>
      <c r="Q106" s="229" t="s">
        <v>65</v>
      </c>
    </row>
    <row r="107" spans="1:18" s="201" customFormat="1" ht="19.5" customHeight="1">
      <c r="A107" s="314" t="s">
        <v>230</v>
      </c>
      <c r="B107" s="278" t="s">
        <v>3144</v>
      </c>
      <c r="C107" s="548" t="s">
        <v>220</v>
      </c>
      <c r="D107" s="579"/>
      <c r="E107" s="549"/>
      <c r="F107" s="281" t="s">
        <v>221</v>
      </c>
      <c r="G107" s="525" t="s">
        <v>231</v>
      </c>
      <c r="H107" s="300">
        <v>26</v>
      </c>
      <c r="I107" s="294" t="str">
        <f>IF(J107="","",IF(J107="SYSTEM PRICE","",IF(B107=J107,"-","check")))</f>
        <v>-</v>
      </c>
      <c r="J107" s="259" t="str">
        <f>"USD "&amp;IF(K107&lt;0,"( "&amp;-K107&amp;" )",K107)&amp;" / "&amp;IF(L107&lt;0,"( "&amp;-L107&amp;" )",L107)</f>
        <v>USD 155 / 250</v>
      </c>
      <c r="K107" s="293">
        <f t="array" ref="K107">INDEX(Table1[[CBM]:[TON]],MATCH(运价!$M107&amp;运价!$N107&amp;运价!$O107&amp;运价!$P107&amp;运价!$Q107,Table1[港口名]&amp;Table1[中转港]&amp;Table1[运价类型]&amp;Table1[直客/
同行]&amp;Table1[RT范围],0),MATCH(运价!K$28,Table1[[#Headers],[CBM]:[TON]],0))</f>
        <v>155</v>
      </c>
      <c r="L107" s="293">
        <f t="array" ref="L107">INDEX(Table1[[CBM]:[TON]],MATCH(运价!$M107&amp;运价!$N107&amp;运价!$O107&amp;运价!$P107&amp;运价!$Q107,Table1[港口名]&amp;Table1[中转港]&amp;Table1[运价类型]&amp;Table1[直客/
同行]&amp;Table1[RT范围],0),MATCH(运价!L$28,Table1[[#Headers],[CBM]:[TON]],0))</f>
        <v>250</v>
      </c>
      <c r="M107" s="229" t="s">
        <v>232</v>
      </c>
      <c r="N107" s="229" t="s">
        <v>232</v>
      </c>
      <c r="O107" s="229" t="s">
        <v>63</v>
      </c>
      <c r="P107" s="229" t="s">
        <v>64</v>
      </c>
      <c r="Q107" s="229" t="s">
        <v>65</v>
      </c>
    </row>
    <row r="108" spans="1:18" s="202" customFormat="1" ht="19.5" customHeight="1">
      <c r="A108" s="638" t="s">
        <v>233</v>
      </c>
      <c r="B108" s="639"/>
      <c r="C108" s="639"/>
      <c r="D108" s="639"/>
      <c r="E108" s="639"/>
      <c r="F108" s="639"/>
      <c r="G108" s="639"/>
      <c r="H108" s="640"/>
      <c r="I108" s="294"/>
      <c r="J108" s="259"/>
      <c r="K108" s="293"/>
      <c r="L108" s="293"/>
      <c r="M108" s="296"/>
      <c r="N108" s="229"/>
      <c r="O108" s="229"/>
      <c r="P108" s="296"/>
      <c r="Q108" s="229"/>
    </row>
    <row r="109" spans="1:18" s="201" customFormat="1" ht="19.5" customHeight="1">
      <c r="A109" s="621" t="s">
        <v>234</v>
      </c>
      <c r="B109" s="622"/>
      <c r="C109" s="622"/>
      <c r="D109" s="622"/>
      <c r="E109" s="622"/>
      <c r="F109" s="622"/>
      <c r="G109" s="622"/>
      <c r="H109" s="623"/>
      <c r="I109" s="294"/>
      <c r="J109" s="259"/>
      <c r="K109" s="293"/>
      <c r="L109" s="293"/>
      <c r="M109" s="229"/>
      <c r="N109" s="229"/>
      <c r="O109" s="229"/>
      <c r="P109" s="229"/>
      <c r="Q109" s="229"/>
    </row>
    <row r="110" spans="1:18" s="201" customFormat="1" ht="19.5" customHeight="1">
      <c r="A110" s="583"/>
      <c r="B110" s="584"/>
      <c r="C110" s="584"/>
      <c r="D110" s="584"/>
      <c r="E110" s="584"/>
      <c r="F110" s="584"/>
      <c r="G110" s="316"/>
      <c r="H110" s="317"/>
      <c r="I110" s="294"/>
      <c r="J110" s="259"/>
      <c r="K110" s="293"/>
      <c r="L110" s="293"/>
      <c r="M110" s="229"/>
      <c r="N110" s="229"/>
      <c r="O110" s="229"/>
      <c r="P110" s="229"/>
      <c r="Q110" s="229"/>
    </row>
    <row r="111" spans="1:18" ht="19.5" customHeight="1">
      <c r="A111" s="243" t="s">
        <v>235</v>
      </c>
      <c r="B111" s="244" t="s">
        <v>19</v>
      </c>
      <c r="C111" s="554" t="s">
        <v>20</v>
      </c>
      <c r="D111" s="554"/>
      <c r="E111" s="554"/>
      <c r="F111" s="246" t="s">
        <v>21</v>
      </c>
      <c r="G111" s="246" t="s">
        <v>22</v>
      </c>
      <c r="H111" s="247" t="s">
        <v>23</v>
      </c>
      <c r="I111" s="294"/>
      <c r="J111" s="292" t="s">
        <v>10</v>
      </c>
      <c r="K111" s="293" t="s">
        <v>11</v>
      </c>
      <c r="L111" s="293" t="s">
        <v>12</v>
      </c>
      <c r="M111" s="228" t="s">
        <v>13</v>
      </c>
      <c r="N111" s="228" t="s">
        <v>14</v>
      </c>
      <c r="O111" s="228" t="s">
        <v>15</v>
      </c>
      <c r="P111" s="228" t="s">
        <v>16</v>
      </c>
      <c r="Q111" s="228" t="s">
        <v>17</v>
      </c>
      <c r="R111" t="s">
        <v>21</v>
      </c>
    </row>
    <row r="112" spans="1:18" s="205" customFormat="1" ht="15">
      <c r="A112" s="318" t="s">
        <v>236</v>
      </c>
      <c r="B112" s="265" t="s">
        <v>3207</v>
      </c>
      <c r="C112" s="576" t="s">
        <v>237</v>
      </c>
      <c r="D112" s="577"/>
      <c r="E112" s="578"/>
      <c r="F112" s="253" t="s">
        <v>238</v>
      </c>
      <c r="G112" s="525" t="s">
        <v>28</v>
      </c>
      <c r="H112" s="252" t="s">
        <v>239</v>
      </c>
      <c r="I112" s="294" t="str">
        <f>IF(J112="","",IF(J112="SYSTEM PRICE","",IF(B112=J112,"-","check")))</f>
        <v>-</v>
      </c>
      <c r="J112" s="259" t="str">
        <f>"USD "&amp;IF(K112&lt;0,"( "&amp;-K112&amp;" )",K112)&amp;" / "&amp;IF(L112&lt;0,"( "&amp;-L112&amp;" )",L112)</f>
        <v>USD 145 / 170</v>
      </c>
      <c r="K112" s="293">
        <f t="array" ref="K112">INDEX(Table1[[CBM]:[TON]],MATCH(运价!$M112&amp;运价!$N112&amp;运价!$O112&amp;运价!$P112&amp;运价!$Q112&amp;R112,Table1[港口名]&amp;Table1[中转港]&amp;Table1[运价类型]&amp;Table1[直客/
同行]&amp;Table1[RT范围]&amp;Table1[船公司],0),MATCH(运价!K$28,Table1[[#Headers],[CBM]:[TON]],0))</f>
        <v>145</v>
      </c>
      <c r="L112" s="293">
        <f t="array" ref="L112">INDEX(Table1[[CBM]:[TON]],MATCH(运价!$M112&amp;运价!$N112&amp;运价!$O112&amp;运价!$P112&amp;运价!$Q112&amp;R112,Table1[港口名]&amp;Table1[中转港]&amp;Table1[运价类型]&amp;Table1[直客/
同行]&amp;Table1[RT范围]&amp;Table1[船公司],0),MATCH(运价!L$28,Table1[[#Headers],[CBM]:[TON]],0))</f>
        <v>170</v>
      </c>
      <c r="M112" s="325" t="s">
        <v>240</v>
      </c>
      <c r="N112" s="229" t="s">
        <v>240</v>
      </c>
      <c r="O112" s="229" t="s">
        <v>63</v>
      </c>
      <c r="P112" s="229" t="s">
        <v>95</v>
      </c>
      <c r="Q112" s="229" t="s">
        <v>65</v>
      </c>
      <c r="R112" s="191" t="s">
        <v>241</v>
      </c>
    </row>
    <row r="113" spans="1:54" s="205" customFormat="1" ht="15" customHeight="1">
      <c r="A113" s="318" t="s">
        <v>242</v>
      </c>
      <c r="B113" s="265" t="s">
        <v>3208</v>
      </c>
      <c r="C113" s="576" t="s">
        <v>237</v>
      </c>
      <c r="D113" s="577"/>
      <c r="E113" s="578"/>
      <c r="F113" s="253" t="s">
        <v>238</v>
      </c>
      <c r="G113" s="525" t="s">
        <v>28</v>
      </c>
      <c r="H113" s="252" t="s">
        <v>239</v>
      </c>
      <c r="I113" s="294" t="str">
        <f>IF(J113="","",IF(J113="SYSTEM PRICE","",IF(B113=J113,"-","check")))</f>
        <v>-</v>
      </c>
      <c r="J113" s="259" t="str">
        <f>"USD "&amp;IF(K113&lt;0,"( "&amp;-K113&amp;" )",K113)&amp;" / "&amp;IF(L113&lt;0,"( "&amp;-L113&amp;" )",L113)</f>
        <v>USD 150 / 175</v>
      </c>
      <c r="K113" s="293">
        <f t="array" ref="K113">INDEX(Table1[[CBM]:[TON]],MATCH(运价!$M113&amp;运价!$N113&amp;运价!$O113&amp;运价!$P113&amp;运价!$Q113&amp;R113,Table1[港口名]&amp;Table1[中转港]&amp;Table1[运价类型]&amp;Table1[直客/
同行]&amp;Table1[RT范围]&amp;Table1[船公司],0),MATCH(运价!K$28,Table1[[#Headers],[CBM]:[TON]],0))</f>
        <v>150</v>
      </c>
      <c r="L113" s="293">
        <f t="array" ref="L113">INDEX(Table1[[CBM]:[TON]],MATCH(运价!$M113&amp;运价!$N113&amp;运价!$O113&amp;运价!$P113&amp;运价!$Q113&amp;R113,Table1[港口名]&amp;Table1[中转港]&amp;Table1[运价类型]&amp;Table1[直客/
同行]&amp;Table1[RT范围]&amp;Table1[船公司],0),MATCH(运价!L$28,Table1[[#Headers],[CBM]:[TON]],0))</f>
        <v>175</v>
      </c>
      <c r="M113" s="325" t="s">
        <v>240</v>
      </c>
      <c r="N113" s="229" t="s">
        <v>240</v>
      </c>
      <c r="O113" s="229" t="s">
        <v>63</v>
      </c>
      <c r="P113" s="229" t="s">
        <v>99</v>
      </c>
      <c r="Q113" s="229" t="s">
        <v>65</v>
      </c>
      <c r="R113" s="191" t="s">
        <v>241</v>
      </c>
    </row>
    <row r="114" spans="1:54" s="201" customFormat="1" ht="19.5" customHeight="1">
      <c r="A114" s="618" t="s">
        <v>244</v>
      </c>
      <c r="B114" s="619"/>
      <c r="C114" s="619"/>
      <c r="D114" s="619"/>
      <c r="E114" s="619"/>
      <c r="F114" s="619"/>
      <c r="G114" s="619"/>
      <c r="H114" s="620"/>
      <c r="I114" s="294"/>
      <c r="J114" s="259"/>
      <c r="K114" s="293"/>
      <c r="L114" s="293"/>
      <c r="M114" s="229"/>
      <c r="N114" s="229"/>
      <c r="O114" s="229"/>
      <c r="P114" s="229"/>
      <c r="Q114" s="229"/>
    </row>
    <row r="115" spans="1:54" s="201" customFormat="1" ht="19.5" customHeight="1">
      <c r="A115" s="255" t="s">
        <v>245</v>
      </c>
      <c r="B115" s="214"/>
      <c r="C115" s="214"/>
      <c r="D115" s="214"/>
      <c r="E115" s="214"/>
      <c r="F115" s="214"/>
      <c r="G115" s="256"/>
      <c r="H115" s="257"/>
      <c r="I115" s="294"/>
      <c r="J115" s="259"/>
      <c r="K115" s="293"/>
      <c r="L115" s="293"/>
      <c r="M115" s="229"/>
      <c r="N115" s="229"/>
      <c r="O115" s="229"/>
      <c r="P115" s="229"/>
      <c r="Q115" s="229"/>
    </row>
    <row r="116" spans="1:54" s="202" customFormat="1" ht="19.5" customHeight="1">
      <c r="A116" s="630" t="s">
        <v>246</v>
      </c>
      <c r="B116" s="631"/>
      <c r="C116" s="631"/>
      <c r="D116" s="631"/>
      <c r="E116" s="631"/>
      <c r="F116" s="631"/>
      <c r="G116" s="631"/>
      <c r="H116" s="632"/>
      <c r="I116" s="294"/>
      <c r="J116" s="259"/>
      <c r="K116" s="293"/>
      <c r="L116" s="293"/>
      <c r="M116" s="296"/>
      <c r="N116" s="229"/>
      <c r="O116" s="229"/>
      <c r="P116" s="296"/>
      <c r="Q116" s="229"/>
    </row>
    <row r="117" spans="1:54" s="201" customFormat="1" ht="19.5" customHeight="1">
      <c r="A117" s="583"/>
      <c r="B117" s="584"/>
      <c r="C117" s="584"/>
      <c r="D117" s="584"/>
      <c r="E117" s="584"/>
      <c r="F117" s="584"/>
      <c r="G117" s="316"/>
      <c r="H117" s="317"/>
      <c r="I117" s="294"/>
      <c r="J117" s="259"/>
      <c r="K117" s="293"/>
      <c r="L117" s="293"/>
      <c r="M117" s="229"/>
      <c r="N117" s="229"/>
      <c r="O117" s="229"/>
      <c r="P117" s="229"/>
      <c r="Q117" s="229"/>
    </row>
    <row r="118" spans="1:54" ht="19.5" customHeight="1">
      <c r="A118" s="243" t="s">
        <v>235</v>
      </c>
      <c r="B118" s="244" t="s">
        <v>19</v>
      </c>
      <c r="C118" s="554" t="s">
        <v>20</v>
      </c>
      <c r="D118" s="554"/>
      <c r="E118" s="554"/>
      <c r="F118" s="246" t="s">
        <v>21</v>
      </c>
      <c r="G118" s="246" t="s">
        <v>22</v>
      </c>
      <c r="H118" s="247" t="s">
        <v>23</v>
      </c>
      <c r="I118" s="294"/>
      <c r="J118" s="292" t="s">
        <v>10</v>
      </c>
      <c r="K118" s="293" t="s">
        <v>11</v>
      </c>
      <c r="L118" s="293" t="s">
        <v>12</v>
      </c>
      <c r="M118" s="228" t="s">
        <v>13</v>
      </c>
      <c r="N118" s="228" t="s">
        <v>14</v>
      </c>
      <c r="O118" s="228" t="s">
        <v>15</v>
      </c>
      <c r="P118" s="228" t="s">
        <v>16</v>
      </c>
      <c r="Q118" s="228" t="s">
        <v>17</v>
      </c>
      <c r="R118" t="s">
        <v>21</v>
      </c>
    </row>
    <row r="119" spans="1:54" s="203" customFormat="1" ht="19.5" customHeight="1">
      <c r="A119" s="305" t="s">
        <v>247</v>
      </c>
      <c r="B119" s="253" t="s">
        <v>3145</v>
      </c>
      <c r="C119" s="555" t="s">
        <v>248</v>
      </c>
      <c r="D119" s="611"/>
      <c r="E119" s="556"/>
      <c r="F119" s="282" t="s">
        <v>249</v>
      </c>
      <c r="G119" s="525" t="s">
        <v>28</v>
      </c>
      <c r="H119" s="300">
        <v>11</v>
      </c>
      <c r="I119" s="294" t="str">
        <f>IF(J119="","",IF(J119="SYSTEM PRICE","",IF(B119=J119,"-","check")))</f>
        <v>-</v>
      </c>
      <c r="J119" s="259" t="str">
        <f>"USD "&amp;IF(K119&lt;0,"( "&amp;-K119&amp;" )",K119)&amp;" / "&amp;IF(L119&lt;0,"( "&amp;-L119&amp;" )",L119)</f>
        <v>USD 210 / 245</v>
      </c>
      <c r="K119" s="293">
        <f t="array" ref="K119">INDEX(Table1[[CBM]:[TON]],MATCH(运价!$M119&amp;运价!$N119&amp;运价!$O119&amp;运价!$P119&amp;运价!$Q119&amp;R119,Table1[港口名]&amp;Table1[中转港]&amp;Table1[运价类型]&amp;Table1[直客/
同行]&amp;Table1[RT范围]&amp;Table1[船公司],0),MATCH(运价!K$28,Table1[[#Headers],[CBM]:[TON]],0))</f>
        <v>210</v>
      </c>
      <c r="L119" s="293">
        <f t="array" ref="L119">INDEX(Table1[[CBM]:[TON]],MATCH(运价!$M119&amp;运价!$N119&amp;运价!$O119&amp;运价!$P119&amp;运价!$Q119&amp;R119,Table1[港口名]&amp;Table1[中转港]&amp;Table1[运价类型]&amp;Table1[直客/
同行]&amp;Table1[RT范围]&amp;Table1[船公司],0),MATCH(运价!L$28,Table1[[#Headers],[CBM]:[TON]],0))</f>
        <v>245</v>
      </c>
      <c r="M119" s="325" t="s">
        <v>240</v>
      </c>
      <c r="N119" s="229" t="s">
        <v>240</v>
      </c>
      <c r="O119" s="229" t="s">
        <v>63</v>
      </c>
      <c r="P119" s="229" t="s">
        <v>99</v>
      </c>
      <c r="Q119" s="229" t="s">
        <v>65</v>
      </c>
      <c r="R119" s="191" t="s">
        <v>250</v>
      </c>
    </row>
    <row r="120" spans="1:54" s="206" customFormat="1" ht="19.5" customHeight="1">
      <c r="A120" s="633" t="s">
        <v>251</v>
      </c>
      <c r="B120" s="634"/>
      <c r="C120" s="634"/>
      <c r="D120" s="634"/>
      <c r="E120" s="634"/>
      <c r="F120" s="634"/>
      <c r="G120" s="634"/>
      <c r="H120" s="635"/>
      <c r="I120" s="294"/>
      <c r="J120" s="259"/>
      <c r="K120" s="293"/>
      <c r="L120" s="293"/>
      <c r="M120" s="326"/>
      <c r="N120" s="229"/>
      <c r="O120" s="229"/>
      <c r="P120" s="326"/>
      <c r="Q120" s="229"/>
      <c r="S120" s="201"/>
      <c r="T120" s="201"/>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201" customFormat="1" ht="18.75" customHeight="1">
      <c r="A121" s="628" t="s">
        <v>233</v>
      </c>
      <c r="B121" s="613"/>
      <c r="C121" s="613"/>
      <c r="D121" s="613"/>
      <c r="E121" s="613"/>
      <c r="F121" s="613"/>
      <c r="G121" s="613"/>
      <c r="H121" s="629"/>
      <c r="I121" s="294"/>
      <c r="J121" s="259"/>
      <c r="K121" s="293"/>
      <c r="L121" s="293"/>
      <c r="M121" s="229"/>
      <c r="N121" s="229"/>
      <c r="O121" s="229"/>
      <c r="P121" s="229"/>
      <c r="Q121" s="229"/>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202" customFormat="1" ht="19.5" customHeight="1">
      <c r="A122" s="630" t="s">
        <v>252</v>
      </c>
      <c r="B122" s="631"/>
      <c r="C122" s="631"/>
      <c r="D122" s="631"/>
      <c r="E122" s="631"/>
      <c r="F122" s="631"/>
      <c r="G122" s="631"/>
      <c r="H122" s="632"/>
      <c r="I122" s="294"/>
      <c r="J122" s="259"/>
      <c r="K122" s="293"/>
      <c r="L122" s="293"/>
      <c r="M122" s="296"/>
      <c r="N122" s="229"/>
      <c r="O122" s="229"/>
      <c r="P122" s="296"/>
      <c r="Q122" s="229"/>
      <c r="R122" s="201"/>
      <c r="S122" s="201"/>
      <c r="T122" s="201"/>
    </row>
    <row r="123" spans="1:54" s="201" customFormat="1" ht="19.5" customHeight="1">
      <c r="A123" s="574"/>
      <c r="B123" s="575"/>
      <c r="C123" s="575"/>
      <c r="D123" s="575"/>
      <c r="E123" s="575"/>
      <c r="F123" s="575"/>
      <c r="G123" s="575"/>
      <c r="H123" s="624"/>
      <c r="I123" s="294"/>
      <c r="J123" s="259"/>
      <c r="K123" s="293"/>
      <c r="L123" s="293"/>
      <c r="M123" s="229"/>
      <c r="N123" s="229"/>
      <c r="O123" s="229"/>
      <c r="P123" s="229"/>
      <c r="Q123" s="229"/>
      <c r="U123" s="202"/>
      <c r="V123" s="202"/>
      <c r="W123" s="202"/>
      <c r="X123" s="202"/>
      <c r="Y123" s="202"/>
      <c r="Z123" s="202"/>
      <c r="AA123" s="202"/>
      <c r="AB123" s="202"/>
      <c r="AC123" s="202"/>
      <c r="AD123" s="202"/>
      <c r="AE123" s="202"/>
      <c r="AF123" s="202"/>
      <c r="AG123" s="202"/>
      <c r="AH123" s="202"/>
      <c r="AI123" s="202"/>
      <c r="AJ123" s="202"/>
      <c r="AK123" s="202"/>
      <c r="AL123" s="202"/>
      <c r="AM123" s="202"/>
      <c r="AN123" s="202"/>
      <c r="AO123" s="202"/>
      <c r="AP123" s="202"/>
      <c r="AQ123" s="202"/>
      <c r="AR123" s="202"/>
      <c r="AS123" s="202"/>
      <c r="AT123" s="202"/>
      <c r="AU123" s="202"/>
      <c r="AV123" s="202"/>
      <c r="AW123" s="202"/>
      <c r="AX123" s="202"/>
      <c r="AY123" s="202"/>
      <c r="AZ123" s="202"/>
      <c r="BA123" s="202"/>
      <c r="BB123" s="202"/>
    </row>
    <row r="124" spans="1:54" s="207" customFormat="1" ht="19.5" customHeight="1">
      <c r="A124" s="243" t="s">
        <v>253</v>
      </c>
      <c r="B124" s="244" t="s">
        <v>19</v>
      </c>
      <c r="C124" s="554" t="s">
        <v>20</v>
      </c>
      <c r="D124" s="554"/>
      <c r="E124" s="554"/>
      <c r="F124" s="246" t="s">
        <v>21</v>
      </c>
      <c r="G124" s="246" t="s">
        <v>22</v>
      </c>
      <c r="H124" s="247" t="s">
        <v>23</v>
      </c>
      <c r="I124" s="294"/>
      <c r="J124" s="292" t="s">
        <v>10</v>
      </c>
      <c r="K124" s="293" t="s">
        <v>11</v>
      </c>
      <c r="L124" s="293" t="s">
        <v>12</v>
      </c>
      <c r="M124" s="228" t="s">
        <v>13</v>
      </c>
      <c r="N124" s="228" t="s">
        <v>14</v>
      </c>
      <c r="O124" s="228" t="s">
        <v>15</v>
      </c>
      <c r="P124" s="228" t="s">
        <v>16</v>
      </c>
      <c r="Q124" s="228" t="s">
        <v>17</v>
      </c>
      <c r="R124"/>
      <c r="S124" s="201"/>
      <c r="T124" s="201"/>
      <c r="U124" s="202"/>
      <c r="V124" s="202"/>
      <c r="W124" s="202"/>
      <c r="X124" s="202"/>
      <c r="Y124" s="202"/>
      <c r="Z124" s="202"/>
      <c r="AA124" s="202"/>
      <c r="AB124" s="202"/>
      <c r="AC124" s="202"/>
      <c r="AD124" s="202"/>
      <c r="AE124" s="202"/>
      <c r="AF124" s="202"/>
      <c r="AG124" s="202"/>
      <c r="AH124" s="202"/>
      <c r="AI124" s="202"/>
      <c r="AJ124" s="202"/>
      <c r="AK124" s="202"/>
      <c r="AL124" s="202"/>
      <c r="AM124" s="202"/>
      <c r="AN124" s="202"/>
      <c r="AO124" s="202"/>
      <c r="AP124" s="202"/>
      <c r="AQ124" s="202"/>
      <c r="AR124" s="202"/>
      <c r="AS124" s="202"/>
      <c r="AT124" s="202"/>
      <c r="AU124" s="202"/>
      <c r="AV124" s="202"/>
      <c r="AW124" s="202"/>
      <c r="AX124" s="202"/>
      <c r="AY124" s="202"/>
      <c r="AZ124" s="202"/>
      <c r="BA124" s="202"/>
      <c r="BB124" s="202"/>
    </row>
    <row r="125" spans="1:54" s="208" customFormat="1" ht="19.5" customHeight="1">
      <c r="A125" s="321" t="s">
        <v>254</v>
      </c>
      <c r="B125" s="253" t="s">
        <v>3146</v>
      </c>
      <c r="C125" s="548" t="s">
        <v>176</v>
      </c>
      <c r="D125" s="579"/>
      <c r="E125" s="549"/>
      <c r="F125" s="281" t="s">
        <v>194</v>
      </c>
      <c r="G125" s="526" t="s">
        <v>28</v>
      </c>
      <c r="H125" s="252">
        <v>40</v>
      </c>
      <c r="I125" s="327" t="str">
        <f t="shared" ref="I125:I130" si="7">IF(J125="","",IF(J125="SYSTEM PRICE","",IF(B125=J125,"-","check")))</f>
        <v>-</v>
      </c>
      <c r="J125" s="292" t="str">
        <f t="shared" ref="J125:J130" si="8">"USD "&amp;IF(K125&lt;0,"( "&amp;-K125&amp;" )",K125)&amp;" / "&amp;IF(L125&lt;0,"( "&amp;-L125&amp;" )",L125)</f>
        <v>USD 130 / 175</v>
      </c>
      <c r="K125" s="293">
        <f t="array" ref="K125">INDEX(Table1[[CBM]:[TON]],MATCH(运价!$M125&amp;运价!$N125&amp;运价!$O125&amp;运价!$P125&amp;运价!$Q125,Table1[港口名]&amp;Table1[中转港]&amp;Table1[运价类型]&amp;Table1[直客/
同行]&amp;Table1[RT范围],0),MATCH(运价!K$28,Table1[[#Headers],[CBM]:[TON]],0))</f>
        <v>130</v>
      </c>
      <c r="L125" s="293">
        <f t="array" ref="L125">INDEX(Table1[[CBM]:[TON]],MATCH(运价!$M125&amp;运价!$N125&amp;运价!$O125&amp;运价!$P125&amp;运价!$Q125,Table1[港口名]&amp;Table1[中转港]&amp;Table1[运价类型]&amp;Table1[直客/
同行]&amp;Table1[RT范围],0),MATCH(运价!L$28,Table1[[#Headers],[CBM]:[TON]],0))</f>
        <v>175</v>
      </c>
      <c r="M125" s="328" t="s">
        <v>255</v>
      </c>
      <c r="N125" s="328" t="s">
        <v>255</v>
      </c>
      <c r="O125" s="229" t="s">
        <v>63</v>
      </c>
      <c r="P125" s="229" t="s">
        <v>64</v>
      </c>
      <c r="Q125" s="229" t="s">
        <v>65</v>
      </c>
      <c r="R125" s="206"/>
      <c r="S125" s="201"/>
      <c r="T125" s="201"/>
      <c r="U125" s="202"/>
      <c r="V125" s="202"/>
      <c r="W125" s="202"/>
      <c r="X125" s="202"/>
      <c r="Y125" s="202"/>
      <c r="Z125" s="202"/>
      <c r="AA125" s="202"/>
      <c r="AB125" s="202"/>
      <c r="AC125" s="202"/>
      <c r="AD125" s="202"/>
      <c r="AE125" s="202"/>
      <c r="AF125" s="202"/>
      <c r="AG125" s="202"/>
      <c r="AH125" s="202"/>
      <c r="AI125" s="202"/>
      <c r="AJ125" s="202"/>
      <c r="AK125" s="202"/>
      <c r="AL125" s="202"/>
      <c r="AM125" s="202"/>
      <c r="AN125" s="202"/>
      <c r="AO125" s="202"/>
      <c r="AP125" s="202"/>
      <c r="AQ125" s="202"/>
      <c r="AR125" s="202"/>
      <c r="AS125" s="202"/>
      <c r="AT125" s="202"/>
      <c r="AU125" s="202"/>
      <c r="AV125" s="202"/>
      <c r="AW125" s="202"/>
      <c r="AX125" s="202"/>
      <c r="AY125" s="202"/>
      <c r="AZ125" s="202"/>
      <c r="BA125" s="202"/>
      <c r="BB125" s="202"/>
    </row>
    <row r="126" spans="1:54" s="207" customFormat="1" ht="19.5" customHeight="1">
      <c r="A126" s="322" t="s">
        <v>256</v>
      </c>
      <c r="B126" s="253" t="s">
        <v>3147</v>
      </c>
      <c r="C126" s="555" t="s">
        <v>128</v>
      </c>
      <c r="D126" s="611"/>
      <c r="E126" s="556"/>
      <c r="F126" s="282" t="s">
        <v>257</v>
      </c>
      <c r="G126" s="525" t="s">
        <v>28</v>
      </c>
      <c r="H126" s="252" t="s">
        <v>258</v>
      </c>
      <c r="I126" s="294" t="str">
        <f t="shared" si="7"/>
        <v>-</v>
      </c>
      <c r="J126" s="259" t="str">
        <f t="shared" si="8"/>
        <v>USD 155 / 190</v>
      </c>
      <c r="K126" s="293">
        <f t="array" ref="K126">INDEX(Table1[[CBM]:[TON]],MATCH(运价!$M126&amp;运价!$N126&amp;运价!$O126&amp;运价!$P126&amp;运价!$Q126,Table1[港口名]&amp;Table1[中转港]&amp;Table1[运价类型]&amp;Table1[直客/
同行]&amp;Table1[RT范围],0),MATCH(运价!K$28,Table1[[#Headers],[CBM]:[TON]],0))</f>
        <v>155</v>
      </c>
      <c r="L126" s="293">
        <f t="array" ref="L126">INDEX(Table1[[CBM]:[TON]],MATCH(运价!$M126&amp;运价!$N126&amp;运价!$O126&amp;运价!$P126&amp;运价!$Q126,Table1[港口名]&amp;Table1[中转港]&amp;Table1[运价类型]&amp;Table1[直客/
同行]&amp;Table1[RT范围],0),MATCH(运价!L$28,Table1[[#Headers],[CBM]:[TON]],0))</f>
        <v>190</v>
      </c>
      <c r="M126" s="229" t="s">
        <v>259</v>
      </c>
      <c r="N126" s="229" t="s">
        <v>259</v>
      </c>
      <c r="O126" s="229" t="s">
        <v>63</v>
      </c>
      <c r="P126" s="229" t="s">
        <v>99</v>
      </c>
      <c r="Q126" s="229" t="s">
        <v>65</v>
      </c>
      <c r="R126" s="201"/>
      <c r="S126" s="201"/>
      <c r="T126" s="201"/>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207" customFormat="1" ht="19.5" customHeight="1">
      <c r="A127" s="322" t="s">
        <v>260</v>
      </c>
      <c r="B127" s="253" t="s">
        <v>3148</v>
      </c>
      <c r="C127" s="555" t="s">
        <v>128</v>
      </c>
      <c r="D127" s="611"/>
      <c r="E127" s="556"/>
      <c r="F127" s="282" t="s">
        <v>257</v>
      </c>
      <c r="G127" s="525" t="s">
        <v>28</v>
      </c>
      <c r="H127" s="252" t="s">
        <v>258</v>
      </c>
      <c r="I127" s="294" t="str">
        <f t="shared" si="7"/>
        <v>-</v>
      </c>
      <c r="J127" s="259" t="str">
        <f t="shared" si="8"/>
        <v>USD 150 / 185</v>
      </c>
      <c r="K127" s="293">
        <f t="array" ref="K127">INDEX(Table1[[CBM]:[TON]],MATCH(运价!$M127&amp;运价!$N127&amp;运价!$O127&amp;运价!$P127&amp;运价!$Q127,Table1[港口名]&amp;Table1[中转港]&amp;Table1[运价类型]&amp;Table1[直客/
同行]&amp;Table1[RT范围],0),MATCH(运价!K$28,Table1[[#Headers],[CBM]:[TON]],0))</f>
        <v>150</v>
      </c>
      <c r="L127" s="293">
        <f t="array" ref="L127">INDEX(Table1[[CBM]:[TON]],MATCH(运价!$M127&amp;运价!$N127&amp;运价!$O127&amp;运价!$P127&amp;运价!$Q127,Table1[港口名]&amp;Table1[中转港]&amp;Table1[运价类型]&amp;Table1[直客/
同行]&amp;Table1[RT范围],0),MATCH(运价!L$28,Table1[[#Headers],[CBM]:[TON]],0))</f>
        <v>185</v>
      </c>
      <c r="M127" s="229" t="s">
        <v>259</v>
      </c>
      <c r="N127" s="229" t="s">
        <v>259</v>
      </c>
      <c r="O127" s="229" t="s">
        <v>63</v>
      </c>
      <c r="P127" s="229" t="s">
        <v>95</v>
      </c>
      <c r="Q127" s="229" t="s">
        <v>65</v>
      </c>
      <c r="R127" s="201"/>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207" customFormat="1" ht="19.5" customHeight="1">
      <c r="A128" s="322" t="s">
        <v>261</v>
      </c>
      <c r="B128" s="253" t="s">
        <v>3148</v>
      </c>
      <c r="C128" s="555" t="s">
        <v>128</v>
      </c>
      <c r="D128" s="611"/>
      <c r="E128" s="556"/>
      <c r="F128" s="282" t="s">
        <v>257</v>
      </c>
      <c r="G128" s="282" t="s">
        <v>262</v>
      </c>
      <c r="H128" s="252" t="s">
        <v>258</v>
      </c>
      <c r="I128" s="294" t="str">
        <f t="shared" si="7"/>
        <v>-</v>
      </c>
      <c r="J128" s="259" t="str">
        <f t="shared" si="8"/>
        <v>USD 150 / 185</v>
      </c>
      <c r="K128" s="293">
        <f t="array" ref="K128">INDEX(Table1[[CBM]:[TON]],MATCH(运价!$M128&amp;运价!$N128&amp;运价!$O128&amp;运价!$P128&amp;运价!$Q128,Table1[港口名]&amp;Table1[中转港]&amp;Table1[运价类型]&amp;Table1[直客/
同行]&amp;Table1[RT范围],0),MATCH(运价!K$28,Table1[[#Headers],[CBM]:[TON]],0))</f>
        <v>150</v>
      </c>
      <c r="L128" s="293">
        <f t="array" ref="L128">INDEX(Table1[[CBM]:[TON]],MATCH(运价!$M128&amp;运价!$N128&amp;运价!$O128&amp;运价!$P128&amp;运价!$Q128,Table1[港口名]&amp;Table1[中转港]&amp;Table1[运价类型]&amp;Table1[直客/
同行]&amp;Table1[RT范围],0),MATCH(运价!L$28,Table1[[#Headers],[CBM]:[TON]],0))</f>
        <v>185</v>
      </c>
      <c r="M128" s="328" t="s">
        <v>263</v>
      </c>
      <c r="N128" s="229" t="s">
        <v>259</v>
      </c>
      <c r="O128" s="229" t="s">
        <v>63</v>
      </c>
      <c r="P128" s="229" t="s">
        <v>64</v>
      </c>
      <c r="Q128" s="229" t="s">
        <v>65</v>
      </c>
      <c r="R128" s="201"/>
      <c r="S128" s="201"/>
      <c r="T128" s="201"/>
      <c r="U128" s="201"/>
      <c r="V128" s="201"/>
      <c r="W128" s="201"/>
      <c r="X128" s="201"/>
      <c r="Y128" s="201"/>
      <c r="Z128" s="201"/>
      <c r="AA128" s="201"/>
      <c r="AB128" s="201"/>
      <c r="AC128" s="201"/>
      <c r="AD128" s="201"/>
      <c r="AE128" s="201"/>
      <c r="AF128" s="201"/>
      <c r="AG128" s="201"/>
      <c r="AH128" s="201"/>
      <c r="AI128" s="201"/>
      <c r="AJ128" s="201"/>
      <c r="AK128" s="201"/>
      <c r="AL128" s="201"/>
      <c r="AM128" s="201"/>
      <c r="AN128" s="201"/>
      <c r="AO128" s="201"/>
      <c r="AP128" s="201"/>
      <c r="AQ128" s="201"/>
      <c r="AR128" s="201"/>
      <c r="AS128" s="201"/>
      <c r="AT128" s="201"/>
      <c r="AU128" s="201"/>
      <c r="AV128" s="201"/>
      <c r="AW128" s="201"/>
      <c r="AX128" s="201"/>
      <c r="AY128" s="201"/>
      <c r="AZ128" s="201"/>
      <c r="BA128" s="201"/>
      <c r="BB128" s="201"/>
    </row>
    <row r="129" spans="1:54" s="207" customFormat="1" ht="19.5" customHeight="1">
      <c r="A129" s="305" t="s">
        <v>264</v>
      </c>
      <c r="B129" s="253" t="s">
        <v>3148</v>
      </c>
      <c r="C129" s="555" t="s">
        <v>128</v>
      </c>
      <c r="D129" s="611"/>
      <c r="E129" s="556"/>
      <c r="F129" s="282" t="s">
        <v>257</v>
      </c>
      <c r="G129" s="282" t="s">
        <v>262</v>
      </c>
      <c r="H129" s="252" t="s">
        <v>258</v>
      </c>
      <c r="I129" s="294" t="str">
        <f t="shared" si="7"/>
        <v>-</v>
      </c>
      <c r="J129" s="259" t="str">
        <f t="shared" si="8"/>
        <v>USD 150 / 185</v>
      </c>
      <c r="K129" s="293">
        <f t="array" ref="K129">INDEX(Table1[[CBM]:[TON]],MATCH(运价!$M129&amp;运价!$N129&amp;运价!$O129&amp;运价!$P129&amp;运价!$Q129,Table1[港口名]&amp;Table1[中转港]&amp;Table1[运价类型]&amp;Table1[直客/
同行]&amp;Table1[RT范围],0),MATCH(运价!K$28,Table1[[#Headers],[CBM]:[TON]],0))</f>
        <v>150</v>
      </c>
      <c r="L129" s="293">
        <f t="array" ref="L129">INDEX(Table1[[CBM]:[TON]],MATCH(运价!$M129&amp;运价!$N129&amp;运价!$O129&amp;运价!$P129&amp;运价!$Q129,Table1[港口名]&amp;Table1[中转港]&amp;Table1[运价类型]&amp;Table1[直客/
同行]&amp;Table1[RT范围],0),MATCH(运价!L$28,Table1[[#Headers],[CBM]:[TON]],0))</f>
        <v>185</v>
      </c>
      <c r="M129" s="229" t="s">
        <v>265</v>
      </c>
      <c r="N129" s="229" t="s">
        <v>259</v>
      </c>
      <c r="O129" s="229" t="s">
        <v>63</v>
      </c>
      <c r="P129" s="229" t="s">
        <v>64</v>
      </c>
      <c r="Q129" s="229" t="s">
        <v>65</v>
      </c>
      <c r="R129" s="201"/>
      <c r="S129" s="202"/>
      <c r="T129" s="202"/>
      <c r="U129" s="202"/>
      <c r="V129" s="202"/>
      <c r="W129" s="202"/>
      <c r="X129" s="202"/>
      <c r="Y129" s="202"/>
      <c r="Z129" s="202"/>
      <c r="AA129" s="202"/>
      <c r="AB129" s="202"/>
      <c r="AC129" s="202"/>
      <c r="AD129" s="202"/>
      <c r="AE129" s="202"/>
      <c r="AF129" s="202"/>
      <c r="AG129" s="202"/>
      <c r="AH129" s="202"/>
      <c r="AI129" s="202"/>
      <c r="AJ129" s="202"/>
      <c r="AK129" s="202"/>
      <c r="AL129" s="202"/>
      <c r="AM129" s="202"/>
      <c r="AN129" s="202"/>
      <c r="AO129" s="202"/>
      <c r="AP129" s="202"/>
      <c r="AQ129" s="202"/>
      <c r="AR129" s="202"/>
      <c r="AS129" s="202"/>
      <c r="AT129" s="202"/>
      <c r="AU129" s="202"/>
      <c r="AV129" s="202"/>
      <c r="AW129" s="202"/>
      <c r="AX129" s="202"/>
      <c r="AY129" s="202"/>
      <c r="AZ129" s="202"/>
      <c r="BA129" s="202"/>
      <c r="BB129" s="202"/>
    </row>
    <row r="130" spans="1:54" s="202" customFormat="1" ht="19.5" customHeight="1">
      <c r="A130" s="305" t="s">
        <v>266</v>
      </c>
      <c r="B130" s="253" t="s">
        <v>3148</v>
      </c>
      <c r="C130" s="555" t="s">
        <v>128</v>
      </c>
      <c r="D130" s="611"/>
      <c r="E130" s="556"/>
      <c r="F130" s="282" t="s">
        <v>257</v>
      </c>
      <c r="G130" s="282" t="s">
        <v>262</v>
      </c>
      <c r="H130" s="252" t="s">
        <v>258</v>
      </c>
      <c r="I130" s="294" t="str">
        <f t="shared" si="7"/>
        <v>-</v>
      </c>
      <c r="J130" s="259" t="str">
        <f t="shared" si="8"/>
        <v>USD 150 / 185</v>
      </c>
      <c r="K130" s="293">
        <f t="array" ref="K130">INDEX(Table1[[CBM]:[TON]],MATCH(运价!$M130&amp;运价!$N130&amp;运价!$O130&amp;运价!$P130&amp;运价!$Q130,Table1[港口名]&amp;Table1[中转港]&amp;Table1[运价类型]&amp;Table1[直客/
同行]&amp;Table1[RT范围],0),MATCH(运价!K$28,Table1[[#Headers],[CBM]:[TON]],0))</f>
        <v>150</v>
      </c>
      <c r="L130" s="293">
        <f t="array" ref="L130">INDEX(Table1[[CBM]:[TON]],MATCH(运价!$M130&amp;运价!$N130&amp;运价!$O130&amp;运价!$P130&amp;运价!$Q130,Table1[港口名]&amp;Table1[中转港]&amp;Table1[运价类型]&amp;Table1[直客/
同行]&amp;Table1[RT范围],0),MATCH(运价!L$28,Table1[[#Headers],[CBM]:[TON]],0))</f>
        <v>185</v>
      </c>
      <c r="M130" s="229" t="s">
        <v>267</v>
      </c>
      <c r="N130" s="229" t="s">
        <v>259</v>
      </c>
      <c r="O130" s="229" t="s">
        <v>63</v>
      </c>
      <c r="P130" s="229" t="s">
        <v>64</v>
      </c>
      <c r="Q130" s="229" t="s">
        <v>65</v>
      </c>
      <c r="R130" s="201"/>
    </row>
    <row r="131" spans="1:54" s="201" customFormat="1" ht="19.5" customHeight="1">
      <c r="A131" s="618" t="s">
        <v>268</v>
      </c>
      <c r="B131" s="619"/>
      <c r="C131" s="619"/>
      <c r="D131" s="619"/>
      <c r="E131" s="619"/>
      <c r="F131" s="619"/>
      <c r="G131" s="619"/>
      <c r="H131" s="620"/>
      <c r="I131" s="294"/>
      <c r="J131" s="259"/>
      <c r="K131" s="293"/>
      <c r="L131" s="293"/>
      <c r="M131" s="229"/>
      <c r="N131" s="229"/>
      <c r="O131" s="229"/>
      <c r="P131" s="229"/>
      <c r="Q131" s="229"/>
    </row>
    <row r="132" spans="1:54" s="202" customFormat="1" ht="19.5" customHeight="1">
      <c r="A132" s="258" t="s">
        <v>269</v>
      </c>
      <c r="B132" s="329"/>
      <c r="C132" s="329"/>
      <c r="D132" s="329"/>
      <c r="E132" s="329"/>
      <c r="F132" s="330"/>
      <c r="G132" s="330"/>
      <c r="H132" s="261"/>
      <c r="I132" s="294"/>
      <c r="J132" s="259"/>
      <c r="K132" s="293"/>
      <c r="L132" s="293"/>
      <c r="M132" s="296"/>
      <c r="N132" s="229"/>
      <c r="O132" s="229"/>
      <c r="P132" s="296"/>
      <c r="Q132" s="229"/>
      <c r="R132" s="201"/>
    </row>
    <row r="133" spans="1:54" s="202" customFormat="1" ht="19.5" customHeight="1">
      <c r="A133" s="621" t="s">
        <v>270</v>
      </c>
      <c r="B133" s="622"/>
      <c r="C133" s="622"/>
      <c r="D133" s="622"/>
      <c r="E133" s="622"/>
      <c r="F133" s="622"/>
      <c r="G133" s="622"/>
      <c r="H133" s="623"/>
      <c r="I133" s="294"/>
      <c r="J133" s="259"/>
      <c r="K133" s="293"/>
      <c r="L133" s="293"/>
      <c r="M133" s="229"/>
      <c r="N133" s="229"/>
      <c r="O133" s="229"/>
      <c r="P133" s="229"/>
      <c r="Q133" s="229"/>
      <c r="R133" s="201"/>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207" customFormat="1" ht="19.5" customHeight="1">
      <c r="A134" s="574"/>
      <c r="B134" s="575"/>
      <c r="C134" s="575"/>
      <c r="D134" s="575"/>
      <c r="E134" s="575"/>
      <c r="F134" s="575"/>
      <c r="G134" s="575"/>
      <c r="H134" s="624"/>
      <c r="I134" s="294"/>
      <c r="J134" s="259"/>
      <c r="K134" s="293"/>
      <c r="L134" s="293"/>
      <c r="M134" s="229"/>
      <c r="N134" s="229"/>
      <c r="O134" s="229"/>
      <c r="P134" s="229"/>
      <c r="Q134" s="229"/>
      <c r="R134" s="201"/>
      <c r="S134" s="201"/>
      <c r="T134" s="201"/>
      <c r="U134" s="201"/>
      <c r="V134" s="201"/>
      <c r="W134" s="201"/>
      <c r="X134" s="201"/>
      <c r="Y134" s="201"/>
      <c r="Z134" s="201"/>
      <c r="AA134" s="201"/>
      <c r="AB134" s="201"/>
      <c r="AC134" s="201"/>
      <c r="AD134" s="201"/>
      <c r="AE134" s="201"/>
      <c r="AF134" s="201"/>
      <c r="AG134" s="201"/>
      <c r="AH134" s="201"/>
      <c r="AI134" s="201"/>
      <c r="AJ134" s="201"/>
      <c r="AK134" s="201"/>
      <c r="AL134" s="201"/>
      <c r="AM134" s="201"/>
      <c r="AN134" s="201"/>
      <c r="AO134" s="201"/>
      <c r="AP134" s="201"/>
      <c r="AQ134" s="201"/>
      <c r="AR134" s="201"/>
      <c r="AS134" s="201"/>
      <c r="AT134" s="201"/>
      <c r="AU134" s="201"/>
      <c r="AV134" s="201"/>
      <c r="AW134" s="201"/>
      <c r="AX134" s="201"/>
      <c r="AY134" s="201"/>
      <c r="AZ134" s="201"/>
      <c r="BA134" s="201"/>
      <c r="BB134" s="201"/>
    </row>
    <row r="135" spans="1:54" s="207" customFormat="1" ht="19.5" customHeight="1">
      <c r="A135" s="243" t="s">
        <v>271</v>
      </c>
      <c r="B135" s="244" t="s">
        <v>19</v>
      </c>
      <c r="C135" s="554" t="s">
        <v>20</v>
      </c>
      <c r="D135" s="554"/>
      <c r="E135" s="554"/>
      <c r="F135" s="246" t="s">
        <v>21</v>
      </c>
      <c r="G135" s="246" t="s">
        <v>22</v>
      </c>
      <c r="H135" s="247" t="s">
        <v>23</v>
      </c>
      <c r="I135" s="294"/>
      <c r="J135" s="292" t="s">
        <v>10</v>
      </c>
      <c r="K135" s="293" t="s">
        <v>11</v>
      </c>
      <c r="L135" s="293" t="s">
        <v>12</v>
      </c>
      <c r="M135" s="228" t="s">
        <v>13</v>
      </c>
      <c r="N135" s="228" t="s">
        <v>14</v>
      </c>
      <c r="O135" s="228" t="s">
        <v>15</v>
      </c>
      <c r="P135" s="228" t="s">
        <v>16</v>
      </c>
      <c r="Q135" s="228" t="s">
        <v>17</v>
      </c>
      <c r="R135"/>
      <c r="S135" s="201"/>
      <c r="T135" s="201"/>
      <c r="U135" s="201"/>
      <c r="V135" s="201"/>
      <c r="W135" s="201"/>
      <c r="X135" s="201"/>
      <c r="Y135" s="201"/>
      <c r="Z135" s="201"/>
      <c r="AA135" s="201"/>
      <c r="AB135" s="201"/>
      <c r="AC135" s="201"/>
      <c r="AD135" s="201"/>
      <c r="AE135" s="201"/>
      <c r="AF135" s="201"/>
      <c r="AG135" s="201"/>
      <c r="AH135" s="201"/>
      <c r="AI135" s="201"/>
      <c r="AJ135" s="201"/>
      <c r="AK135" s="201"/>
      <c r="AL135" s="201"/>
      <c r="AM135" s="201"/>
      <c r="AN135" s="201"/>
      <c r="AO135" s="201"/>
      <c r="AP135" s="201"/>
      <c r="AQ135" s="201"/>
      <c r="AR135" s="201"/>
      <c r="AS135" s="201"/>
      <c r="AT135" s="201"/>
      <c r="AU135" s="201"/>
      <c r="AV135" s="201"/>
      <c r="AW135" s="201"/>
      <c r="AX135" s="201"/>
      <c r="AY135" s="201"/>
      <c r="AZ135" s="201"/>
      <c r="BA135" s="201"/>
      <c r="BB135" s="201"/>
    </row>
    <row r="136" spans="1:54" s="201" customFormat="1" ht="19.5" customHeight="1">
      <c r="A136" s="277" t="s">
        <v>272</v>
      </c>
      <c r="B136" s="278" t="s">
        <v>3149</v>
      </c>
      <c r="C136" s="576" t="s">
        <v>128</v>
      </c>
      <c r="D136" s="577"/>
      <c r="E136" s="578"/>
      <c r="F136" s="254" t="s">
        <v>273</v>
      </c>
      <c r="G136" s="528" t="s">
        <v>28</v>
      </c>
      <c r="H136" s="300">
        <v>21</v>
      </c>
      <c r="I136" s="294" t="str">
        <f t="shared" ref="I136:I153" si="9">IF(J136="","",IF(J136="SYSTEM PRICE","",IF(B136=J136,"-","check")))</f>
        <v>-</v>
      </c>
      <c r="J136" s="259" t="str">
        <f t="shared" ref="J136:J153" si="10">"USD "&amp;IF(K136&lt;0,"( "&amp;-K136&amp;" )",K136)&amp;" / "&amp;IF(L136&lt;0,"( "&amp;-L136&amp;" )",L136)</f>
        <v>USD 135 / 210</v>
      </c>
      <c r="K136" s="293">
        <f t="array" ref="K136">INDEX(Table1[[CBM]:[TON]],MATCH(运价!$M136&amp;运价!$N136&amp;运价!$O136&amp;运价!$P136&amp;运价!$Q136,Table1[港口名]&amp;Table1[中转港]&amp;Table1[运价类型]&amp;Table1[直客/
同行]&amp;Table1[RT范围],0),MATCH(运价!K$28,Table1[[#Headers],[CBM]:[TON]],0))</f>
        <v>135</v>
      </c>
      <c r="L136" s="293">
        <f t="array" ref="L136">INDEX(Table1[[CBM]:[TON]],MATCH(运价!$M136&amp;运价!$N136&amp;运价!$O136&amp;运价!$P136&amp;运价!$Q136,Table1[港口名]&amp;Table1[中转港]&amp;Table1[运价类型]&amp;Table1[直客/
同行]&amp;Table1[RT范围],0),MATCH(运价!L$28,Table1[[#Headers],[CBM]:[TON]],0))</f>
        <v>210</v>
      </c>
      <c r="M136" s="350" t="s">
        <v>274</v>
      </c>
      <c r="N136" s="229" t="s">
        <v>274</v>
      </c>
      <c r="O136" s="229" t="s">
        <v>63</v>
      </c>
      <c r="P136" s="229" t="s">
        <v>64</v>
      </c>
      <c r="Q136" s="229" t="s">
        <v>65</v>
      </c>
    </row>
    <row r="137" spans="1:54" s="207" customFormat="1" ht="19.5" customHeight="1">
      <c r="A137" s="277" t="s">
        <v>275</v>
      </c>
      <c r="B137" s="278" t="s">
        <v>3150</v>
      </c>
      <c r="C137" s="548" t="s">
        <v>176</v>
      </c>
      <c r="D137" s="579"/>
      <c r="E137" s="549"/>
      <c r="F137" s="254" t="s">
        <v>277</v>
      </c>
      <c r="G137" s="528" t="s">
        <v>28</v>
      </c>
      <c r="H137" s="252">
        <v>24</v>
      </c>
      <c r="I137" s="294" t="str">
        <f t="shared" si="9"/>
        <v>-</v>
      </c>
      <c r="J137" s="259" t="str">
        <f t="shared" si="10"/>
        <v>USD 95 / 120</v>
      </c>
      <c r="K137" s="293">
        <f t="array" ref="K137">INDEX(Table1[[CBM]:[TON]],MATCH(运价!$M137&amp;运价!$N137&amp;运价!$O137&amp;运价!$P137&amp;运价!$Q137,Table1[港口名]&amp;Table1[中转港]&amp;Table1[运价类型]&amp;Table1[直客/
同行]&amp;Table1[RT范围],0),MATCH(运价!K$28,Table1[[#Headers],[CBM]:[TON]],0))</f>
        <v>95</v>
      </c>
      <c r="L137" s="293">
        <f t="array" ref="L137">INDEX(Table1[[CBM]:[TON]],MATCH(运价!$M137&amp;运价!$N137&amp;运价!$O137&amp;运价!$P137&amp;运价!$Q137,Table1[港口名]&amp;Table1[中转港]&amp;Table1[运价类型]&amp;Table1[直客/
同行]&amp;Table1[RT范围],0),MATCH(运价!L$28,Table1[[#Headers],[CBM]:[TON]],0))</f>
        <v>120</v>
      </c>
      <c r="M137" s="351" t="s">
        <v>278</v>
      </c>
      <c r="N137" s="229" t="s">
        <v>278</v>
      </c>
      <c r="O137" s="229" t="s">
        <v>63</v>
      </c>
      <c r="P137" s="229" t="s">
        <v>99</v>
      </c>
      <c r="Q137" s="229" t="s">
        <v>65</v>
      </c>
      <c r="R137" s="201"/>
      <c r="S137" s="201"/>
      <c r="T137" s="201"/>
      <c r="U137" s="201"/>
      <c r="V137" s="201"/>
      <c r="W137" s="201"/>
      <c r="X137" s="201"/>
      <c r="Y137" s="201"/>
      <c r="Z137" s="201"/>
      <c r="AA137" s="201"/>
      <c r="AB137" s="201"/>
      <c r="AC137" s="201"/>
      <c r="AD137" s="201"/>
      <c r="AE137" s="201"/>
      <c r="AF137" s="201"/>
      <c r="AG137" s="201"/>
      <c r="AH137" s="201"/>
      <c r="AI137" s="201"/>
      <c r="AJ137" s="201"/>
      <c r="AK137" s="201"/>
      <c r="AL137" s="201"/>
      <c r="AM137" s="201"/>
      <c r="AN137" s="201"/>
      <c r="AO137" s="201"/>
      <c r="AP137" s="201"/>
      <c r="AQ137" s="201"/>
      <c r="AR137" s="201"/>
      <c r="AS137" s="201"/>
      <c r="AT137" s="201"/>
      <c r="AU137" s="201"/>
      <c r="AV137" s="201"/>
      <c r="AW137" s="201"/>
      <c r="AX137" s="201"/>
      <c r="AY137" s="201"/>
      <c r="AZ137" s="201"/>
      <c r="BA137" s="201"/>
      <c r="BB137" s="201"/>
    </row>
    <row r="138" spans="1:54" s="207" customFormat="1" ht="19.5" customHeight="1">
      <c r="A138" s="277" t="s">
        <v>279</v>
      </c>
      <c r="B138" s="278" t="s">
        <v>3151</v>
      </c>
      <c r="C138" s="548" t="s">
        <v>176</v>
      </c>
      <c r="D138" s="579"/>
      <c r="E138" s="549"/>
      <c r="F138" s="254" t="s">
        <v>277</v>
      </c>
      <c r="G138" s="528" t="s">
        <v>28</v>
      </c>
      <c r="H138" s="252">
        <v>24</v>
      </c>
      <c r="I138" s="294" t="str">
        <f t="shared" si="9"/>
        <v>-</v>
      </c>
      <c r="J138" s="259" t="str">
        <f t="shared" si="10"/>
        <v>USD 85 / 110</v>
      </c>
      <c r="K138" s="293">
        <f t="array" ref="K138">INDEX(Table1[[CBM]:[TON]],MATCH(运价!$M138&amp;运价!$N138&amp;运价!$O138&amp;运价!$P138&amp;运价!$Q138,Table1[港口名]&amp;Table1[中转港]&amp;Table1[运价类型]&amp;Table1[直客/
同行]&amp;Table1[RT范围],0),MATCH(运价!K$28,Table1[[#Headers],[CBM]:[TON]],0))</f>
        <v>85</v>
      </c>
      <c r="L138" s="293">
        <f t="array" ref="L138">INDEX(Table1[[CBM]:[TON]],MATCH(运价!$M138&amp;运价!$N138&amp;运价!$O138&amp;运价!$P138&amp;运价!$Q138,Table1[港口名]&amp;Table1[中转港]&amp;Table1[运价类型]&amp;Table1[直客/
同行]&amp;Table1[RT范围],0),MATCH(运价!L$28,Table1[[#Headers],[CBM]:[TON]],0))</f>
        <v>110</v>
      </c>
      <c r="M138" s="351" t="s">
        <v>278</v>
      </c>
      <c r="N138" s="229" t="s">
        <v>278</v>
      </c>
      <c r="O138" s="229" t="s">
        <v>63</v>
      </c>
      <c r="P138" s="229" t="s">
        <v>95</v>
      </c>
      <c r="Q138" s="229" t="s">
        <v>65</v>
      </c>
      <c r="R138" s="201"/>
      <c r="S138" s="201"/>
      <c r="T138" s="201"/>
      <c r="U138" s="201"/>
      <c r="V138" s="201"/>
      <c r="W138" s="201"/>
      <c r="X138" s="201"/>
      <c r="Y138" s="201"/>
      <c r="Z138" s="201"/>
      <c r="AA138" s="201"/>
      <c r="AB138" s="201"/>
      <c r="AC138" s="201"/>
      <c r="AD138" s="201"/>
      <c r="AE138" s="201"/>
      <c r="AF138" s="201"/>
      <c r="AG138" s="201"/>
      <c r="AH138" s="201"/>
      <c r="AI138" s="201"/>
      <c r="AJ138" s="201"/>
      <c r="AK138" s="201"/>
      <c r="AL138" s="201"/>
      <c r="AM138" s="201"/>
      <c r="AN138" s="201"/>
      <c r="AO138" s="201"/>
      <c r="AP138" s="201"/>
      <c r="AQ138" s="201"/>
      <c r="AR138" s="201"/>
      <c r="AS138" s="201"/>
      <c r="AT138" s="201"/>
      <c r="AU138" s="201"/>
      <c r="AV138" s="201"/>
      <c r="AW138" s="201"/>
      <c r="AX138" s="201"/>
      <c r="AY138" s="201"/>
      <c r="AZ138" s="201"/>
      <c r="BA138" s="201"/>
      <c r="BB138" s="201"/>
    </row>
    <row r="139" spans="1:54" s="201" customFormat="1" ht="19.5" customHeight="1">
      <c r="A139" s="277" t="s">
        <v>280</v>
      </c>
      <c r="B139" s="278" t="s">
        <v>3150</v>
      </c>
      <c r="C139" s="548" t="s">
        <v>176</v>
      </c>
      <c r="D139" s="579"/>
      <c r="E139" s="549"/>
      <c r="F139" s="254" t="s">
        <v>277</v>
      </c>
      <c r="G139" s="528" t="s">
        <v>281</v>
      </c>
      <c r="H139" s="252" t="s">
        <v>282</v>
      </c>
      <c r="I139" s="294" t="str">
        <f t="shared" si="9"/>
        <v>-</v>
      </c>
      <c r="J139" s="259" t="str">
        <f t="shared" si="10"/>
        <v>USD 95 / 120</v>
      </c>
      <c r="K139" s="293">
        <f t="array" ref="K139">INDEX(Table1[[CBM]:[TON]],MATCH(运价!$M139&amp;运价!$N139&amp;运价!$O139&amp;运价!$P139&amp;运价!$Q139,Table1[港口名]&amp;Table1[中转港]&amp;Table1[运价类型]&amp;Table1[直客/
同行]&amp;Table1[RT范围],0),MATCH(运价!K$28,Table1[[#Headers],[CBM]:[TON]],0))</f>
        <v>95</v>
      </c>
      <c r="L139" s="293">
        <f t="array" ref="L139">INDEX(Table1[[CBM]:[TON]],MATCH(运价!$M139&amp;运价!$N139&amp;运价!$O139&amp;运价!$P139&amp;运价!$Q139,Table1[港口名]&amp;Table1[中转港]&amp;Table1[运价类型]&amp;Table1[直客/
同行]&amp;Table1[RT范围],0),MATCH(运价!L$28,Table1[[#Headers],[CBM]:[TON]],0))</f>
        <v>120</v>
      </c>
      <c r="M139" s="229" t="s">
        <v>283</v>
      </c>
      <c r="N139" s="229" t="s">
        <v>278</v>
      </c>
      <c r="O139" s="229" t="s">
        <v>63</v>
      </c>
      <c r="P139" s="229" t="s">
        <v>99</v>
      </c>
      <c r="Q139" s="229" t="s">
        <v>65</v>
      </c>
    </row>
    <row r="140" spans="1:54" s="201" customFormat="1" ht="19.5" customHeight="1">
      <c r="A140" s="277" t="s">
        <v>284</v>
      </c>
      <c r="B140" s="278" t="s">
        <v>3151</v>
      </c>
      <c r="C140" s="548" t="s">
        <v>176</v>
      </c>
      <c r="D140" s="579"/>
      <c r="E140" s="549"/>
      <c r="F140" s="254" t="s">
        <v>277</v>
      </c>
      <c r="G140" s="528" t="s">
        <v>281</v>
      </c>
      <c r="H140" s="252" t="s">
        <v>282</v>
      </c>
      <c r="I140" s="294" t="str">
        <f t="shared" si="9"/>
        <v>-</v>
      </c>
      <c r="J140" s="259" t="str">
        <f t="shared" si="10"/>
        <v>USD 85 / 110</v>
      </c>
      <c r="K140" s="293">
        <f t="array" ref="K140">INDEX(Table1[[CBM]:[TON]],MATCH(运价!$M140&amp;运价!$N140&amp;运价!$O140&amp;运价!$P140&amp;运价!$Q140,Table1[港口名]&amp;Table1[中转港]&amp;Table1[运价类型]&amp;Table1[直客/
同行]&amp;Table1[RT范围],0),MATCH(运价!K$28,Table1[[#Headers],[CBM]:[TON]],0))</f>
        <v>85</v>
      </c>
      <c r="L140" s="293">
        <f t="array" ref="L140">INDEX(Table1[[CBM]:[TON]],MATCH(运价!$M140&amp;运价!$N140&amp;运价!$O140&amp;运价!$P140&amp;运价!$Q140,Table1[港口名]&amp;Table1[中转港]&amp;Table1[运价类型]&amp;Table1[直客/
同行]&amp;Table1[RT范围],0),MATCH(运价!L$28,Table1[[#Headers],[CBM]:[TON]],0))</f>
        <v>110</v>
      </c>
      <c r="M140" s="229" t="s">
        <v>283</v>
      </c>
      <c r="N140" s="229" t="s">
        <v>278</v>
      </c>
      <c r="O140" s="229" t="s">
        <v>63</v>
      </c>
      <c r="P140" s="229" t="s">
        <v>95</v>
      </c>
      <c r="Q140" s="229" t="s">
        <v>65</v>
      </c>
      <c r="S140" s="209"/>
      <c r="T140" s="209"/>
      <c r="U140" s="209"/>
      <c r="V140" s="209"/>
      <c r="W140" s="209"/>
      <c r="X140" s="209"/>
      <c r="Y140" s="209"/>
      <c r="Z140" s="209"/>
      <c r="AA140" s="209"/>
      <c r="AB140" s="209"/>
      <c r="AC140" s="209"/>
      <c r="AD140" s="209"/>
      <c r="AE140" s="209"/>
      <c r="AF140" s="209"/>
      <c r="AG140" s="209"/>
      <c r="AH140" s="209"/>
      <c r="AI140" s="209"/>
      <c r="AJ140" s="209"/>
      <c r="AK140" s="209"/>
      <c r="AL140" s="209"/>
      <c r="AM140" s="209"/>
      <c r="AN140" s="209"/>
      <c r="AO140" s="209"/>
      <c r="AP140" s="209"/>
      <c r="AQ140" s="209"/>
      <c r="AR140" s="209"/>
      <c r="AS140" s="209"/>
      <c r="AT140" s="209"/>
      <c r="AU140" s="209"/>
      <c r="AV140" s="209"/>
      <c r="AW140" s="209"/>
      <c r="AX140" s="209"/>
      <c r="AY140" s="209"/>
      <c r="AZ140" s="209"/>
      <c r="BA140" s="209"/>
      <c r="BB140" s="209"/>
    </row>
    <row r="141" spans="1:54" s="201" customFormat="1" ht="19.5" customHeight="1">
      <c r="A141" s="277" t="s">
        <v>285</v>
      </c>
      <c r="B141" s="278" t="s">
        <v>3152</v>
      </c>
      <c r="C141" s="625" t="s">
        <v>193</v>
      </c>
      <c r="D141" s="626"/>
      <c r="E141" s="627"/>
      <c r="F141" s="251" t="s">
        <v>286</v>
      </c>
      <c r="G141" s="528" t="s">
        <v>28</v>
      </c>
      <c r="H141" s="307" t="s">
        <v>287</v>
      </c>
      <c r="I141" s="294" t="str">
        <f t="shared" si="9"/>
        <v>-</v>
      </c>
      <c r="J141" s="259" t="str">
        <f t="shared" si="10"/>
        <v>USD 135 / 220</v>
      </c>
      <c r="K141" s="293">
        <f t="array" ref="K141">INDEX(Table1[[CBM]:[TON]],MATCH(运价!$M141&amp;运价!$N141&amp;运价!$O141&amp;运价!$P141&amp;运价!$Q141,Table1[港口名]&amp;Table1[中转港]&amp;Table1[运价类型]&amp;Table1[直客/
同行]&amp;Table1[RT范围],0),MATCH(运价!K$28,Table1[[#Headers],[CBM]:[TON]],0))</f>
        <v>135</v>
      </c>
      <c r="L141" s="293">
        <f t="array" ref="L141">INDEX(Table1[[CBM]:[TON]],MATCH(运价!$M141&amp;运价!$N141&amp;运价!$O141&amp;运价!$P141&amp;运价!$Q141,Table1[港口名]&amp;Table1[中转港]&amp;Table1[运价类型]&amp;Table1[直客/
同行]&amp;Table1[RT范围],0),MATCH(运价!L$28,Table1[[#Headers],[CBM]:[TON]],0))</f>
        <v>220</v>
      </c>
      <c r="M141" s="350" t="s">
        <v>288</v>
      </c>
      <c r="N141" s="229" t="s">
        <v>288</v>
      </c>
      <c r="O141" s="229" t="s">
        <v>63</v>
      </c>
      <c r="P141" s="229" t="s">
        <v>99</v>
      </c>
      <c r="Q141" s="229" t="s">
        <v>65</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201" customFormat="1" ht="19.5" customHeight="1">
      <c r="A142" s="277" t="s">
        <v>289</v>
      </c>
      <c r="B142" s="278" t="s">
        <v>3153</v>
      </c>
      <c r="C142" s="625" t="s">
        <v>193</v>
      </c>
      <c r="D142" s="626"/>
      <c r="E142" s="627"/>
      <c r="F142" s="331" t="s">
        <v>286</v>
      </c>
      <c r="G142" s="528" t="s">
        <v>28</v>
      </c>
      <c r="H142" s="307" t="s">
        <v>287</v>
      </c>
      <c r="I142" s="294" t="str">
        <f t="shared" si="9"/>
        <v>-</v>
      </c>
      <c r="J142" s="259" t="str">
        <f t="shared" si="10"/>
        <v>USD 125 / 210</v>
      </c>
      <c r="K142" s="293">
        <f t="array" ref="K142">INDEX(Table1[[CBM]:[TON]],MATCH(运价!$M142&amp;运价!$N142&amp;运价!$O142&amp;运价!$P142&amp;运价!$Q142,Table1[港口名]&amp;Table1[中转港]&amp;Table1[运价类型]&amp;Table1[直客/
同行]&amp;Table1[RT范围],0),MATCH(运价!K$28,Table1[[#Headers],[CBM]:[TON]],0))</f>
        <v>125</v>
      </c>
      <c r="L142" s="293">
        <f t="array" ref="L142">INDEX(Table1[[CBM]:[TON]],MATCH(运价!$M142&amp;运价!$N142&amp;运价!$O142&amp;运价!$P142&amp;运价!$Q142,Table1[港口名]&amp;Table1[中转港]&amp;Table1[运价类型]&amp;Table1[直客/
同行]&amp;Table1[RT范围],0),MATCH(运价!L$28,Table1[[#Headers],[CBM]:[TON]],0))</f>
        <v>210</v>
      </c>
      <c r="M142" s="350" t="s">
        <v>288</v>
      </c>
      <c r="N142" s="229" t="s">
        <v>288</v>
      </c>
      <c r="O142" s="229" t="s">
        <v>63</v>
      </c>
      <c r="P142" s="229" t="s">
        <v>95</v>
      </c>
      <c r="Q142" s="229" t="s">
        <v>65</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77" t="s">
        <v>290</v>
      </c>
      <c r="B143" s="278" t="s">
        <v>3209</v>
      </c>
      <c r="C143" s="548" t="s">
        <v>176</v>
      </c>
      <c r="D143" s="579"/>
      <c r="E143" s="549"/>
      <c r="F143" s="281" t="s">
        <v>291</v>
      </c>
      <c r="G143" s="528" t="s">
        <v>28</v>
      </c>
      <c r="H143" s="300">
        <v>19</v>
      </c>
      <c r="I143" s="294" t="str">
        <f t="shared" si="9"/>
        <v>-</v>
      </c>
      <c r="J143" s="259" t="str">
        <f t="shared" si="10"/>
        <v>USD 120 / 145</v>
      </c>
      <c r="K143" s="293">
        <f t="array" ref="K143">INDEX(Table1[[CBM]:[TON]],MATCH(运价!$M143&amp;运价!$N143&amp;运价!$O143&amp;运价!$P143&amp;运价!$Q143,Table1[港口名]&amp;Table1[中转港]&amp;Table1[运价类型]&amp;Table1[直客/
同行]&amp;Table1[RT范围],0),MATCH(运价!K$28,Table1[[#Headers],[CBM]:[TON]],0))</f>
        <v>120</v>
      </c>
      <c r="L143" s="293">
        <f t="array" ref="L143">INDEX(Table1[[CBM]:[TON]],MATCH(运价!$M143&amp;运价!$N143&amp;运价!$O143&amp;运价!$P143&amp;运价!$Q143,Table1[港口名]&amp;Table1[中转港]&amp;Table1[运价类型]&amp;Table1[直客/
同行]&amp;Table1[RT范围],0),MATCH(运价!L$28,Table1[[#Headers],[CBM]:[TON]],0))</f>
        <v>145</v>
      </c>
      <c r="M143" s="350" t="s">
        <v>292</v>
      </c>
      <c r="N143" s="229" t="s">
        <v>292</v>
      </c>
      <c r="O143" s="229" t="s">
        <v>63</v>
      </c>
      <c r="P143" s="229" t="s">
        <v>99</v>
      </c>
      <c r="Q143" s="229" t="s">
        <v>65</v>
      </c>
      <c r="R143" s="201"/>
      <c r="S143" s="201"/>
      <c r="T143" s="201"/>
      <c r="U143" s="201"/>
      <c r="V143" s="201"/>
      <c r="W143" s="201"/>
      <c r="X143" s="201"/>
      <c r="Y143" s="201"/>
      <c r="Z143" s="201"/>
      <c r="AA143" s="201"/>
      <c r="AB143" s="201"/>
      <c r="AC143" s="201"/>
      <c r="AD143" s="201"/>
      <c r="AE143" s="201"/>
      <c r="AF143" s="201"/>
      <c r="AG143" s="201"/>
      <c r="AH143" s="201"/>
      <c r="AI143" s="201"/>
      <c r="AJ143" s="201"/>
      <c r="AK143" s="201"/>
      <c r="AL143" s="201"/>
      <c r="AM143" s="201"/>
      <c r="AN143" s="201"/>
      <c r="AO143" s="201"/>
      <c r="AP143" s="201"/>
      <c r="AQ143" s="201"/>
      <c r="AR143" s="201"/>
      <c r="AS143" s="201"/>
      <c r="AT143" s="201"/>
      <c r="AU143" s="201"/>
      <c r="AV143" s="201"/>
      <c r="AW143" s="201"/>
      <c r="AX143" s="201"/>
      <c r="AY143" s="201"/>
      <c r="AZ143" s="201"/>
      <c r="BA143" s="201"/>
      <c r="BB143" s="201"/>
    </row>
    <row r="144" spans="1:54" ht="19.5" customHeight="1">
      <c r="A144" s="277" t="s">
        <v>293</v>
      </c>
      <c r="B144" s="278" t="s">
        <v>3210</v>
      </c>
      <c r="C144" s="548" t="s">
        <v>176</v>
      </c>
      <c r="D144" s="579"/>
      <c r="E144" s="549"/>
      <c r="F144" s="281" t="s">
        <v>291</v>
      </c>
      <c r="G144" s="525" t="s">
        <v>28</v>
      </c>
      <c r="H144" s="300">
        <v>19</v>
      </c>
      <c r="I144" s="294" t="str">
        <f t="shared" si="9"/>
        <v>-</v>
      </c>
      <c r="J144" s="259" t="str">
        <f t="shared" si="10"/>
        <v>USD 110 / 135</v>
      </c>
      <c r="K144" s="293">
        <f t="array" ref="K144">INDEX(Table1[[CBM]:[TON]],MATCH(运价!$M144&amp;运价!$N144&amp;运价!$O144&amp;运价!$P144&amp;运价!$Q144,Table1[港口名]&amp;Table1[中转港]&amp;Table1[运价类型]&amp;Table1[直客/
同行]&amp;Table1[RT范围],0),MATCH(运价!K$28,Table1[[#Headers],[CBM]:[TON]],0))</f>
        <v>110</v>
      </c>
      <c r="L144" s="293">
        <f t="array" ref="L144">INDEX(Table1[[CBM]:[TON]],MATCH(运价!$M144&amp;运价!$N144&amp;运价!$O144&amp;运价!$P144&amp;运价!$Q144,Table1[港口名]&amp;Table1[中转港]&amp;Table1[运价类型]&amp;Table1[直客/
同行]&amp;Table1[RT范围],0),MATCH(运价!L$28,Table1[[#Headers],[CBM]:[TON]],0))</f>
        <v>135</v>
      </c>
      <c r="M144" s="350" t="s">
        <v>292</v>
      </c>
      <c r="N144" s="229" t="s">
        <v>292</v>
      </c>
      <c r="O144" s="229" t="s">
        <v>63</v>
      </c>
      <c r="P144" s="229" t="s">
        <v>95</v>
      </c>
      <c r="Q144" s="229" t="s">
        <v>65</v>
      </c>
      <c r="R144" s="201"/>
      <c r="S144" s="201"/>
      <c r="T144" s="201"/>
      <c r="U144" s="201"/>
      <c r="V144" s="201"/>
      <c r="W144" s="201"/>
      <c r="X144" s="201"/>
      <c r="Y144" s="201"/>
      <c r="Z144" s="201"/>
      <c r="AA144" s="201"/>
      <c r="AB144" s="201"/>
      <c r="AC144" s="201"/>
      <c r="AD144" s="201"/>
      <c r="AE144" s="201"/>
      <c r="AF144" s="201"/>
      <c r="AG144" s="201"/>
      <c r="AH144" s="201"/>
      <c r="AI144" s="201"/>
      <c r="AJ144" s="201"/>
      <c r="AK144" s="201"/>
      <c r="AL144" s="201"/>
      <c r="AM144" s="201"/>
      <c r="AN144" s="201"/>
      <c r="AO144" s="201"/>
      <c r="AP144" s="201"/>
      <c r="AQ144" s="201"/>
      <c r="AR144" s="201"/>
      <c r="AS144" s="201"/>
      <c r="AT144" s="201"/>
      <c r="AU144" s="201"/>
      <c r="AV144" s="201"/>
      <c r="AW144" s="201"/>
      <c r="AX144" s="201"/>
      <c r="AY144" s="201"/>
      <c r="AZ144" s="201"/>
      <c r="BA144" s="201"/>
      <c r="BB144" s="201"/>
    </row>
    <row r="145" spans="1:54" s="202" customFormat="1" ht="19.5" customHeight="1">
      <c r="A145" s="277" t="s">
        <v>294</v>
      </c>
      <c r="B145" s="278" t="s">
        <v>3209</v>
      </c>
      <c r="C145" s="548" t="s">
        <v>176</v>
      </c>
      <c r="D145" s="579"/>
      <c r="E145" s="549"/>
      <c r="F145" s="281" t="s">
        <v>291</v>
      </c>
      <c r="G145" s="528" t="s">
        <v>28</v>
      </c>
      <c r="H145" s="300">
        <v>19</v>
      </c>
      <c r="I145" s="294" t="str">
        <f t="shared" si="9"/>
        <v>-</v>
      </c>
      <c r="J145" s="259" t="str">
        <f t="shared" si="10"/>
        <v>USD 120 / 145</v>
      </c>
      <c r="K145" s="293">
        <f t="array" ref="K145">INDEX(Table1[[CBM]:[TON]],MATCH(运价!$M145&amp;运价!$N145&amp;运价!$O145&amp;运价!$P145&amp;运价!$Q145,Table1[港口名]&amp;Table1[中转港]&amp;Table1[运价类型]&amp;Table1[直客/
同行]&amp;Table1[RT范围],0),MATCH(运价!K$28,Table1[[#Headers],[CBM]:[TON]],0))</f>
        <v>120</v>
      </c>
      <c r="L145" s="293">
        <f t="array" ref="L145">INDEX(Table1[[CBM]:[TON]],MATCH(运价!$M145&amp;运价!$N145&amp;运价!$O145&amp;运价!$P145&amp;运价!$Q145,Table1[港口名]&amp;Table1[中转港]&amp;Table1[运价类型]&amp;Table1[直客/
同行]&amp;Table1[RT范围],0),MATCH(运价!L$28,Table1[[#Headers],[CBM]:[TON]],0))</f>
        <v>145</v>
      </c>
      <c r="M145" s="350" t="s">
        <v>295</v>
      </c>
      <c r="N145" s="350" t="s">
        <v>295</v>
      </c>
      <c r="O145" s="229" t="s">
        <v>63</v>
      </c>
      <c r="P145" s="229" t="s">
        <v>99</v>
      </c>
      <c r="Q145" s="229" t="s">
        <v>65</v>
      </c>
      <c r="R145" s="201"/>
      <c r="S145" s="201"/>
      <c r="T145" s="201"/>
      <c r="U145" s="201"/>
      <c r="V145" s="201"/>
      <c r="W145" s="201"/>
      <c r="X145" s="201"/>
      <c r="Y145" s="201"/>
      <c r="Z145" s="201"/>
      <c r="AA145" s="201"/>
      <c r="AB145" s="201"/>
      <c r="AC145" s="201"/>
      <c r="AD145" s="201"/>
      <c r="AE145" s="201"/>
      <c r="AF145" s="201"/>
      <c r="AG145" s="201"/>
      <c r="AH145" s="201"/>
      <c r="AI145" s="201"/>
      <c r="AJ145" s="201"/>
      <c r="AK145" s="201"/>
      <c r="AL145" s="201"/>
      <c r="AM145" s="201"/>
      <c r="AN145" s="201"/>
      <c r="AO145" s="201"/>
      <c r="AP145" s="201"/>
      <c r="AQ145" s="201"/>
      <c r="AR145" s="201"/>
      <c r="AS145" s="201"/>
      <c r="AT145" s="201"/>
      <c r="AU145" s="201"/>
      <c r="AV145" s="201"/>
      <c r="AW145" s="201"/>
      <c r="AX145" s="201"/>
      <c r="AY145" s="201"/>
      <c r="AZ145" s="201"/>
      <c r="BA145" s="201"/>
      <c r="BB145" s="201"/>
    </row>
    <row r="146" spans="1:54" s="202" customFormat="1" ht="19.5" customHeight="1">
      <c r="A146" s="277" t="s">
        <v>296</v>
      </c>
      <c r="B146" s="278" t="s">
        <v>3210</v>
      </c>
      <c r="C146" s="548" t="s">
        <v>176</v>
      </c>
      <c r="D146" s="579"/>
      <c r="E146" s="549"/>
      <c r="F146" s="281" t="s">
        <v>291</v>
      </c>
      <c r="G146" s="528" t="s">
        <v>28</v>
      </c>
      <c r="H146" s="300">
        <v>19</v>
      </c>
      <c r="I146" s="294" t="str">
        <f t="shared" si="9"/>
        <v>-</v>
      </c>
      <c r="J146" s="259" t="str">
        <f t="shared" si="10"/>
        <v>USD 110 / 135</v>
      </c>
      <c r="K146" s="293">
        <f t="array" ref="K146">INDEX(Table1[[CBM]:[TON]],MATCH(运价!$M146&amp;运价!$N146&amp;运价!$O146&amp;运价!$P146&amp;运价!$Q146,Table1[港口名]&amp;Table1[中转港]&amp;Table1[运价类型]&amp;Table1[直客/
同行]&amp;Table1[RT范围],0),MATCH(运价!K$28,Table1[[#Headers],[CBM]:[TON]],0))</f>
        <v>110</v>
      </c>
      <c r="L146" s="293">
        <f t="array" ref="L146">INDEX(Table1[[CBM]:[TON]],MATCH(运价!$M146&amp;运价!$N146&amp;运价!$O146&amp;运价!$P146&amp;运价!$Q146,Table1[港口名]&amp;Table1[中转港]&amp;Table1[运价类型]&amp;Table1[直客/
同行]&amp;Table1[RT范围],0),MATCH(运价!L$28,Table1[[#Headers],[CBM]:[TON]],0))</f>
        <v>135</v>
      </c>
      <c r="M146" s="350" t="s">
        <v>295</v>
      </c>
      <c r="N146" s="350" t="s">
        <v>295</v>
      </c>
      <c r="O146" s="229" t="s">
        <v>63</v>
      </c>
      <c r="P146" s="229" t="s">
        <v>95</v>
      </c>
      <c r="Q146" s="229" t="s">
        <v>65</v>
      </c>
      <c r="R146" s="201"/>
      <c r="S146" s="201"/>
      <c r="T146" s="201"/>
      <c r="U146" s="201"/>
      <c r="V146" s="201"/>
      <c r="W146" s="201"/>
      <c r="X146" s="201"/>
      <c r="Y146" s="201"/>
      <c r="Z146" s="201"/>
      <c r="AA146" s="201"/>
      <c r="AB146" s="201"/>
      <c r="AC146" s="201"/>
      <c r="AD146" s="201"/>
      <c r="AE146" s="201"/>
      <c r="AF146" s="201"/>
      <c r="AG146" s="201"/>
      <c r="AH146" s="201"/>
      <c r="AI146" s="201"/>
      <c r="AJ146" s="201"/>
      <c r="AK146" s="201"/>
      <c r="AL146" s="201"/>
      <c r="AM146" s="201"/>
      <c r="AN146" s="201"/>
      <c r="AO146" s="201"/>
      <c r="AP146" s="201"/>
      <c r="AQ146" s="201"/>
      <c r="AR146" s="201"/>
      <c r="AS146" s="201"/>
      <c r="AT146" s="201"/>
      <c r="AU146" s="201"/>
      <c r="AV146" s="201"/>
      <c r="AW146" s="201"/>
      <c r="AX146" s="201"/>
      <c r="AY146" s="201"/>
      <c r="AZ146" s="201"/>
      <c r="BA146" s="201"/>
      <c r="BB146" s="201"/>
    </row>
    <row r="147" spans="1:54" s="202" customFormat="1" ht="19.5" customHeight="1">
      <c r="A147" s="277" t="s">
        <v>297</v>
      </c>
      <c r="B147" s="278" t="s">
        <v>3211</v>
      </c>
      <c r="C147" s="576" t="s">
        <v>193</v>
      </c>
      <c r="D147" s="577"/>
      <c r="E147" s="578"/>
      <c r="F147" s="281" t="s">
        <v>291</v>
      </c>
      <c r="G147" s="308" t="s">
        <v>298</v>
      </c>
      <c r="H147" s="300">
        <v>21</v>
      </c>
      <c r="I147" s="294" t="str">
        <f t="shared" si="9"/>
        <v>-</v>
      </c>
      <c r="J147" s="259" t="str">
        <f t="shared" si="10"/>
        <v>USD 140 / 165</v>
      </c>
      <c r="K147" s="293">
        <f t="array" ref="K147">INDEX(Table1[[CBM]:[TON]],MATCH(运价!$M147&amp;运价!$N147&amp;运价!$O147&amp;运价!$P147&amp;运价!$Q147,Table1[港口名]&amp;Table1[中转港]&amp;Table1[运价类型]&amp;Table1[直客/
同行]&amp;Table1[RT范围],0),MATCH(运价!K$28,Table1[[#Headers],[CBM]:[TON]],0))</f>
        <v>140</v>
      </c>
      <c r="L147" s="293">
        <f t="array" ref="L147">INDEX(Table1[[CBM]:[TON]],MATCH(运价!$M147&amp;运价!$N147&amp;运价!$O147&amp;运价!$P147&amp;运价!$Q147,Table1[港口名]&amp;Table1[中转港]&amp;Table1[运价类型]&amp;Table1[直客/
同行]&amp;Table1[RT范围],0),MATCH(运价!L$28,Table1[[#Headers],[CBM]:[TON]],0))</f>
        <v>165</v>
      </c>
      <c r="M147" s="350" t="s">
        <v>299</v>
      </c>
      <c r="N147" s="229" t="s">
        <v>292</v>
      </c>
      <c r="O147" s="229" t="s">
        <v>63</v>
      </c>
      <c r="P147" s="229" t="s">
        <v>99</v>
      </c>
      <c r="Q147" s="229" t="s">
        <v>65</v>
      </c>
      <c r="R147" s="201"/>
      <c r="S147" s="201"/>
      <c r="T147" s="201"/>
      <c r="U147" s="201"/>
      <c r="V147" s="201"/>
      <c r="W147" s="201"/>
      <c r="X147" s="201"/>
      <c r="Y147" s="201"/>
      <c r="Z147" s="201"/>
      <c r="AA147" s="201"/>
      <c r="AB147" s="201"/>
      <c r="AC147" s="201"/>
      <c r="AD147" s="201"/>
      <c r="AE147" s="201"/>
      <c r="AF147" s="201"/>
      <c r="AG147" s="201"/>
      <c r="AH147" s="201"/>
      <c r="AI147" s="201"/>
      <c r="AJ147" s="201"/>
      <c r="AK147" s="201"/>
      <c r="AL147" s="201"/>
      <c r="AM147" s="201"/>
      <c r="AN147" s="201"/>
      <c r="AO147" s="201"/>
      <c r="AP147" s="201"/>
      <c r="AQ147" s="201"/>
      <c r="AR147" s="201"/>
      <c r="AS147" s="201"/>
      <c r="AT147" s="201"/>
      <c r="AU147" s="201"/>
      <c r="AV147" s="201"/>
      <c r="AW147" s="201"/>
      <c r="AX147" s="201"/>
      <c r="AY147" s="201"/>
      <c r="AZ147" s="201"/>
      <c r="BA147" s="201"/>
      <c r="BB147" s="201"/>
    </row>
    <row r="148" spans="1:54" s="202" customFormat="1" ht="19.5" customHeight="1">
      <c r="A148" s="277" t="s">
        <v>300</v>
      </c>
      <c r="B148" s="278" t="s">
        <v>3212</v>
      </c>
      <c r="C148" s="576" t="s">
        <v>193</v>
      </c>
      <c r="D148" s="577"/>
      <c r="E148" s="578"/>
      <c r="F148" s="281" t="s">
        <v>291</v>
      </c>
      <c r="G148" s="308" t="s">
        <v>298</v>
      </c>
      <c r="H148" s="300">
        <v>21</v>
      </c>
      <c r="I148" s="294" t="str">
        <f t="shared" si="9"/>
        <v>-</v>
      </c>
      <c r="J148" s="259" t="str">
        <f t="shared" si="10"/>
        <v>USD 130 / 155</v>
      </c>
      <c r="K148" s="293">
        <f t="array" ref="K148">INDEX(Table1[[CBM]:[TON]],MATCH(运价!$M148&amp;运价!$N148&amp;运价!$O148&amp;运价!$P148&amp;运价!$Q148,Table1[港口名]&amp;Table1[中转港]&amp;Table1[运价类型]&amp;Table1[直客/
同行]&amp;Table1[RT范围],0),MATCH(运价!K$28,Table1[[#Headers],[CBM]:[TON]],0))</f>
        <v>130</v>
      </c>
      <c r="L148" s="293">
        <f t="array" ref="L148">INDEX(Table1[[CBM]:[TON]],MATCH(运价!$M148&amp;运价!$N148&amp;运价!$O148&amp;运价!$P148&amp;运价!$Q148,Table1[港口名]&amp;Table1[中转港]&amp;Table1[运价类型]&amp;Table1[直客/
同行]&amp;Table1[RT范围],0),MATCH(运价!L$28,Table1[[#Headers],[CBM]:[TON]],0))</f>
        <v>155</v>
      </c>
      <c r="M148" s="350" t="s">
        <v>299</v>
      </c>
      <c r="N148" s="229" t="s">
        <v>292</v>
      </c>
      <c r="O148" s="229" t="s">
        <v>63</v>
      </c>
      <c r="P148" s="229" t="s">
        <v>95</v>
      </c>
      <c r="Q148" s="229" t="s">
        <v>65</v>
      </c>
      <c r="R148" s="201"/>
      <c r="S148" s="201"/>
      <c r="T148" s="201"/>
      <c r="U148" s="201"/>
      <c r="V148" s="201"/>
      <c r="W148" s="201"/>
      <c r="X148" s="201"/>
      <c r="Y148" s="201"/>
      <c r="Z148" s="201"/>
      <c r="AA148" s="201"/>
      <c r="AB148" s="201"/>
      <c r="AC148" s="201"/>
      <c r="AD148" s="201"/>
      <c r="AE148" s="201"/>
      <c r="AF148" s="201"/>
      <c r="AG148" s="201"/>
      <c r="AH148" s="201"/>
      <c r="AI148" s="201"/>
      <c r="AJ148" s="201"/>
      <c r="AK148" s="201"/>
      <c r="AL148" s="201"/>
      <c r="AM148" s="201"/>
      <c r="AN148" s="201"/>
      <c r="AO148" s="201"/>
      <c r="AP148" s="201"/>
      <c r="AQ148" s="201"/>
      <c r="AR148" s="201"/>
      <c r="AS148" s="201"/>
      <c r="AT148" s="201"/>
      <c r="AU148" s="201"/>
      <c r="AV148" s="201"/>
      <c r="AW148" s="201"/>
      <c r="AX148" s="201"/>
      <c r="AY148" s="201"/>
      <c r="AZ148" s="201"/>
      <c r="BA148" s="201"/>
      <c r="BB148" s="201"/>
    </row>
    <row r="149" spans="1:54" ht="19.5" customHeight="1">
      <c r="A149" s="277" t="s">
        <v>302</v>
      </c>
      <c r="B149" s="278" t="s">
        <v>3154</v>
      </c>
      <c r="C149" s="548" t="s">
        <v>220</v>
      </c>
      <c r="D149" s="579"/>
      <c r="E149" s="549"/>
      <c r="F149" s="281" t="s">
        <v>303</v>
      </c>
      <c r="G149" s="528" t="s">
        <v>28</v>
      </c>
      <c r="H149" s="300">
        <v>32</v>
      </c>
      <c r="I149" s="294" t="str">
        <f t="shared" si="9"/>
        <v>-</v>
      </c>
      <c r="J149" s="259" t="str">
        <f t="shared" si="10"/>
        <v>USD 125 / 160</v>
      </c>
      <c r="K149" s="293">
        <f t="array" ref="K149">INDEX(Table1[[CBM]:[TON]],MATCH(运价!$M149&amp;运价!$N149&amp;运价!$O149&amp;运价!$P149&amp;运价!$Q149,Table1[港口名]&amp;Table1[中转港]&amp;Table1[运价类型]&amp;Table1[直客/
同行]&amp;Table1[RT范围],0),MATCH(运价!K$28,Table1[[#Headers],[CBM]:[TON]],0))</f>
        <v>125</v>
      </c>
      <c r="L149" s="293">
        <f t="array" ref="L149">INDEX(Table1[[CBM]:[TON]],MATCH(运价!$M149&amp;运价!$N149&amp;运价!$O149&amp;运价!$P149&amp;运价!$Q149,Table1[港口名]&amp;Table1[中转港]&amp;Table1[运价类型]&amp;Table1[直客/
同行]&amp;Table1[RT范围],0),MATCH(运价!L$28,Table1[[#Headers],[CBM]:[TON]],0))</f>
        <v>160</v>
      </c>
      <c r="M149" s="350" t="s">
        <v>304</v>
      </c>
      <c r="N149" s="229" t="s">
        <v>304</v>
      </c>
      <c r="O149" s="229" t="s">
        <v>63</v>
      </c>
      <c r="P149" s="229" t="s">
        <v>64</v>
      </c>
      <c r="Q149" s="229" t="s">
        <v>65</v>
      </c>
      <c r="R149" s="201"/>
      <c r="S149" s="201"/>
      <c r="T149" s="201"/>
      <c r="U149" s="201"/>
      <c r="V149" s="201"/>
      <c r="W149" s="201"/>
      <c r="X149" s="201"/>
      <c r="Y149" s="201"/>
      <c r="Z149" s="201"/>
      <c r="AA149" s="201"/>
      <c r="AB149" s="201"/>
      <c r="AC149" s="201"/>
      <c r="AD149" s="201"/>
      <c r="AE149" s="201"/>
      <c r="AF149" s="201"/>
      <c r="AG149" s="201"/>
      <c r="AH149" s="201"/>
      <c r="AI149" s="201"/>
      <c r="AJ149" s="201"/>
      <c r="AK149" s="201"/>
      <c r="AL149" s="201"/>
      <c r="AM149" s="201"/>
      <c r="AN149" s="201"/>
      <c r="AO149" s="201"/>
      <c r="AP149" s="201"/>
      <c r="AQ149" s="201"/>
      <c r="AR149" s="201"/>
      <c r="AS149" s="201"/>
      <c r="AT149" s="201"/>
      <c r="AU149" s="201"/>
      <c r="AV149" s="201"/>
      <c r="AW149" s="201"/>
      <c r="AX149" s="201"/>
      <c r="AY149" s="201"/>
      <c r="AZ149" s="201"/>
      <c r="BA149" s="201"/>
      <c r="BB149" s="201"/>
    </row>
    <row r="150" spans="1:54" ht="19.5" customHeight="1">
      <c r="A150" s="332" t="s">
        <v>305</v>
      </c>
      <c r="B150" s="278" t="s">
        <v>3155</v>
      </c>
      <c r="C150" s="548" t="s">
        <v>220</v>
      </c>
      <c r="D150" s="579"/>
      <c r="E150" s="549"/>
      <c r="F150" s="281" t="s">
        <v>303</v>
      </c>
      <c r="G150" s="282" t="s">
        <v>306</v>
      </c>
      <c r="H150" s="300">
        <v>60</v>
      </c>
      <c r="I150" s="294" t="str">
        <f t="shared" si="9"/>
        <v>-</v>
      </c>
      <c r="J150" s="259" t="str">
        <f t="shared" si="10"/>
        <v>USD 332 / 367</v>
      </c>
      <c r="K150" s="293">
        <f t="array" ref="K150">INDEX(Table1[[CBM]:[TON]],MATCH(运价!$M150&amp;运价!$N150&amp;运价!$O150&amp;运价!$P150&amp;运价!$Q150,Table1[港口名]&amp;Table1[中转港]&amp;Table1[运价类型]&amp;Table1[直客/
同行]&amp;Table1[RT范围],0),MATCH(运价!K$28,Table1[[#Headers],[CBM]:[TON]],0))</f>
        <v>332</v>
      </c>
      <c r="L150" s="293">
        <f t="array" ref="L150">INDEX(Table1[[CBM]:[TON]],MATCH(运价!$M150&amp;运价!$N150&amp;运价!$O150&amp;运价!$P150&amp;运价!$Q150,Table1[港口名]&amp;Table1[中转港]&amp;Table1[运价类型]&amp;Table1[直客/
同行]&amp;Table1[RT范围],0),MATCH(运价!L$28,Table1[[#Headers],[CBM]:[TON]],0))</f>
        <v>367</v>
      </c>
      <c r="M150" s="352" t="s">
        <v>307</v>
      </c>
      <c r="N150" s="229" t="s">
        <v>304</v>
      </c>
      <c r="O150" s="229" t="s">
        <v>63</v>
      </c>
      <c r="P150" s="229" t="s">
        <v>64</v>
      </c>
      <c r="Q150" s="229" t="s">
        <v>65</v>
      </c>
      <c r="S150" s="206"/>
      <c r="T150" s="206"/>
      <c r="U150" s="206"/>
      <c r="V150" s="206"/>
      <c r="W150" s="206"/>
      <c r="X150" s="206"/>
      <c r="Y150" s="206"/>
      <c r="Z150" s="206"/>
      <c r="AA150" s="206"/>
      <c r="AB150" s="206"/>
      <c r="AC150" s="206"/>
      <c r="AD150" s="206"/>
      <c r="AE150" s="206"/>
      <c r="AF150" s="206"/>
      <c r="AG150" s="206"/>
      <c r="AH150" s="206"/>
      <c r="AI150" s="206"/>
      <c r="AJ150" s="206"/>
      <c r="AK150" s="206"/>
      <c r="AL150" s="206"/>
      <c r="AM150" s="206"/>
      <c r="AN150" s="206"/>
      <c r="AO150" s="206"/>
      <c r="AP150" s="206"/>
      <c r="AQ150" s="206"/>
      <c r="AR150" s="206"/>
      <c r="AS150" s="206"/>
      <c r="AT150" s="206"/>
      <c r="AU150" s="206"/>
      <c r="AV150" s="206"/>
      <c r="AW150" s="206"/>
      <c r="AX150" s="206"/>
      <c r="AY150" s="206"/>
      <c r="AZ150" s="206"/>
      <c r="BA150" s="206"/>
      <c r="BB150" s="206"/>
    </row>
    <row r="151" spans="1:54" s="201" customFormat="1" ht="19.5" customHeight="1">
      <c r="A151" s="322" t="s">
        <v>308</v>
      </c>
      <c r="B151" s="333" t="s">
        <v>3156</v>
      </c>
      <c r="C151" s="548" t="s">
        <v>220</v>
      </c>
      <c r="D151" s="579"/>
      <c r="E151" s="549"/>
      <c r="F151" s="281" t="s">
        <v>303</v>
      </c>
      <c r="G151" s="282" t="s">
        <v>306</v>
      </c>
      <c r="H151" s="300">
        <v>60</v>
      </c>
      <c r="I151" s="294" t="str">
        <f t="shared" si="9"/>
        <v>-</v>
      </c>
      <c r="J151" s="259" t="str">
        <f t="shared" si="10"/>
        <v>USD 417 / 452</v>
      </c>
      <c r="K151" s="293">
        <f t="array" ref="K151">INDEX(Table1[[CBM]:[TON]],MATCH(运价!$M151&amp;运价!$N151&amp;运价!$O151&amp;运价!$P151&amp;运价!$Q151,Table1[港口名]&amp;Table1[中转港]&amp;Table1[运价类型]&amp;Table1[直客/
同行]&amp;Table1[RT范围],0),MATCH(运价!K$28,Table1[[#Headers],[CBM]:[TON]],0))</f>
        <v>417</v>
      </c>
      <c r="L151" s="293">
        <f t="array" ref="L151">INDEX(Table1[[CBM]:[TON]],MATCH(运价!$M151&amp;运价!$N151&amp;运价!$O151&amp;运价!$P151&amp;运价!$Q151,Table1[港口名]&amp;Table1[中转港]&amp;Table1[运价类型]&amp;Table1[直客/
同行]&amp;Table1[RT范围],0),MATCH(运价!L$28,Table1[[#Headers],[CBM]:[TON]],0))</f>
        <v>452</v>
      </c>
      <c r="M151" s="353" t="s">
        <v>309</v>
      </c>
      <c r="N151" s="229" t="s">
        <v>304</v>
      </c>
      <c r="O151" s="229" t="s">
        <v>63</v>
      </c>
      <c r="P151" s="229" t="s">
        <v>64</v>
      </c>
      <c r="Q151" s="229" t="s">
        <v>65</v>
      </c>
      <c r="S151" s="206"/>
      <c r="T151" s="206"/>
      <c r="U151" s="206"/>
      <c r="V151" s="206"/>
      <c r="W151" s="206"/>
      <c r="X151" s="206"/>
      <c r="Y151" s="206"/>
      <c r="Z151" s="206"/>
      <c r="AA151" s="206"/>
      <c r="AB151" s="206"/>
      <c r="AC151" s="206"/>
      <c r="AD151" s="206"/>
      <c r="AE151" s="206"/>
      <c r="AF151" s="206"/>
      <c r="AG151" s="206"/>
      <c r="AH151" s="206"/>
      <c r="AI151" s="206"/>
      <c r="AJ151" s="206"/>
      <c r="AK151" s="206"/>
      <c r="AL151" s="206"/>
      <c r="AM151" s="206"/>
      <c r="AN151" s="206"/>
      <c r="AO151" s="206"/>
      <c r="AP151" s="206"/>
      <c r="AQ151" s="206"/>
      <c r="AR151" s="206"/>
      <c r="AS151" s="206"/>
      <c r="AT151" s="206"/>
      <c r="AU151" s="206"/>
      <c r="AV151" s="206"/>
      <c r="AW151" s="206"/>
      <c r="AX151" s="206"/>
      <c r="AY151" s="206"/>
      <c r="AZ151" s="206"/>
      <c r="BA151" s="206"/>
      <c r="BB151" s="206"/>
    </row>
    <row r="152" spans="1:54" s="202" customFormat="1" ht="19.5" customHeight="1">
      <c r="A152" s="322" t="s">
        <v>310</v>
      </c>
      <c r="B152" s="278" t="s">
        <v>3157</v>
      </c>
      <c r="C152" s="548" t="s">
        <v>220</v>
      </c>
      <c r="D152" s="579"/>
      <c r="E152" s="549"/>
      <c r="F152" s="281" t="s">
        <v>303</v>
      </c>
      <c r="G152" s="282" t="s">
        <v>306</v>
      </c>
      <c r="H152" s="300">
        <v>60</v>
      </c>
      <c r="I152" s="294" t="str">
        <f t="shared" si="9"/>
        <v>-</v>
      </c>
      <c r="J152" s="259" t="str">
        <f t="shared" si="10"/>
        <v>USD 352 / 387</v>
      </c>
      <c r="K152" s="293">
        <f t="array" ref="K152">INDEX(Table1[[CBM]:[TON]],MATCH(运价!$M152&amp;运价!$N152&amp;运价!$O152&amp;运价!$P152&amp;运价!$Q152,Table1[港口名]&amp;Table1[中转港]&amp;Table1[运价类型]&amp;Table1[直客/
同行]&amp;Table1[RT范围],0),MATCH(运价!K$28,Table1[[#Headers],[CBM]:[TON]],0))</f>
        <v>352</v>
      </c>
      <c r="L152" s="293">
        <f t="array" ref="L152">INDEX(Table1[[CBM]:[TON]],MATCH(运价!$M152&amp;运价!$N152&amp;运价!$O152&amp;运价!$P152&amp;运价!$Q152,Table1[港口名]&amp;Table1[中转港]&amp;Table1[运价类型]&amp;Table1[直客/
同行]&amp;Table1[RT范围],0),MATCH(运价!L$28,Table1[[#Headers],[CBM]:[TON]],0))</f>
        <v>387</v>
      </c>
      <c r="M152" s="353" t="s">
        <v>311</v>
      </c>
      <c r="N152" s="229" t="s">
        <v>304</v>
      </c>
      <c r="O152" s="229" t="s">
        <v>63</v>
      </c>
      <c r="P152" s="229" t="s">
        <v>64</v>
      </c>
      <c r="Q152" s="229" t="s">
        <v>65</v>
      </c>
      <c r="S152" s="201"/>
      <c r="T152" s="201"/>
      <c r="U152" s="201"/>
      <c r="V152" s="201"/>
      <c r="W152" s="201"/>
      <c r="X152" s="201"/>
      <c r="Y152" s="201"/>
      <c r="Z152" s="201"/>
      <c r="AA152" s="201"/>
      <c r="AB152" s="201"/>
      <c r="AC152" s="201"/>
      <c r="AD152" s="201"/>
      <c r="AE152" s="201"/>
      <c r="AF152" s="201"/>
      <c r="AG152" s="201"/>
      <c r="AH152" s="201"/>
      <c r="AI152" s="201"/>
      <c r="AJ152" s="201"/>
      <c r="AK152" s="201"/>
      <c r="AL152" s="201"/>
      <c r="AM152" s="201"/>
      <c r="AN152" s="201"/>
      <c r="AO152" s="201"/>
      <c r="AP152" s="201"/>
      <c r="AQ152" s="201"/>
      <c r="AR152" s="201"/>
      <c r="AS152" s="201"/>
      <c r="AT152" s="201"/>
      <c r="AU152" s="201"/>
      <c r="AV152" s="201"/>
      <c r="AW152" s="201"/>
      <c r="AX152" s="201"/>
      <c r="AY152" s="201"/>
      <c r="AZ152" s="201"/>
      <c r="BA152" s="201"/>
      <c r="BB152" s="201"/>
    </row>
    <row r="153" spans="1:54" s="202" customFormat="1" ht="19.5" customHeight="1">
      <c r="A153" s="305" t="s">
        <v>312</v>
      </c>
      <c r="B153" s="278" t="s">
        <v>3158</v>
      </c>
      <c r="C153" s="548" t="s">
        <v>220</v>
      </c>
      <c r="D153" s="579"/>
      <c r="E153" s="549"/>
      <c r="F153" s="281" t="s">
        <v>303</v>
      </c>
      <c r="G153" s="282" t="s">
        <v>306</v>
      </c>
      <c r="H153" s="300">
        <v>90</v>
      </c>
      <c r="I153" s="294" t="str">
        <f t="shared" si="9"/>
        <v>-</v>
      </c>
      <c r="J153" s="259" t="str">
        <f t="shared" si="10"/>
        <v>USD 366 / 391</v>
      </c>
      <c r="K153" s="293">
        <f t="array" ref="K153">INDEX(Table1[[CBM]:[TON]],MATCH(运价!$M153&amp;运价!$N153&amp;运价!$O153&amp;运价!$P153&amp;运价!$Q153,Table1[港口名]&amp;Table1[中转港]&amp;Table1[运价类型]&amp;Table1[直客/
同行]&amp;Table1[RT范围],0),MATCH(运价!K$28,Table1[[#Headers],[CBM]:[TON]],0))</f>
        <v>366</v>
      </c>
      <c r="L153" s="293">
        <f t="array" ref="L153">INDEX(Table1[[CBM]:[TON]],MATCH(运价!$M153&amp;运价!$N153&amp;运价!$O153&amp;运价!$P153&amp;运价!$Q153,Table1[港口名]&amp;Table1[中转港]&amp;Table1[运价类型]&amp;Table1[直客/
同行]&amp;Table1[RT范围],0),MATCH(运价!L$28,Table1[[#Headers],[CBM]:[TON]],0))</f>
        <v>391</v>
      </c>
      <c r="M153" s="354" t="s">
        <v>313</v>
      </c>
      <c r="N153" s="229" t="s">
        <v>304</v>
      </c>
      <c r="O153" s="229" t="s">
        <v>63</v>
      </c>
      <c r="P153" s="229" t="s">
        <v>64</v>
      </c>
      <c r="Q153" s="229" t="s">
        <v>65</v>
      </c>
      <c r="S153" s="201"/>
      <c r="T153" s="201"/>
      <c r="U153" s="201"/>
      <c r="V153" s="201"/>
      <c r="W153" s="201"/>
      <c r="X153" s="201"/>
      <c r="Y153" s="201"/>
      <c r="Z153" s="201"/>
      <c r="AA153" s="201"/>
      <c r="AB153" s="201"/>
      <c r="AC153" s="201"/>
      <c r="AD153" s="201"/>
      <c r="AE153" s="201"/>
      <c r="AF153" s="201"/>
      <c r="AG153" s="201"/>
      <c r="AH153" s="201"/>
      <c r="AI153" s="201"/>
      <c r="AJ153" s="201"/>
      <c r="AK153" s="201"/>
      <c r="AL153" s="201"/>
      <c r="AM153" s="201"/>
      <c r="AN153" s="201"/>
      <c r="AO153" s="201"/>
      <c r="AP153" s="201"/>
      <c r="AQ153" s="201"/>
      <c r="AR153" s="201"/>
      <c r="AS153" s="201"/>
      <c r="AT153" s="201"/>
      <c r="AU153" s="201"/>
      <c r="AV153" s="201"/>
      <c r="AW153" s="201"/>
      <c r="AX153" s="201"/>
      <c r="AY153" s="201"/>
      <c r="AZ153" s="201"/>
      <c r="BA153" s="201"/>
      <c r="BB153" s="201"/>
    </row>
    <row r="154" spans="1:54" s="201" customFormat="1" ht="19.5" customHeight="1">
      <c r="A154" s="618" t="s">
        <v>268</v>
      </c>
      <c r="B154" s="619"/>
      <c r="C154" s="619"/>
      <c r="D154" s="619"/>
      <c r="E154" s="619"/>
      <c r="F154" s="619"/>
      <c r="G154" s="619"/>
      <c r="H154" s="620"/>
      <c r="I154" s="294"/>
      <c r="J154" s="259"/>
      <c r="K154" s="293"/>
      <c r="L154" s="293"/>
      <c r="M154" s="229"/>
      <c r="N154" s="229"/>
      <c r="O154" s="229"/>
      <c r="P154" s="229"/>
      <c r="Q154" s="229"/>
      <c r="S154" s="202"/>
      <c r="T154" s="202"/>
      <c r="U154" s="202"/>
      <c r="V154" s="202"/>
      <c r="W154" s="202"/>
      <c r="X154" s="202"/>
      <c r="Y154" s="202"/>
      <c r="Z154" s="202"/>
      <c r="AA154" s="202"/>
      <c r="AB154" s="202"/>
      <c r="AC154" s="202"/>
      <c r="AD154" s="202"/>
      <c r="AE154" s="202"/>
      <c r="AF154" s="202"/>
      <c r="AG154" s="202"/>
      <c r="AH154" s="202"/>
      <c r="AI154" s="202"/>
      <c r="AJ154" s="202"/>
      <c r="AK154" s="202"/>
      <c r="AL154" s="202"/>
      <c r="AM154" s="202"/>
      <c r="AN154" s="202"/>
      <c r="AO154" s="202"/>
      <c r="AP154" s="202"/>
      <c r="AQ154" s="202"/>
      <c r="AR154" s="202"/>
      <c r="AS154" s="202"/>
      <c r="AT154" s="202"/>
      <c r="AU154" s="202"/>
      <c r="AV154" s="202"/>
      <c r="AW154" s="202"/>
      <c r="AX154" s="202"/>
      <c r="AY154" s="202"/>
      <c r="AZ154" s="202"/>
      <c r="BA154" s="202"/>
      <c r="BB154" s="202"/>
    </row>
    <row r="155" spans="1:54" s="202" customFormat="1" ht="19.5" customHeight="1">
      <c r="A155" s="612" t="s">
        <v>314</v>
      </c>
      <c r="B155" s="613"/>
      <c r="C155" s="613"/>
      <c r="D155" s="613"/>
      <c r="E155" s="613"/>
      <c r="F155" s="613"/>
      <c r="G155" s="613"/>
      <c r="H155" s="614"/>
      <c r="I155" s="294"/>
      <c r="J155" s="259"/>
      <c r="K155" s="293"/>
      <c r="L155" s="293"/>
      <c r="M155" s="296"/>
      <c r="N155" s="229"/>
      <c r="O155" s="229"/>
      <c r="P155" s="296"/>
      <c r="Q155" s="229"/>
      <c r="S155" s="201"/>
      <c r="T155" s="201"/>
      <c r="U155" s="201"/>
      <c r="V155" s="201"/>
      <c r="W155" s="201"/>
      <c r="X155" s="201"/>
      <c r="Y155" s="201"/>
      <c r="Z155" s="201"/>
      <c r="AA155" s="201"/>
      <c r="AB155" s="201"/>
      <c r="AC155" s="201"/>
      <c r="AD155" s="201"/>
      <c r="AE155" s="201"/>
      <c r="AF155" s="201"/>
      <c r="AG155" s="201"/>
      <c r="AH155" s="201"/>
      <c r="AI155" s="201"/>
      <c r="AJ155" s="201"/>
      <c r="AK155" s="201"/>
      <c r="AL155" s="201"/>
      <c r="AM155" s="201"/>
      <c r="AN155" s="201"/>
      <c r="AO155" s="201"/>
      <c r="AP155" s="201"/>
      <c r="AQ155" s="201"/>
      <c r="AR155" s="201"/>
      <c r="AS155" s="201"/>
      <c r="AT155" s="201"/>
      <c r="AU155" s="201"/>
      <c r="AV155" s="201"/>
      <c r="AW155" s="201"/>
      <c r="AX155" s="201"/>
      <c r="AY155" s="201"/>
      <c r="AZ155" s="201"/>
      <c r="BA155" s="201"/>
      <c r="BB155" s="201"/>
    </row>
    <row r="156" spans="1:54" ht="19.5" customHeight="1">
      <c r="A156" s="621" t="s">
        <v>252</v>
      </c>
      <c r="B156" s="622"/>
      <c r="C156" s="622"/>
      <c r="D156" s="622"/>
      <c r="E156" s="622"/>
      <c r="F156" s="622"/>
      <c r="G156" s="622"/>
      <c r="H156" s="623"/>
      <c r="I156" s="294"/>
      <c r="J156" s="259"/>
      <c r="K156" s="293"/>
      <c r="L156" s="293"/>
      <c r="S156" s="201"/>
      <c r="T156" s="201"/>
      <c r="U156" s="201"/>
      <c r="V156" s="201"/>
      <c r="W156" s="201"/>
      <c r="X156" s="201"/>
      <c r="Y156" s="201"/>
      <c r="Z156" s="201"/>
      <c r="AA156" s="201"/>
      <c r="AB156" s="201"/>
      <c r="AC156" s="201"/>
      <c r="AD156" s="201"/>
      <c r="AE156" s="201"/>
      <c r="AF156" s="201"/>
      <c r="AG156" s="201"/>
      <c r="AH156" s="201"/>
      <c r="AI156" s="201"/>
      <c r="AJ156" s="201"/>
      <c r="AK156" s="201"/>
      <c r="AL156" s="201"/>
      <c r="AM156" s="201"/>
      <c r="AN156" s="201"/>
      <c r="AO156" s="201"/>
      <c r="AP156" s="201"/>
      <c r="AQ156" s="201"/>
      <c r="AR156" s="201"/>
      <c r="AS156" s="201"/>
      <c r="AT156" s="201"/>
      <c r="AU156" s="201"/>
      <c r="AV156" s="201"/>
      <c r="AW156" s="201"/>
      <c r="AX156" s="201"/>
      <c r="AY156" s="201"/>
      <c r="AZ156" s="201"/>
      <c r="BA156" s="201"/>
      <c r="BB156" s="201"/>
    </row>
    <row r="157" spans="1:54" s="201" customFormat="1" ht="19.5" customHeight="1">
      <c r="A157" s="574"/>
      <c r="B157" s="575"/>
      <c r="C157" s="575"/>
      <c r="D157" s="575"/>
      <c r="E157" s="575"/>
      <c r="F157" s="575"/>
      <c r="G157" s="575"/>
      <c r="H157" s="624"/>
      <c r="I157" s="294"/>
      <c r="J157" s="259"/>
      <c r="K157" s="293"/>
      <c r="L157" s="293"/>
      <c r="M157" s="229"/>
      <c r="N157" s="229"/>
      <c r="O157" s="229"/>
      <c r="P157" s="229"/>
      <c r="Q157" s="229"/>
    </row>
    <row r="158" spans="1:54" s="201" customFormat="1" ht="19.5" customHeight="1">
      <c r="A158" s="243" t="s">
        <v>315</v>
      </c>
      <c r="B158" s="244" t="s">
        <v>19</v>
      </c>
      <c r="C158" s="554" t="s">
        <v>20</v>
      </c>
      <c r="D158" s="554"/>
      <c r="E158" s="554"/>
      <c r="F158" s="246" t="s">
        <v>21</v>
      </c>
      <c r="G158" s="246" t="s">
        <v>22</v>
      </c>
      <c r="H158" s="247" t="s">
        <v>23</v>
      </c>
      <c r="I158" s="294"/>
      <c r="J158" s="292" t="s">
        <v>10</v>
      </c>
      <c r="K158" s="293" t="s">
        <v>11</v>
      </c>
      <c r="L158" s="293" t="s">
        <v>12</v>
      </c>
      <c r="M158" s="228" t="s">
        <v>13</v>
      </c>
      <c r="N158" s="228" t="s">
        <v>14</v>
      </c>
      <c r="O158" s="228" t="s">
        <v>15</v>
      </c>
      <c r="P158" s="228" t="s">
        <v>16</v>
      </c>
      <c r="Q158" s="228" t="s">
        <v>17</v>
      </c>
      <c r="R158"/>
      <c r="S158" s="206"/>
      <c r="T158" s="206"/>
      <c r="U158" s="206"/>
      <c r="V158" s="206"/>
      <c r="W158" s="206"/>
      <c r="X158" s="206"/>
      <c r="Y158" s="206"/>
      <c r="Z158" s="206"/>
      <c r="AA158" s="206"/>
      <c r="AB158" s="206"/>
      <c r="AC158" s="206"/>
      <c r="AD158" s="206"/>
      <c r="AE158" s="206"/>
      <c r="AF158" s="206"/>
      <c r="AG158" s="206"/>
      <c r="AH158" s="206"/>
      <c r="AI158" s="206"/>
      <c r="AJ158" s="206"/>
      <c r="AK158" s="206"/>
      <c r="AL158" s="206"/>
      <c r="AM158" s="206"/>
      <c r="AN158" s="206"/>
      <c r="AO158" s="206"/>
      <c r="AP158" s="206"/>
      <c r="AQ158" s="206"/>
      <c r="AR158" s="206"/>
      <c r="AS158" s="206"/>
      <c r="AT158" s="206"/>
      <c r="AU158" s="206"/>
      <c r="AV158" s="206"/>
      <c r="AW158" s="206"/>
      <c r="AX158" s="206"/>
      <c r="AY158" s="206"/>
      <c r="AZ158" s="206"/>
      <c r="BA158" s="206"/>
      <c r="BB158" s="206"/>
    </row>
    <row r="159" spans="1:54" s="201" customFormat="1" ht="19.5" customHeight="1">
      <c r="A159" s="305" t="s">
        <v>316</v>
      </c>
      <c r="B159" s="278" t="s">
        <v>317</v>
      </c>
      <c r="C159" s="555" t="s">
        <v>318</v>
      </c>
      <c r="D159" s="611"/>
      <c r="E159" s="556"/>
      <c r="F159" s="334" t="s">
        <v>319</v>
      </c>
      <c r="G159" s="525" t="s">
        <v>28</v>
      </c>
      <c r="H159" s="300">
        <v>7</v>
      </c>
      <c r="I159" s="294" t="str">
        <f t="shared" ref="I159:I173" si="11">IF(J159="","",IF(J159="SYSTEM PRICE","",IF(B159=J159,"-","check")))</f>
        <v>-</v>
      </c>
      <c r="J159" s="259" t="str">
        <f t="shared" ref="J159:J173" si="12">"USD "&amp;IF(K159&lt;0,"( "&amp;-K159&amp;" )",K159)&amp;" / "&amp;IF(L159&lt;0,"( "&amp;-L159&amp;" )",L159)</f>
        <v>USD ( 112 ) / ( 107 )</v>
      </c>
      <c r="K159" s="293">
        <f t="array" ref="K159">INDEX(Table1[[CBM]:[TON]],MATCH(运价!$M159&amp;运价!$N159&amp;运价!$O159&amp;运价!$P159&amp;运价!$Q159,Table1[港口名]&amp;Table1[中转港]&amp;Table1[运价类型]&amp;Table1[直客/
同行]&amp;Table1[RT范围],0),MATCH(运价!K$28,Table1[[#Headers],[CBM]:[TON]],0))</f>
        <v>-112</v>
      </c>
      <c r="L159" s="293">
        <f t="array" ref="L159">INDEX(Table1[[CBM]:[TON]],MATCH(运价!$M159&amp;运价!$N159&amp;运价!$O159&amp;运价!$P159&amp;运价!$Q159,Table1[港口名]&amp;Table1[中转港]&amp;Table1[运价类型]&amp;Table1[直客/
同行]&amp;Table1[RT范围],0),MATCH(运价!L$28,Table1[[#Headers],[CBM]:[TON]],0))</f>
        <v>-107</v>
      </c>
      <c r="M159" s="354" t="s">
        <v>320</v>
      </c>
      <c r="N159" s="229" t="s">
        <v>320</v>
      </c>
      <c r="O159" s="229" t="s">
        <v>63</v>
      </c>
      <c r="P159" s="229" t="s">
        <v>95</v>
      </c>
      <c r="Q159" s="229" t="s">
        <v>65</v>
      </c>
      <c r="S159" s="206"/>
      <c r="T159" s="206"/>
      <c r="U159" s="206"/>
      <c r="V159" s="206"/>
      <c r="W159" s="206"/>
      <c r="X159" s="206"/>
      <c r="Y159" s="206"/>
      <c r="Z159" s="206"/>
      <c r="AA159" s="206"/>
      <c r="AB159" s="206"/>
      <c r="AC159" s="206"/>
      <c r="AD159" s="206"/>
      <c r="AE159" s="206"/>
      <c r="AF159" s="206"/>
      <c r="AG159" s="206"/>
      <c r="AH159" s="206"/>
      <c r="AI159" s="206"/>
      <c r="AJ159" s="206"/>
      <c r="AK159" s="206"/>
      <c r="AL159" s="206"/>
      <c r="AM159" s="206"/>
      <c r="AN159" s="206"/>
      <c r="AO159" s="206"/>
      <c r="AP159" s="206"/>
      <c r="AQ159" s="206"/>
      <c r="AR159" s="206"/>
      <c r="AS159" s="206"/>
      <c r="AT159" s="206"/>
      <c r="AU159" s="206"/>
      <c r="AV159" s="206"/>
      <c r="AW159" s="206"/>
      <c r="AX159" s="206"/>
      <c r="AY159" s="206"/>
      <c r="AZ159" s="206"/>
      <c r="BA159" s="206"/>
      <c r="BB159" s="206"/>
    </row>
    <row r="160" spans="1:54" s="201" customFormat="1" ht="19.5" customHeight="1">
      <c r="A160" s="305" t="s">
        <v>321</v>
      </c>
      <c r="B160" s="278" t="s">
        <v>322</v>
      </c>
      <c r="C160" s="555" t="s">
        <v>318</v>
      </c>
      <c r="D160" s="611"/>
      <c r="E160" s="556"/>
      <c r="F160" s="334" t="s">
        <v>319</v>
      </c>
      <c r="G160" s="525" t="s">
        <v>28</v>
      </c>
      <c r="H160" s="300">
        <v>7</v>
      </c>
      <c r="I160" s="294" t="str">
        <f t="shared" si="11"/>
        <v>-</v>
      </c>
      <c r="J160" s="259" t="str">
        <f t="shared" si="12"/>
        <v>USD ( 77 ) / ( 72 )</v>
      </c>
      <c r="K160" s="293">
        <f t="array" ref="K160">INDEX(Table1[[CBM]:[TON]],MATCH(运价!$M160&amp;运价!$N160&amp;运价!$O160&amp;运价!$P160&amp;运价!$Q160,Table1[港口名]&amp;Table1[中转港]&amp;Table1[运价类型]&amp;Table1[直客/
同行]&amp;Table1[RT范围],0),MATCH(运价!K$28,Table1[[#Headers],[CBM]:[TON]],0))</f>
        <v>-77</v>
      </c>
      <c r="L160" s="293">
        <f t="array" ref="L160">INDEX(Table1[[CBM]:[TON]],MATCH(运价!$M160&amp;运价!$N160&amp;运价!$O160&amp;运价!$P160&amp;运价!$Q160,Table1[港口名]&amp;Table1[中转港]&amp;Table1[运价类型]&amp;Table1[直客/
同行]&amp;Table1[RT范围],0),MATCH(运价!L$28,Table1[[#Headers],[CBM]:[TON]],0))</f>
        <v>-72</v>
      </c>
      <c r="M160" s="229" t="s">
        <v>320</v>
      </c>
      <c r="N160" s="229" t="s">
        <v>320</v>
      </c>
      <c r="O160" s="229" t="s">
        <v>63</v>
      </c>
      <c r="P160" s="229" t="s">
        <v>99</v>
      </c>
      <c r="Q160" s="229" t="s">
        <v>65</v>
      </c>
    </row>
    <row r="161" spans="1:54" s="201" customFormat="1" ht="19.5" customHeight="1">
      <c r="A161" s="280" t="s">
        <v>323</v>
      </c>
      <c r="B161" s="278" t="s">
        <v>276</v>
      </c>
      <c r="C161" s="615" t="s">
        <v>31</v>
      </c>
      <c r="D161" s="616"/>
      <c r="E161" s="617" t="s">
        <v>31</v>
      </c>
      <c r="F161" s="334" t="s">
        <v>324</v>
      </c>
      <c r="G161" s="526" t="s">
        <v>28</v>
      </c>
      <c r="H161" s="252">
        <v>14</v>
      </c>
      <c r="I161" s="294" t="str">
        <f t="shared" si="11"/>
        <v>-</v>
      </c>
      <c r="J161" s="259" t="str">
        <f t="shared" si="12"/>
        <v>USD 30 / 40</v>
      </c>
      <c r="K161" s="293">
        <f t="array" ref="K161">INDEX(Table1[[CBM]:[TON]],MATCH(运价!$M161&amp;运价!$N161&amp;运价!$O161&amp;运价!$P161&amp;运价!$Q161,Table1[港口名]&amp;Table1[中转港]&amp;Table1[运价类型]&amp;Table1[直客/
同行]&amp;Table1[RT范围],0),MATCH(运价!K$28,Table1[[#Headers],[CBM]:[TON]],0))</f>
        <v>30</v>
      </c>
      <c r="L161" s="293">
        <f t="array" ref="L161">INDEX(Table1[[CBM]:[TON]],MATCH(运价!$M161&amp;运价!$N161&amp;运价!$O161&amp;运价!$P161&amp;运价!$Q161,Table1[港口名]&amp;Table1[中转港]&amp;Table1[运价类型]&amp;Table1[直客/
同行]&amp;Table1[RT范围],0),MATCH(运价!L$28,Table1[[#Headers],[CBM]:[TON]],0))</f>
        <v>40</v>
      </c>
      <c r="M161" s="355" t="s">
        <v>325</v>
      </c>
      <c r="N161" s="229" t="s">
        <v>325</v>
      </c>
      <c r="O161" s="229" t="s">
        <v>63</v>
      </c>
      <c r="P161" s="229" t="s">
        <v>64</v>
      </c>
      <c r="Q161" s="229" t="s">
        <v>65</v>
      </c>
    </row>
    <row r="162" spans="1:54" s="201" customFormat="1" ht="19.5" customHeight="1">
      <c r="A162" s="305" t="s">
        <v>326</v>
      </c>
      <c r="B162" s="278" t="s">
        <v>327</v>
      </c>
      <c r="C162" s="555" t="s">
        <v>318</v>
      </c>
      <c r="D162" s="611"/>
      <c r="E162" s="556"/>
      <c r="F162" s="334" t="s">
        <v>319</v>
      </c>
      <c r="G162" s="282" t="s">
        <v>320</v>
      </c>
      <c r="H162" s="300">
        <v>25</v>
      </c>
      <c r="I162" s="294" t="str">
        <f t="shared" si="11"/>
        <v>-</v>
      </c>
      <c r="J162" s="259" t="str">
        <f t="shared" si="12"/>
        <v>USD 78 / 93</v>
      </c>
      <c r="K162" s="293">
        <f t="array" ref="K162">INDEX(Table1[[CBM]:[TON]],MATCH(运价!$M162&amp;运价!$N162&amp;运价!$O162&amp;运价!$P162&amp;运价!$Q162,Table1[港口名]&amp;Table1[中转港]&amp;Table1[运价类型]&amp;Table1[直客/
同行]&amp;Table1[RT范围],0),MATCH(运价!K$28,Table1[[#Headers],[CBM]:[TON]],0))</f>
        <v>78</v>
      </c>
      <c r="L162" s="293">
        <f t="array" ref="L162">INDEX(Table1[[CBM]:[TON]],MATCH(运价!$M162&amp;运价!$N162&amp;运价!$O162&amp;运价!$P162&amp;运价!$Q162,Table1[港口名]&amp;Table1[中转港]&amp;Table1[运价类型]&amp;Table1[直客/
同行]&amp;Table1[RT范围],0),MATCH(运价!L$28,Table1[[#Headers],[CBM]:[TON]],0))</f>
        <v>93</v>
      </c>
      <c r="M162" s="354" t="s">
        <v>325</v>
      </c>
      <c r="N162" s="229" t="s">
        <v>320</v>
      </c>
      <c r="O162" s="229" t="s">
        <v>63</v>
      </c>
      <c r="P162" s="229" t="s">
        <v>64</v>
      </c>
      <c r="Q162" s="229" t="s">
        <v>65</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209" customFormat="1" ht="19.5" customHeight="1">
      <c r="A163" s="305" t="s">
        <v>328</v>
      </c>
      <c r="B163" s="278" t="s">
        <v>329</v>
      </c>
      <c r="C163" s="555" t="s">
        <v>318</v>
      </c>
      <c r="D163" s="611"/>
      <c r="E163" s="556"/>
      <c r="F163" s="334" t="s">
        <v>319</v>
      </c>
      <c r="G163" s="282" t="s">
        <v>320</v>
      </c>
      <c r="H163" s="300">
        <v>35</v>
      </c>
      <c r="I163" s="294" t="str">
        <f t="shared" si="11"/>
        <v>-</v>
      </c>
      <c r="J163" s="259" t="str">
        <f t="shared" si="12"/>
        <v>USD 183 / 198</v>
      </c>
      <c r="K163" s="293">
        <f t="array" ref="K163">INDEX(Table1[[CBM]:[TON]],MATCH(运价!$M163&amp;运价!$N163&amp;运价!$O163&amp;运价!$P163&amp;运价!$Q163,Table1[港口名]&amp;Table1[中转港]&amp;Table1[运价类型]&amp;Table1[直客/
同行]&amp;Table1[RT范围],0),MATCH(运价!K$28,Table1[[#Headers],[CBM]:[TON]],0))</f>
        <v>183</v>
      </c>
      <c r="L163" s="293">
        <f t="array" ref="L163">INDEX(Table1[[CBM]:[TON]],MATCH(运价!$M163&amp;运价!$N163&amp;运价!$O163&amp;运价!$P163&amp;运价!$Q163,Table1[港口名]&amp;Table1[中转港]&amp;Table1[运价类型]&amp;Table1[直客/
同行]&amp;Table1[RT范围],0),MATCH(运价!L$28,Table1[[#Headers],[CBM]:[TON]],0))</f>
        <v>198</v>
      </c>
      <c r="M163" s="354" t="s">
        <v>330</v>
      </c>
      <c r="N163" s="229" t="s">
        <v>320</v>
      </c>
      <c r="O163" s="229" t="s">
        <v>63</v>
      </c>
      <c r="P163" s="229" t="s">
        <v>64</v>
      </c>
      <c r="Q163" s="229" t="s">
        <v>65</v>
      </c>
      <c r="S163" s="201"/>
      <c r="T163" s="201"/>
      <c r="U163" s="201"/>
      <c r="V163" s="201"/>
      <c r="W163" s="201"/>
      <c r="X163" s="201"/>
      <c r="Y163" s="201"/>
      <c r="Z163" s="201"/>
      <c r="AA163" s="201"/>
      <c r="AB163" s="201"/>
      <c r="AC163" s="201"/>
      <c r="AD163" s="201"/>
      <c r="AE163" s="201"/>
      <c r="AF163" s="201"/>
      <c r="AG163" s="201"/>
      <c r="AH163" s="201"/>
      <c r="AI163" s="201"/>
      <c r="AJ163" s="201"/>
      <c r="AK163" s="201"/>
      <c r="AL163" s="201"/>
      <c r="AM163" s="201"/>
      <c r="AN163" s="201"/>
      <c r="AO163" s="201"/>
      <c r="AP163" s="201"/>
      <c r="AQ163" s="201"/>
      <c r="AR163" s="201"/>
      <c r="AS163" s="201"/>
      <c r="AT163" s="201"/>
      <c r="AU163" s="201"/>
      <c r="AV163" s="201"/>
      <c r="AW163" s="201"/>
      <c r="AX163" s="201"/>
      <c r="AY163" s="201"/>
      <c r="AZ163" s="201"/>
      <c r="BA163" s="201"/>
      <c r="BB163" s="201"/>
    </row>
    <row r="164" spans="1:54" ht="19.5" customHeight="1">
      <c r="A164" s="305" t="s">
        <v>331</v>
      </c>
      <c r="B164" s="278" t="s">
        <v>332</v>
      </c>
      <c r="C164" s="555" t="s">
        <v>318</v>
      </c>
      <c r="D164" s="611"/>
      <c r="E164" s="556"/>
      <c r="F164" s="334" t="s">
        <v>319</v>
      </c>
      <c r="G164" s="282" t="s">
        <v>320</v>
      </c>
      <c r="H164" s="300">
        <v>35</v>
      </c>
      <c r="I164" s="294" t="str">
        <f t="shared" si="11"/>
        <v>-</v>
      </c>
      <c r="J164" s="259" t="str">
        <f t="shared" si="12"/>
        <v>USD 95 / 110</v>
      </c>
      <c r="K164" s="293">
        <f t="array" ref="K164">INDEX(Table1[[CBM]:[TON]],MATCH(运价!$M164&amp;运价!$N164&amp;运价!$O164&amp;运价!$P164&amp;运价!$Q164,Table1[港口名]&amp;Table1[中转港]&amp;Table1[运价类型]&amp;Table1[直客/
同行]&amp;Table1[RT范围],0),MATCH(运价!K$28,Table1[[#Headers],[CBM]:[TON]],0))</f>
        <v>95</v>
      </c>
      <c r="L164" s="293">
        <f t="array" ref="L164">INDEX(Table1[[CBM]:[TON]],MATCH(运价!$M164&amp;运价!$N164&amp;运价!$O164&amp;运价!$P164&amp;运价!$Q164,Table1[港口名]&amp;Table1[中转港]&amp;Table1[运价类型]&amp;Table1[直客/
同行]&amp;Table1[RT范围],0),MATCH(运价!L$28,Table1[[#Headers],[CBM]:[TON]],0))</f>
        <v>110</v>
      </c>
      <c r="M164" s="354" t="s">
        <v>333</v>
      </c>
      <c r="N164" s="229" t="s">
        <v>320</v>
      </c>
      <c r="O164" s="229" t="s">
        <v>63</v>
      </c>
      <c r="P164" s="229" t="s">
        <v>64</v>
      </c>
      <c r="Q164" s="229" t="s">
        <v>65</v>
      </c>
      <c r="S164" s="209"/>
      <c r="T164" s="209"/>
      <c r="U164" s="209"/>
      <c r="V164" s="209"/>
      <c r="W164" s="209"/>
      <c r="X164" s="209"/>
      <c r="Y164" s="209"/>
      <c r="Z164" s="209"/>
      <c r="AA164" s="209"/>
      <c r="AB164" s="209"/>
      <c r="AC164" s="209"/>
      <c r="AD164" s="209"/>
      <c r="AE164" s="209"/>
      <c r="AF164" s="209"/>
      <c r="AG164" s="209"/>
      <c r="AH164" s="209"/>
      <c r="AI164" s="209"/>
      <c r="AJ164" s="209"/>
      <c r="AK164" s="209"/>
      <c r="AL164" s="209"/>
      <c r="AM164" s="209"/>
      <c r="AN164" s="209"/>
      <c r="AO164" s="209"/>
      <c r="AP164" s="209"/>
      <c r="AQ164" s="209"/>
      <c r="AR164" s="209"/>
      <c r="AS164" s="209"/>
      <c r="AT164" s="209"/>
      <c r="AU164" s="209"/>
      <c r="AV164" s="209"/>
      <c r="AW164" s="209"/>
      <c r="AX164" s="209"/>
      <c r="AY164" s="209"/>
      <c r="AZ164" s="209"/>
      <c r="BA164" s="209"/>
      <c r="BB164" s="209"/>
    </row>
    <row r="165" spans="1:54" ht="19.5" customHeight="1">
      <c r="A165" s="280" t="s">
        <v>334</v>
      </c>
      <c r="B165" s="278" t="s">
        <v>301</v>
      </c>
      <c r="C165" s="555" t="s">
        <v>318</v>
      </c>
      <c r="D165" s="611"/>
      <c r="E165" s="556"/>
      <c r="F165" s="334" t="s">
        <v>319</v>
      </c>
      <c r="G165" s="281" t="s">
        <v>320</v>
      </c>
      <c r="H165" s="252">
        <v>25</v>
      </c>
      <c r="I165" s="294" t="str">
        <f t="shared" si="11"/>
        <v>-</v>
      </c>
      <c r="J165" s="259" t="str">
        <f t="shared" si="12"/>
        <v>USD 70 / 80</v>
      </c>
      <c r="K165" s="293">
        <f t="array" ref="K165">INDEX(Table1[[CBM]:[TON]],MATCH(运价!$M165&amp;运价!$N165&amp;运价!$O165&amp;运价!$P165&amp;运价!$Q165,Table1[港口名]&amp;Table1[中转港]&amp;Table1[运价类型]&amp;Table1[直客/
同行]&amp;Table1[RT范围],0),MATCH(运价!K$28,Table1[[#Headers],[CBM]:[TON]],0))</f>
        <v>70</v>
      </c>
      <c r="L165" s="293">
        <f t="array" ref="L165">INDEX(Table1[[CBM]:[TON]],MATCH(运价!$M165&amp;运价!$N165&amp;运价!$O165&amp;运价!$P165&amp;运价!$Q165,Table1[港口名]&amp;Table1[中转港]&amp;Table1[运价类型]&amp;Table1[直客/
同行]&amp;Table1[RT范围],0),MATCH(运价!L$28,Table1[[#Headers],[CBM]:[TON]],0))</f>
        <v>80</v>
      </c>
      <c r="M165" s="354" t="s">
        <v>335</v>
      </c>
      <c r="N165" s="229" t="s">
        <v>320</v>
      </c>
      <c r="O165" s="229" t="s">
        <v>63</v>
      </c>
      <c r="P165" s="229" t="s">
        <v>64</v>
      </c>
      <c r="Q165" s="229" t="s">
        <v>65</v>
      </c>
      <c r="S165" s="206"/>
      <c r="T165" s="206"/>
      <c r="U165" s="206"/>
      <c r="V165" s="206"/>
      <c r="W165" s="206"/>
      <c r="X165" s="206"/>
      <c r="Y165" s="206"/>
      <c r="Z165" s="206"/>
      <c r="AA165" s="206"/>
      <c r="AB165" s="206"/>
      <c r="AC165" s="206"/>
      <c r="AD165" s="206"/>
      <c r="AE165" s="206"/>
      <c r="AF165" s="206"/>
      <c r="AG165" s="206"/>
      <c r="AH165" s="206"/>
      <c r="AI165" s="206"/>
      <c r="AJ165" s="206"/>
      <c r="AK165" s="206"/>
      <c r="AL165" s="206"/>
      <c r="AM165" s="206"/>
      <c r="AN165" s="206"/>
      <c r="AO165" s="206"/>
      <c r="AP165" s="206"/>
      <c r="AQ165" s="206"/>
      <c r="AR165" s="206"/>
      <c r="AS165" s="206"/>
      <c r="AT165" s="206"/>
      <c r="AU165" s="206"/>
      <c r="AV165" s="206"/>
      <c r="AW165" s="206"/>
      <c r="AX165" s="206"/>
      <c r="AY165" s="206"/>
      <c r="AZ165" s="206"/>
      <c r="BA165" s="206"/>
      <c r="BB165" s="206"/>
    </row>
    <row r="166" spans="1:54" s="201" customFormat="1" ht="19.5" customHeight="1">
      <c r="A166" s="280" t="s">
        <v>336</v>
      </c>
      <c r="B166" s="278" t="s">
        <v>337</v>
      </c>
      <c r="C166" s="555" t="s">
        <v>318</v>
      </c>
      <c r="D166" s="611"/>
      <c r="E166" s="556"/>
      <c r="F166" s="334" t="s">
        <v>319</v>
      </c>
      <c r="G166" s="281" t="s">
        <v>320</v>
      </c>
      <c r="H166" s="252">
        <v>30</v>
      </c>
      <c r="I166" s="294" t="str">
        <f t="shared" si="11"/>
        <v>-</v>
      </c>
      <c r="J166" s="259" t="str">
        <f t="shared" si="12"/>
        <v>USD 88 / 98</v>
      </c>
      <c r="K166" s="293">
        <f t="array" ref="K166">INDEX(Table1[[CBM]:[TON]],MATCH(运价!$M166&amp;运价!$N166&amp;运价!$O166&amp;运价!$P166&amp;运价!$Q166,Table1[港口名]&amp;Table1[中转港]&amp;Table1[运价类型]&amp;Table1[直客/
同行]&amp;Table1[RT范围],0),MATCH(运价!K$28,Table1[[#Headers],[CBM]:[TON]],0))</f>
        <v>88</v>
      </c>
      <c r="L166" s="293">
        <f t="array" ref="L166">INDEX(Table1[[CBM]:[TON]],MATCH(运价!$M166&amp;运价!$N166&amp;运价!$O166&amp;运价!$P166&amp;运价!$Q166,Table1[港口名]&amp;Table1[中转港]&amp;Table1[运价类型]&amp;Table1[直客/
同行]&amp;Table1[RT范围],0),MATCH(运价!L$28,Table1[[#Headers],[CBM]:[TON]],0))</f>
        <v>98</v>
      </c>
      <c r="M166" s="354" t="s">
        <v>338</v>
      </c>
      <c r="N166" s="229" t="s">
        <v>320</v>
      </c>
      <c r="O166" s="229" t="s">
        <v>63</v>
      </c>
      <c r="P166" s="229" t="s">
        <v>64</v>
      </c>
      <c r="Q166" s="229" t="s">
        <v>65</v>
      </c>
    </row>
    <row r="167" spans="1:54" s="201" customFormat="1" ht="19.5" customHeight="1">
      <c r="A167" s="305" t="s">
        <v>339</v>
      </c>
      <c r="B167" s="278" t="s">
        <v>340</v>
      </c>
      <c r="C167" s="555" t="s">
        <v>318</v>
      </c>
      <c r="D167" s="611"/>
      <c r="E167" s="556"/>
      <c r="F167" s="334" t="s">
        <v>319</v>
      </c>
      <c r="G167" s="282" t="s">
        <v>320</v>
      </c>
      <c r="H167" s="300">
        <v>25</v>
      </c>
      <c r="I167" s="294" t="str">
        <f t="shared" si="11"/>
        <v>-</v>
      </c>
      <c r="J167" s="259" t="str">
        <f t="shared" si="12"/>
        <v>USD 268 / 333</v>
      </c>
      <c r="K167" s="293">
        <f t="array" ref="K167">INDEX(Table1[[CBM]:[TON]],MATCH(运价!$M167&amp;运价!$N167&amp;运价!$O167&amp;运价!$P167&amp;运价!$Q167,Table1[港口名]&amp;Table1[中转港]&amp;Table1[运价类型]&amp;Table1[直客/
同行]&amp;Table1[RT范围],0),MATCH(运价!K$28,Table1[[#Headers],[CBM]:[TON]],0))</f>
        <v>268</v>
      </c>
      <c r="L167" s="293">
        <f t="array" ref="L167">INDEX(Table1[[CBM]:[TON]],MATCH(运价!$M167&amp;运价!$N167&amp;运价!$O167&amp;运价!$P167&amp;运价!$Q167,Table1[港口名]&amp;Table1[中转港]&amp;Table1[运价类型]&amp;Table1[直客/
同行]&amp;Table1[RT范围],0),MATCH(运价!L$28,Table1[[#Headers],[CBM]:[TON]],0))</f>
        <v>333</v>
      </c>
      <c r="M167" s="354" t="s">
        <v>341</v>
      </c>
      <c r="N167" s="229" t="s">
        <v>320</v>
      </c>
      <c r="O167" s="229" t="s">
        <v>63</v>
      </c>
      <c r="P167" s="229" t="s">
        <v>64</v>
      </c>
      <c r="Q167" s="229" t="s">
        <v>65</v>
      </c>
    </row>
    <row r="168" spans="1:54" s="201" customFormat="1" ht="19.5" customHeight="1">
      <c r="A168" s="305" t="s">
        <v>342</v>
      </c>
      <c r="B168" s="278" t="s">
        <v>343</v>
      </c>
      <c r="C168" s="555" t="s">
        <v>318</v>
      </c>
      <c r="D168" s="611"/>
      <c r="E168" s="556"/>
      <c r="F168" s="334" t="s">
        <v>319</v>
      </c>
      <c r="G168" s="282" t="s">
        <v>320</v>
      </c>
      <c r="H168" s="300">
        <v>35</v>
      </c>
      <c r="I168" s="294" t="str">
        <f t="shared" si="11"/>
        <v>-</v>
      </c>
      <c r="J168" s="259" t="str">
        <f t="shared" si="12"/>
        <v>USD 110 / 125</v>
      </c>
      <c r="K168" s="293">
        <f t="array" ref="K168">INDEX(Table1[[CBM]:[TON]],MATCH(运价!$M168&amp;运价!$N168&amp;运价!$O168&amp;运价!$P168&amp;运价!$Q168,Table1[港口名]&amp;Table1[中转港]&amp;Table1[运价类型]&amp;Table1[直客/
同行]&amp;Table1[RT范围],0),MATCH(运价!K$28,Table1[[#Headers],[CBM]:[TON]],0))</f>
        <v>110</v>
      </c>
      <c r="L168" s="293">
        <f t="array" ref="L168">INDEX(Table1[[CBM]:[TON]],MATCH(运价!$M168&amp;运价!$N168&amp;运价!$O168&amp;运价!$P168&amp;运价!$Q168,Table1[港口名]&amp;Table1[中转港]&amp;Table1[运价类型]&amp;Table1[直客/
同行]&amp;Table1[RT范围],0),MATCH(运价!L$28,Table1[[#Headers],[CBM]:[TON]],0))</f>
        <v>125</v>
      </c>
      <c r="M168" s="354" t="s">
        <v>344</v>
      </c>
      <c r="N168" s="229" t="s">
        <v>320</v>
      </c>
      <c r="O168" s="229" t="s">
        <v>63</v>
      </c>
      <c r="P168" s="229" t="s">
        <v>64</v>
      </c>
      <c r="Q168" s="229" t="s">
        <v>65</v>
      </c>
    </row>
    <row r="169" spans="1:54" s="201" customFormat="1" ht="19.5" customHeight="1">
      <c r="A169" s="305" t="s">
        <v>345</v>
      </c>
      <c r="B169" s="278" t="s">
        <v>346</v>
      </c>
      <c r="C169" s="555" t="s">
        <v>347</v>
      </c>
      <c r="D169" s="611"/>
      <c r="E169" s="556"/>
      <c r="F169" s="281" t="s">
        <v>348</v>
      </c>
      <c r="G169" s="525" t="s">
        <v>28</v>
      </c>
      <c r="H169" s="300">
        <v>8</v>
      </c>
      <c r="I169" s="294" t="str">
        <f t="shared" si="11"/>
        <v>-</v>
      </c>
      <c r="J169" s="259" t="str">
        <f t="shared" si="12"/>
        <v>USD 26 / 31</v>
      </c>
      <c r="K169" s="293">
        <f t="array" ref="K169">INDEX(Table1[[CBM]:[TON]],MATCH(运价!$M169&amp;运价!$N169&amp;运价!$O169&amp;运价!$P169&amp;运价!$Q169,Table1[港口名]&amp;Table1[中转港]&amp;Table1[运价类型]&amp;Table1[直客/
同行]&amp;Table1[RT范围],0),MATCH(运价!K$28,Table1[[#Headers],[CBM]:[TON]],0))</f>
        <v>26</v>
      </c>
      <c r="L169" s="293">
        <f t="array" ref="L169">INDEX(Table1[[CBM]:[TON]],MATCH(运价!$M169&amp;运价!$N169&amp;运价!$O169&amp;运价!$P169&amp;运价!$Q169,Table1[港口名]&amp;Table1[中转港]&amp;Table1[运价类型]&amp;Table1[直客/
同行]&amp;Table1[RT范围],0),MATCH(运价!L$28,Table1[[#Headers],[CBM]:[TON]],0))</f>
        <v>31</v>
      </c>
      <c r="M169" s="354" t="s">
        <v>349</v>
      </c>
      <c r="N169" s="229" t="s">
        <v>349</v>
      </c>
      <c r="O169" s="229" t="s">
        <v>63</v>
      </c>
      <c r="P169" s="229" t="s">
        <v>64</v>
      </c>
      <c r="Q169" s="229" t="s">
        <v>65</v>
      </c>
    </row>
    <row r="170" spans="1:54" s="201" customFormat="1" ht="19.5" customHeight="1">
      <c r="A170" s="305" t="s">
        <v>350</v>
      </c>
      <c r="B170" s="278" t="s">
        <v>351</v>
      </c>
      <c r="C170" s="555" t="s">
        <v>347</v>
      </c>
      <c r="D170" s="611"/>
      <c r="E170" s="556"/>
      <c r="F170" s="281" t="s">
        <v>348</v>
      </c>
      <c r="G170" s="529" t="s">
        <v>349</v>
      </c>
      <c r="H170" s="300">
        <v>15</v>
      </c>
      <c r="I170" s="294" t="str">
        <f t="shared" si="11"/>
        <v>-</v>
      </c>
      <c r="J170" s="259" t="str">
        <f t="shared" si="12"/>
        <v>USD 66 / 71</v>
      </c>
      <c r="K170" s="293">
        <f t="array" ref="K170">INDEX(Table1[[CBM]:[TON]],MATCH(运价!$M170&amp;运价!$N170&amp;运价!$O170&amp;运价!$P170&amp;运价!$Q170,Table1[港口名]&amp;Table1[中转港]&amp;Table1[运价类型]&amp;Table1[直客/
同行]&amp;Table1[RT范围],0),MATCH(运价!K$28,Table1[[#Headers],[CBM]:[TON]],0))</f>
        <v>66</v>
      </c>
      <c r="L170" s="293">
        <f t="array" ref="L170">INDEX(Table1[[CBM]:[TON]],MATCH(运价!$M170&amp;运价!$N170&amp;运价!$O170&amp;运价!$P170&amp;运价!$Q170,Table1[港口名]&amp;Table1[中转港]&amp;Table1[运价类型]&amp;Table1[直客/
同行]&amp;Table1[RT范围],0),MATCH(运价!L$28,Table1[[#Headers],[CBM]:[TON]],0))</f>
        <v>71</v>
      </c>
      <c r="M170" s="328" t="s">
        <v>352</v>
      </c>
      <c r="N170" s="229" t="s">
        <v>349</v>
      </c>
      <c r="O170" s="229" t="s">
        <v>63</v>
      </c>
      <c r="P170" s="229" t="s">
        <v>64</v>
      </c>
      <c r="Q170" s="229" t="s">
        <v>65</v>
      </c>
      <c r="S170" s="202"/>
      <c r="T170" s="202"/>
      <c r="U170" s="202"/>
      <c r="V170" s="202"/>
      <c r="W170" s="202"/>
      <c r="X170" s="202"/>
      <c r="Y170" s="202"/>
      <c r="Z170" s="202"/>
      <c r="AA170" s="202"/>
      <c r="AB170" s="202"/>
      <c r="AC170" s="202"/>
      <c r="AD170" s="202"/>
      <c r="AE170" s="202"/>
      <c r="AF170" s="202"/>
      <c r="AG170" s="202"/>
      <c r="AH170" s="202"/>
      <c r="AI170" s="202"/>
      <c r="AJ170" s="202"/>
      <c r="AK170" s="202"/>
      <c r="AL170" s="202"/>
      <c r="AM170" s="202"/>
      <c r="AN170" s="202"/>
      <c r="AO170" s="202"/>
      <c r="AP170" s="202"/>
      <c r="AQ170" s="202"/>
      <c r="AR170" s="202"/>
      <c r="AS170" s="202"/>
      <c r="AT170" s="202"/>
      <c r="AU170" s="202"/>
      <c r="AV170" s="202"/>
      <c r="AW170" s="202"/>
      <c r="AX170" s="202"/>
      <c r="AY170" s="202"/>
      <c r="AZ170" s="202"/>
      <c r="BA170" s="202"/>
      <c r="BB170" s="202"/>
    </row>
    <row r="171" spans="1:54" s="201" customFormat="1" ht="19.5" customHeight="1">
      <c r="A171" s="318" t="s">
        <v>353</v>
      </c>
      <c r="B171" s="278" t="s">
        <v>354</v>
      </c>
      <c r="C171" s="555" t="s">
        <v>220</v>
      </c>
      <c r="D171" s="611"/>
      <c r="E171" s="556"/>
      <c r="F171" s="281" t="s">
        <v>355</v>
      </c>
      <c r="G171" s="525" t="s">
        <v>28</v>
      </c>
      <c r="H171" s="300">
        <v>13</v>
      </c>
      <c r="I171" s="294" t="str">
        <f t="shared" si="11"/>
        <v>-</v>
      </c>
      <c r="J171" s="259" t="str">
        <f t="shared" si="12"/>
        <v>USD 76 / 86</v>
      </c>
      <c r="K171" s="293">
        <f t="array" ref="K171">INDEX(Table1[[CBM]:[TON]],MATCH(运价!$M171&amp;运价!$N171&amp;运价!$O171&amp;运价!$P171&amp;运价!$Q171,Table1[港口名]&amp;Table1[中转港]&amp;Table1[运价类型]&amp;Table1[直客/
同行]&amp;Table1[RT范围],0),MATCH(运价!K$28,Table1[[#Headers],[CBM]:[TON]],0))</f>
        <v>76</v>
      </c>
      <c r="L171" s="293">
        <f t="array" ref="L171">INDEX(Table1[[CBM]:[TON]],MATCH(运价!$M171&amp;运价!$N171&amp;运价!$O171&amp;运价!$P171&amp;运价!$Q171,Table1[港口名]&amp;Table1[中转港]&amp;Table1[运价类型]&amp;Table1[直客/
同行]&amp;Table1[RT范围],0),MATCH(运价!L$28,Table1[[#Headers],[CBM]:[TON]],0))</f>
        <v>86</v>
      </c>
      <c r="M171" s="356" t="s">
        <v>356</v>
      </c>
      <c r="N171" s="229" t="s">
        <v>356</v>
      </c>
      <c r="O171" s="229" t="s">
        <v>63</v>
      </c>
      <c r="P171" s="229" t="s">
        <v>64</v>
      </c>
      <c r="Q171" s="229" t="s">
        <v>65</v>
      </c>
    </row>
    <row r="172" spans="1:54" s="201" customFormat="1" ht="12" customHeight="1">
      <c r="A172" s="318" t="s">
        <v>353</v>
      </c>
      <c r="B172" s="278" t="s">
        <v>357</v>
      </c>
      <c r="C172" s="555" t="s">
        <v>318</v>
      </c>
      <c r="D172" s="611"/>
      <c r="E172" s="556"/>
      <c r="F172" s="334" t="s">
        <v>358</v>
      </c>
      <c r="G172" s="525" t="s">
        <v>320</v>
      </c>
      <c r="H172" s="300">
        <v>25</v>
      </c>
      <c r="I172" s="294" t="str">
        <f t="shared" si="11"/>
        <v>-</v>
      </c>
      <c r="J172" s="259" t="str">
        <f t="shared" si="12"/>
        <v>USD 156 / 171</v>
      </c>
      <c r="K172" s="293">
        <f t="array" ref="K172">INDEX(Table1[[CBM]:[TON]],MATCH(运价!$M172&amp;运价!$N172&amp;运价!$O172&amp;运价!$P172&amp;运价!$Q172,Table1[港口名]&amp;Table1[中转港]&amp;Table1[运价类型]&amp;Table1[直客/
同行]&amp;Table1[RT范围],0),MATCH(运价!K$28,Table1[[#Headers],[CBM]:[TON]],0))</f>
        <v>156</v>
      </c>
      <c r="L172" s="293">
        <f t="array" ref="L172">INDEX(Table1[[CBM]:[TON]],MATCH(运价!$M172&amp;运价!$N172&amp;运价!$O172&amp;运价!$P172&amp;运价!$Q172,Table1[港口名]&amp;Table1[中转港]&amp;Table1[运价类型]&amp;Table1[直客/
同行]&amp;Table1[RT范围],0),MATCH(运价!L$28,Table1[[#Headers],[CBM]:[TON]],0))</f>
        <v>171</v>
      </c>
      <c r="M172" s="356" t="s">
        <v>356</v>
      </c>
      <c r="N172" s="229" t="s">
        <v>320</v>
      </c>
      <c r="O172" s="229" t="s">
        <v>63</v>
      </c>
      <c r="P172" s="229" t="s">
        <v>64</v>
      </c>
      <c r="Q172" s="229" t="s">
        <v>65</v>
      </c>
      <c r="S172" s="203"/>
      <c r="T172" s="203"/>
      <c r="U172" s="203"/>
      <c r="V172" s="203"/>
      <c r="W172" s="203"/>
      <c r="X172" s="203"/>
      <c r="Y172" s="203"/>
      <c r="Z172" s="203"/>
      <c r="AA172" s="203"/>
      <c r="AB172" s="203"/>
      <c r="AC172" s="203"/>
      <c r="AD172" s="203"/>
      <c r="AE172" s="203"/>
      <c r="AF172" s="203"/>
      <c r="AG172" s="203"/>
      <c r="AH172" s="203"/>
      <c r="AI172" s="203"/>
      <c r="AJ172" s="203"/>
      <c r="AK172" s="203"/>
      <c r="AL172" s="203"/>
      <c r="AM172" s="203"/>
      <c r="AN172" s="203"/>
      <c r="AO172" s="203"/>
      <c r="AP172" s="203"/>
      <c r="AQ172" s="203"/>
      <c r="AR172" s="203"/>
      <c r="AS172" s="203"/>
      <c r="AT172" s="203"/>
      <c r="AU172" s="203"/>
      <c r="AV172" s="203"/>
      <c r="AW172" s="203"/>
      <c r="AX172" s="203"/>
      <c r="AY172" s="203"/>
      <c r="AZ172" s="203"/>
      <c r="BA172" s="203"/>
      <c r="BB172" s="203"/>
    </row>
    <row r="173" spans="1:54" s="206" customFormat="1" ht="19.5" customHeight="1">
      <c r="A173" s="303" t="s">
        <v>359</v>
      </c>
      <c r="B173" s="308" t="s">
        <v>360</v>
      </c>
      <c r="C173" s="555" t="s">
        <v>318</v>
      </c>
      <c r="D173" s="611"/>
      <c r="E173" s="556"/>
      <c r="F173" s="334" t="s">
        <v>358</v>
      </c>
      <c r="G173" s="282" t="s">
        <v>320</v>
      </c>
      <c r="H173" s="300">
        <v>25</v>
      </c>
      <c r="I173" s="294" t="str">
        <f t="shared" si="11"/>
        <v>-</v>
      </c>
      <c r="J173" s="259" t="str">
        <f t="shared" si="12"/>
        <v>USD 125 / 130</v>
      </c>
      <c r="K173" s="293">
        <f t="array" ref="K173">INDEX(Table1[[CBM]:[TON]],MATCH(运价!$M173&amp;运价!$N173&amp;运价!$O173&amp;运价!$P173&amp;运价!$Q173,Table1[港口名]&amp;Table1[中转港]&amp;Table1[运价类型]&amp;Table1[直客/
同行]&amp;Table1[RT范围],0),MATCH(运价!K$28,Table1[[#Headers],[CBM]:[TON]],0))</f>
        <v>125</v>
      </c>
      <c r="L173" s="293">
        <f t="array" ref="L173">INDEX(Table1[[CBM]:[TON]],MATCH(运价!$M173&amp;运价!$N173&amp;运价!$O173&amp;运价!$P173&amp;运价!$Q173,Table1[港口名]&amp;Table1[中转港]&amp;Table1[运价类型]&amp;Table1[直客/
同行]&amp;Table1[RT范围],0),MATCH(运价!L$28,Table1[[#Headers],[CBM]:[TON]],0))</f>
        <v>130</v>
      </c>
      <c r="M173" s="354" t="s">
        <v>361</v>
      </c>
      <c r="N173" s="229" t="s">
        <v>320</v>
      </c>
      <c r="O173" s="229" t="s">
        <v>63</v>
      </c>
      <c r="P173" s="229" t="s">
        <v>64</v>
      </c>
      <c r="Q173" s="229" t="s">
        <v>65</v>
      </c>
      <c r="S173" s="203"/>
      <c r="T173" s="203"/>
      <c r="U173" s="203"/>
      <c r="V173" s="203"/>
      <c r="W173" s="203"/>
      <c r="X173" s="203"/>
      <c r="Y173" s="203"/>
      <c r="Z173" s="203"/>
      <c r="AA173" s="203"/>
      <c r="AB173" s="203"/>
      <c r="AC173" s="203"/>
      <c r="AD173" s="203"/>
      <c r="AE173" s="203"/>
      <c r="AF173" s="203"/>
      <c r="AG173" s="203"/>
      <c r="AH173" s="203"/>
      <c r="AI173" s="203"/>
      <c r="AJ173" s="203"/>
      <c r="AK173" s="203"/>
      <c r="AL173" s="203"/>
      <c r="AM173" s="203"/>
      <c r="AN173" s="203"/>
      <c r="AO173" s="203"/>
      <c r="AP173" s="203"/>
      <c r="AQ173" s="203"/>
      <c r="AR173" s="203"/>
      <c r="AS173" s="203"/>
      <c r="AT173" s="203"/>
      <c r="AU173" s="203"/>
      <c r="AV173" s="203"/>
      <c r="AW173" s="203"/>
      <c r="AX173" s="203"/>
      <c r="AY173" s="203"/>
      <c r="AZ173" s="203"/>
      <c r="BA173" s="203"/>
      <c r="BB173" s="203"/>
    </row>
    <row r="174" spans="1:54" s="206" customFormat="1" ht="19.5" customHeight="1">
      <c r="A174" s="588" t="s">
        <v>362</v>
      </c>
      <c r="B174" s="589"/>
      <c r="C174" s="589"/>
      <c r="D174" s="589"/>
      <c r="E174" s="589"/>
      <c r="F174" s="589"/>
      <c r="G174" s="589"/>
      <c r="H174" s="590"/>
      <c r="I174" s="294"/>
      <c r="J174" s="259"/>
      <c r="K174" s="293"/>
      <c r="L174" s="293"/>
      <c r="M174" s="326"/>
      <c r="N174" s="229"/>
      <c r="O174" s="229"/>
      <c r="P174" s="326"/>
      <c r="Q174" s="229"/>
      <c r="S174" s="201"/>
      <c r="T174" s="201"/>
      <c r="U174" s="201"/>
      <c r="V174" s="201"/>
      <c r="W174" s="201"/>
      <c r="X174" s="201"/>
      <c r="Y174" s="201"/>
      <c r="Z174" s="201"/>
      <c r="AA174" s="201"/>
      <c r="AB174" s="201"/>
      <c r="AC174" s="201"/>
      <c r="AD174" s="201"/>
      <c r="AE174" s="201"/>
      <c r="AF174" s="201"/>
      <c r="AG174" s="201"/>
      <c r="AH174" s="201"/>
      <c r="AI174" s="201"/>
      <c r="AJ174" s="201"/>
      <c r="AK174" s="201"/>
      <c r="AL174" s="201"/>
      <c r="AM174" s="201"/>
      <c r="AN174" s="201"/>
      <c r="AO174" s="201"/>
      <c r="AP174" s="201"/>
      <c r="AQ174" s="201"/>
      <c r="AR174" s="201"/>
      <c r="AS174" s="201"/>
      <c r="AT174" s="201"/>
      <c r="AU174" s="201"/>
      <c r="AV174" s="201"/>
      <c r="AW174" s="201"/>
      <c r="AX174" s="201"/>
      <c r="AY174" s="201"/>
      <c r="AZ174" s="201"/>
      <c r="BA174" s="201"/>
      <c r="BB174" s="201"/>
    </row>
    <row r="175" spans="1:54" s="201" customFormat="1" ht="19.5" customHeight="1">
      <c r="A175" s="612" t="s">
        <v>363</v>
      </c>
      <c r="B175" s="613"/>
      <c r="C175" s="613"/>
      <c r="D175" s="613"/>
      <c r="E175" s="613"/>
      <c r="F175" s="613"/>
      <c r="G175" s="613"/>
      <c r="H175" s="614"/>
      <c r="I175" s="294"/>
      <c r="J175" s="259"/>
      <c r="K175" s="293"/>
      <c r="L175" s="293"/>
      <c r="M175" s="229"/>
      <c r="N175" s="229"/>
      <c r="O175" s="229"/>
      <c r="P175" s="229"/>
      <c r="Q175" s="229"/>
    </row>
    <row r="176" spans="1:54" s="201" customFormat="1" ht="19.5" customHeight="1">
      <c r="A176" s="588" t="s">
        <v>364</v>
      </c>
      <c r="B176" s="589"/>
      <c r="C176" s="589"/>
      <c r="D176" s="589"/>
      <c r="E176" s="589"/>
      <c r="F176" s="589"/>
      <c r="G176" s="589"/>
      <c r="H176" s="590"/>
      <c r="I176" s="294"/>
      <c r="J176" s="259"/>
      <c r="K176" s="293"/>
      <c r="L176" s="293"/>
      <c r="M176" s="229"/>
      <c r="N176" s="229"/>
      <c r="O176" s="229"/>
      <c r="P176" s="229"/>
      <c r="Q176" s="229"/>
    </row>
    <row r="177" spans="1:54" s="202" customFormat="1" ht="19.5" customHeight="1">
      <c r="A177" s="336" t="s">
        <v>365</v>
      </c>
      <c r="B177" s="337"/>
      <c r="C177" s="337"/>
      <c r="D177" s="337"/>
      <c r="E177" s="337"/>
      <c r="F177" s="337"/>
      <c r="G177" s="267"/>
      <c r="H177" s="338"/>
      <c r="I177" s="294"/>
      <c r="J177" s="259"/>
      <c r="K177" s="293"/>
      <c r="L177" s="293"/>
      <c r="M177" s="296"/>
      <c r="N177" s="229"/>
      <c r="O177" s="229"/>
      <c r="P177" s="296"/>
      <c r="Q177" s="229"/>
      <c r="S177" s="201"/>
      <c r="T177" s="201"/>
      <c r="U177" s="201"/>
      <c r="V177" s="201"/>
      <c r="W177" s="201"/>
      <c r="X177" s="201"/>
      <c r="Y177" s="201"/>
      <c r="Z177" s="201"/>
      <c r="AA177" s="201"/>
      <c r="AB177" s="201"/>
      <c r="AC177" s="201"/>
      <c r="AD177" s="201"/>
      <c r="AE177" s="201"/>
      <c r="AF177" s="201"/>
      <c r="AG177" s="201"/>
      <c r="AH177" s="201"/>
      <c r="AI177" s="201"/>
      <c r="AJ177" s="201"/>
      <c r="AK177" s="201"/>
      <c r="AL177" s="201"/>
      <c r="AM177" s="201"/>
      <c r="AN177" s="201"/>
      <c r="AO177" s="201"/>
      <c r="AP177" s="201"/>
      <c r="AQ177" s="201"/>
      <c r="AR177" s="201"/>
      <c r="AS177" s="201"/>
      <c r="AT177" s="201"/>
      <c r="AU177" s="201"/>
      <c r="AV177" s="201"/>
      <c r="AW177" s="201"/>
      <c r="AX177" s="201"/>
      <c r="AY177" s="201"/>
      <c r="AZ177" s="201"/>
      <c r="BA177" s="201"/>
      <c r="BB177" s="201"/>
    </row>
    <row r="178" spans="1:54" s="201" customFormat="1" ht="19.5" customHeight="1">
      <c r="A178" s="603"/>
      <c r="B178" s="604"/>
      <c r="C178" s="604"/>
      <c r="D178" s="604"/>
      <c r="E178" s="604"/>
      <c r="F178" s="604"/>
      <c r="G178" s="604"/>
      <c r="H178" s="605"/>
      <c r="I178" s="294"/>
      <c r="J178" s="259"/>
      <c r="K178" s="293"/>
      <c r="L178" s="293"/>
      <c r="M178" s="229"/>
      <c r="N178" s="229"/>
      <c r="O178" s="229"/>
      <c r="P178" s="229"/>
      <c r="Q178" s="229"/>
      <c r="U178" s="203"/>
      <c r="V178" s="203"/>
      <c r="W178" s="203"/>
      <c r="X178" s="203"/>
      <c r="Y178" s="203"/>
      <c r="Z178" s="203"/>
      <c r="AA178" s="203"/>
      <c r="AB178" s="203"/>
      <c r="AC178" s="203"/>
      <c r="AD178" s="203"/>
      <c r="AE178" s="203"/>
      <c r="AF178" s="203"/>
      <c r="AG178" s="203"/>
      <c r="AH178" s="203"/>
      <c r="AI178" s="203"/>
      <c r="AJ178" s="203"/>
      <c r="AK178" s="203"/>
      <c r="AL178" s="203"/>
      <c r="AM178" s="203"/>
      <c r="AN178" s="203"/>
      <c r="AO178" s="203"/>
      <c r="AP178" s="203"/>
      <c r="AQ178" s="203"/>
      <c r="AR178" s="203"/>
      <c r="AS178" s="203"/>
      <c r="AT178" s="203"/>
      <c r="AU178" s="203"/>
      <c r="AV178" s="203"/>
      <c r="AW178" s="203"/>
      <c r="AX178" s="203"/>
      <c r="AY178" s="203"/>
      <c r="AZ178" s="203"/>
      <c r="BA178" s="203"/>
      <c r="BB178" s="203"/>
    </row>
    <row r="179" spans="1:54" s="201" customFormat="1" ht="19.5" customHeight="1">
      <c r="A179" s="243" t="s">
        <v>315</v>
      </c>
      <c r="B179" s="244" t="s">
        <v>19</v>
      </c>
      <c r="C179" s="554" t="s">
        <v>20</v>
      </c>
      <c r="D179" s="554"/>
      <c r="E179" s="554"/>
      <c r="F179" s="246" t="s">
        <v>21</v>
      </c>
      <c r="G179" s="246" t="s">
        <v>22</v>
      </c>
      <c r="H179" s="247" t="s">
        <v>23</v>
      </c>
      <c r="I179" s="294"/>
      <c r="J179" s="292" t="s">
        <v>10</v>
      </c>
      <c r="K179" s="293" t="s">
        <v>11</v>
      </c>
      <c r="L179" s="293" t="s">
        <v>12</v>
      </c>
      <c r="M179" s="228" t="s">
        <v>13</v>
      </c>
      <c r="N179" s="228" t="s">
        <v>14</v>
      </c>
      <c r="O179" s="228" t="s">
        <v>15</v>
      </c>
      <c r="P179" s="228" t="s">
        <v>16</v>
      </c>
      <c r="Q179" s="228" t="s">
        <v>17</v>
      </c>
      <c r="R179"/>
      <c r="U179" s="206"/>
      <c r="V179" s="206"/>
      <c r="W179" s="206"/>
      <c r="X179" s="206"/>
      <c r="Y179" s="206"/>
      <c r="Z179" s="206"/>
      <c r="AA179" s="206"/>
      <c r="AB179" s="206"/>
      <c r="AC179" s="206"/>
      <c r="AD179" s="206"/>
      <c r="AE179" s="206"/>
      <c r="AF179" s="206"/>
      <c r="AG179" s="206"/>
      <c r="AH179" s="206"/>
      <c r="AI179" s="206"/>
      <c r="AJ179" s="206"/>
      <c r="AK179" s="206"/>
      <c r="AL179" s="206"/>
      <c r="AM179" s="206"/>
      <c r="AN179" s="206"/>
      <c r="AO179" s="206"/>
      <c r="AP179" s="206"/>
      <c r="AQ179" s="206"/>
      <c r="AR179" s="206"/>
      <c r="AS179" s="206"/>
      <c r="AT179" s="206"/>
      <c r="AU179" s="206"/>
      <c r="AV179" s="206"/>
      <c r="AW179" s="206"/>
      <c r="AX179" s="206"/>
      <c r="AY179" s="206"/>
      <c r="AZ179" s="206"/>
      <c r="BA179" s="206"/>
      <c r="BB179" s="206"/>
    </row>
    <row r="180" spans="1:54" s="201" customFormat="1" ht="19.5" customHeight="1">
      <c r="A180" s="339" t="s">
        <v>366</v>
      </c>
      <c r="B180" s="265" t="s">
        <v>367</v>
      </c>
      <c r="C180" s="576" t="s">
        <v>368</v>
      </c>
      <c r="D180" s="577"/>
      <c r="E180" s="578"/>
      <c r="F180" s="251" t="s">
        <v>369</v>
      </c>
      <c r="G180" s="526" t="s">
        <v>28</v>
      </c>
      <c r="H180" s="252" t="s">
        <v>370</v>
      </c>
      <c r="I180" s="294" t="str">
        <f>IF(J180="","",IF(J180="SYSTEM PRICE","",IF(B180=J180,"-","check")))</f>
        <v>-</v>
      </c>
      <c r="J180" s="259" t="str">
        <f>"USD "&amp;IF(K180&lt;0,"( "&amp;-K180&amp;" )",K180)&amp;" / "&amp;IF(L180&lt;0,"( "&amp;-L180&amp;" )",L180)</f>
        <v>USD 27 / 32</v>
      </c>
      <c r="K180" s="293">
        <f t="array" ref="K180">INDEX(Table1[[CBM]:[TON]],MATCH(运价!$M180&amp;运价!$N180&amp;运价!$O180&amp;运价!$P180&amp;运价!$Q180,Table1[港口名]&amp;Table1[中转港]&amp;Table1[运价类型]&amp;Table1[直客/
同行]&amp;Table1[RT范围],0),MATCH(运价!K$28,Table1[[#Headers],[CBM]:[TON]],0))</f>
        <v>27</v>
      </c>
      <c r="L180" s="293">
        <f t="array" ref="L180">INDEX(Table1[[CBM]:[TON]],MATCH(运价!$M180&amp;运价!$N180&amp;运价!$O180&amp;运价!$P180&amp;运价!$Q180,Table1[港口名]&amp;Table1[中转港]&amp;Table1[运价类型]&amp;Table1[直客/
同行]&amp;Table1[RT范围],0),MATCH(运价!L$28,Table1[[#Headers],[CBM]:[TON]],0))</f>
        <v>32</v>
      </c>
      <c r="M180" s="353" t="s">
        <v>371</v>
      </c>
      <c r="N180" s="229" t="s">
        <v>371</v>
      </c>
      <c r="O180" s="229" t="s">
        <v>63</v>
      </c>
      <c r="P180" s="229" t="s">
        <v>64</v>
      </c>
      <c r="Q180" s="229" t="s">
        <v>65</v>
      </c>
      <c r="U180" s="206"/>
      <c r="V180" s="206"/>
      <c r="W180" s="206"/>
      <c r="X180" s="206"/>
      <c r="Y180" s="206"/>
      <c r="Z180" s="206"/>
      <c r="AA180" s="206"/>
      <c r="AB180" s="206"/>
      <c r="AC180" s="206"/>
      <c r="AD180" s="206"/>
      <c r="AE180" s="206"/>
      <c r="AF180" s="206"/>
      <c r="AG180" s="206"/>
      <c r="AH180" s="206"/>
      <c r="AI180" s="206"/>
      <c r="AJ180" s="206"/>
      <c r="AK180" s="206"/>
      <c r="AL180" s="206"/>
      <c r="AM180" s="206"/>
      <c r="AN180" s="206"/>
      <c r="AO180" s="206"/>
      <c r="AP180" s="206"/>
      <c r="AQ180" s="206"/>
      <c r="AR180" s="206"/>
      <c r="AS180" s="206"/>
      <c r="AT180" s="206"/>
      <c r="AU180" s="206"/>
      <c r="AV180" s="206"/>
      <c r="AW180" s="206"/>
      <c r="AX180" s="206"/>
      <c r="AY180" s="206"/>
      <c r="AZ180" s="206"/>
      <c r="BA180" s="206"/>
      <c r="BB180" s="206"/>
    </row>
    <row r="181" spans="1:54" s="201" customFormat="1" ht="19.5" customHeight="1">
      <c r="A181" s="322" t="s">
        <v>372</v>
      </c>
      <c r="B181" s="265" t="s">
        <v>373</v>
      </c>
      <c r="C181" s="576" t="s">
        <v>374</v>
      </c>
      <c r="D181" s="577"/>
      <c r="E181" s="578"/>
      <c r="F181" s="340" t="s">
        <v>369</v>
      </c>
      <c r="G181" s="525" t="s">
        <v>28</v>
      </c>
      <c r="H181" s="300">
        <v>6</v>
      </c>
      <c r="I181" s="294" t="str">
        <f>IF(J181="","",IF(J181="SYSTEM PRICE","",IF(B181=J181,"-","check")))</f>
        <v>-</v>
      </c>
      <c r="J181" s="259" t="str">
        <f>"USD "&amp;IF(K181&lt;0,"( "&amp;-K181&amp;" )",K181)&amp;" / "&amp;IF(L181&lt;0,"( "&amp;-L181&amp;" )",L181)</f>
        <v>USD 30 / 35</v>
      </c>
      <c r="K181" s="293">
        <f t="array" ref="K181">INDEX(Table1[[CBM]:[TON]],MATCH(运价!$M181&amp;运价!$N181&amp;运价!$O181&amp;运价!$P181&amp;运价!$Q181,Table1[港口名]&amp;Table1[中转港]&amp;Table1[运价类型]&amp;Table1[直客/
同行]&amp;Table1[RT范围],0),MATCH(运价!K$28,Table1[[#Headers],[CBM]:[TON]],0))</f>
        <v>30</v>
      </c>
      <c r="L181" s="293">
        <f t="array" ref="L181">INDEX(Table1[[CBM]:[TON]],MATCH(运价!$M181&amp;运价!$N181&amp;运价!$O181&amp;运价!$P181&amp;运价!$Q181,Table1[港口名]&amp;Table1[中转港]&amp;Table1[运价类型]&amp;Table1[直客/
同行]&amp;Table1[RT范围],0),MATCH(运价!L$28,Table1[[#Headers],[CBM]:[TON]],0))</f>
        <v>35</v>
      </c>
      <c r="M181" s="353" t="s">
        <v>375</v>
      </c>
      <c r="N181" s="353" t="s">
        <v>375</v>
      </c>
      <c r="O181" s="229" t="s">
        <v>63</v>
      </c>
      <c r="P181" s="229" t="s">
        <v>95</v>
      </c>
      <c r="Q181" s="229" t="s">
        <v>65</v>
      </c>
      <c r="U181" s="206"/>
      <c r="V181" s="206"/>
      <c r="W181" s="206"/>
      <c r="X181" s="206"/>
      <c r="Y181" s="206"/>
      <c r="Z181" s="206"/>
      <c r="AA181" s="206"/>
      <c r="AB181" s="206"/>
      <c r="AC181" s="206"/>
      <c r="AD181" s="206"/>
      <c r="AE181" s="206"/>
      <c r="AF181" s="206"/>
      <c r="AG181" s="206"/>
      <c r="AH181" s="206"/>
      <c r="AI181" s="206"/>
      <c r="AJ181" s="206"/>
      <c r="AK181" s="206"/>
      <c r="AL181" s="206"/>
      <c r="AM181" s="206"/>
      <c r="AN181" s="206"/>
      <c r="AO181" s="206"/>
      <c r="AP181" s="206"/>
      <c r="AQ181" s="206"/>
      <c r="AR181" s="206"/>
      <c r="AS181" s="206"/>
      <c r="AT181" s="206"/>
      <c r="AU181" s="206"/>
      <c r="AV181" s="206"/>
      <c r="AW181" s="206"/>
      <c r="AX181" s="206"/>
      <c r="AY181" s="206"/>
      <c r="AZ181" s="206"/>
      <c r="BA181" s="206"/>
      <c r="BB181" s="206"/>
    </row>
    <row r="182" spans="1:54" s="206" customFormat="1" ht="19.5" customHeight="1">
      <c r="A182" s="322" t="s">
        <v>376</v>
      </c>
      <c r="B182" s="265" t="s">
        <v>377</v>
      </c>
      <c r="C182" s="576" t="s">
        <v>374</v>
      </c>
      <c r="D182" s="577"/>
      <c r="E182" s="578"/>
      <c r="F182" s="340" t="s">
        <v>369</v>
      </c>
      <c r="G182" s="525" t="s">
        <v>28</v>
      </c>
      <c r="H182" s="300">
        <v>6</v>
      </c>
      <c r="I182" s="294" t="str">
        <f>IF(J182="","",IF(J182="SYSTEM PRICE","",IF(B182=J182,"-","check")))</f>
        <v>-</v>
      </c>
      <c r="J182" s="259" t="str">
        <f>"USD "&amp;IF(K182&lt;0,"( "&amp;-K182&amp;" )",K182)&amp;" / "&amp;IF(L182&lt;0,"( "&amp;-L182&amp;" )",L182)</f>
        <v>USD 34 / 39</v>
      </c>
      <c r="K182" s="293">
        <f t="array" ref="K182">INDEX(Table1[[CBM]:[TON]],MATCH(运价!$M182&amp;运价!$N182&amp;运价!$O182&amp;运价!$P182&amp;运价!$Q182,Table1[港口名]&amp;Table1[中转港]&amp;Table1[运价类型]&amp;Table1[直客/
同行]&amp;Table1[RT范围],0),MATCH(运价!K$28,Table1[[#Headers],[CBM]:[TON]],0))</f>
        <v>34</v>
      </c>
      <c r="L182" s="293">
        <f t="array" ref="L182">INDEX(Table1[[CBM]:[TON]],MATCH(运价!$M182&amp;运价!$N182&amp;运价!$O182&amp;运价!$P182&amp;运价!$Q182,Table1[港口名]&amp;Table1[中转港]&amp;Table1[运价类型]&amp;Table1[直客/
同行]&amp;Table1[RT范围],0),MATCH(运价!L$28,Table1[[#Headers],[CBM]:[TON]],0))</f>
        <v>39</v>
      </c>
      <c r="M182" s="353" t="s">
        <v>375</v>
      </c>
      <c r="N182" s="353" t="s">
        <v>375</v>
      </c>
      <c r="O182" s="229" t="s">
        <v>63</v>
      </c>
      <c r="P182" s="229" t="s">
        <v>99</v>
      </c>
      <c r="Q182" s="229" t="s">
        <v>65</v>
      </c>
      <c r="S182" s="201"/>
      <c r="T182" s="201"/>
      <c r="U182" s="201"/>
      <c r="V182" s="201"/>
      <c r="W182" s="201"/>
      <c r="X182" s="201"/>
      <c r="Y182" s="201"/>
      <c r="Z182" s="201"/>
      <c r="AA182" s="201"/>
      <c r="AB182" s="201"/>
      <c r="AC182" s="201"/>
      <c r="AD182" s="201"/>
      <c r="AE182" s="201"/>
      <c r="AF182" s="201"/>
      <c r="AG182" s="201"/>
      <c r="AH182" s="201"/>
      <c r="AI182" s="201"/>
      <c r="AJ182" s="201"/>
      <c r="AK182" s="201"/>
      <c r="AL182" s="201"/>
      <c r="AM182" s="201"/>
      <c r="AN182" s="201"/>
      <c r="AO182" s="201"/>
      <c r="AP182" s="201"/>
      <c r="AQ182" s="201"/>
      <c r="AR182" s="201"/>
      <c r="AS182" s="201"/>
      <c r="AT182" s="201"/>
      <c r="AU182" s="201"/>
      <c r="AV182" s="201"/>
      <c r="AW182" s="201"/>
      <c r="AX182" s="201"/>
      <c r="AY182" s="201"/>
      <c r="AZ182" s="201"/>
      <c r="BA182" s="201"/>
      <c r="BB182" s="201"/>
    </row>
    <row r="183" spans="1:54" s="206" customFormat="1" ht="19.5" customHeight="1">
      <c r="A183" s="606" t="s">
        <v>362</v>
      </c>
      <c r="B183" s="607"/>
      <c r="C183" s="607"/>
      <c r="D183" s="607"/>
      <c r="E183" s="607"/>
      <c r="F183" s="607"/>
      <c r="G183" s="607"/>
      <c r="H183" s="608"/>
      <c r="I183" s="294"/>
      <c r="J183" s="259"/>
      <c r="K183" s="293"/>
      <c r="L183" s="293"/>
      <c r="M183" s="326"/>
      <c r="N183" s="229"/>
      <c r="O183" s="229"/>
      <c r="P183" s="326"/>
      <c r="Q183" s="229"/>
      <c r="S183" s="201"/>
      <c r="T183" s="201"/>
      <c r="U183" s="201"/>
      <c r="V183" s="201"/>
      <c r="W183" s="201"/>
      <c r="X183" s="201"/>
      <c r="Y183" s="201"/>
      <c r="Z183" s="201"/>
      <c r="AA183" s="201"/>
      <c r="AB183" s="201"/>
      <c r="AC183" s="201"/>
      <c r="AD183" s="201"/>
      <c r="AE183" s="201"/>
      <c r="AF183" s="201"/>
      <c r="AG183" s="201"/>
      <c r="AH183" s="201"/>
      <c r="AI183" s="201"/>
      <c r="AJ183" s="201"/>
      <c r="AK183" s="201"/>
      <c r="AL183" s="201"/>
      <c r="AM183" s="201"/>
      <c r="AN183" s="201"/>
      <c r="AO183" s="201"/>
      <c r="AP183" s="201"/>
      <c r="AQ183" s="201"/>
      <c r="AR183" s="201"/>
      <c r="AS183" s="201"/>
      <c r="AT183" s="201"/>
      <c r="AU183" s="201"/>
      <c r="AV183" s="201"/>
      <c r="AW183" s="201"/>
      <c r="AX183" s="201"/>
      <c r="AY183" s="201"/>
      <c r="AZ183" s="201"/>
      <c r="BA183" s="201"/>
      <c r="BB183" s="201"/>
    </row>
    <row r="184" spans="1:54" s="201" customFormat="1" ht="19.5" customHeight="1">
      <c r="A184" s="341" t="s">
        <v>378</v>
      </c>
      <c r="B184" s="342"/>
      <c r="C184" s="342"/>
      <c r="D184" s="342"/>
      <c r="E184" s="342"/>
      <c r="F184" s="342"/>
      <c r="G184" s="343"/>
      <c r="H184" s="344"/>
      <c r="I184" s="294"/>
      <c r="J184" s="259"/>
      <c r="K184" s="293"/>
      <c r="L184" s="293"/>
      <c r="M184" s="229"/>
      <c r="N184" s="229"/>
      <c r="O184" s="229"/>
      <c r="P184" s="229"/>
      <c r="Q184" s="229"/>
    </row>
    <row r="185" spans="1:54" s="201" customFormat="1" ht="19.5" customHeight="1">
      <c r="A185" s="609" t="s">
        <v>379</v>
      </c>
      <c r="B185" s="610"/>
      <c r="C185" s="610"/>
      <c r="D185" s="610"/>
      <c r="E185" s="610"/>
      <c r="F185" s="345"/>
      <c r="G185" s="345"/>
      <c r="H185" s="346"/>
      <c r="I185" s="294"/>
      <c r="J185" s="259"/>
      <c r="K185" s="293"/>
      <c r="L185" s="293"/>
      <c r="M185" s="229"/>
      <c r="N185" s="229"/>
      <c r="O185" s="229"/>
      <c r="P185" s="229"/>
      <c r="Q185" s="229"/>
    </row>
    <row r="186" spans="1:54" ht="19.5" customHeight="1">
      <c r="A186" s="603"/>
      <c r="B186" s="604"/>
      <c r="C186" s="604"/>
      <c r="D186" s="604"/>
      <c r="E186" s="604"/>
      <c r="F186" s="604"/>
      <c r="G186" s="604"/>
      <c r="H186" s="605"/>
      <c r="I186" s="294"/>
      <c r="J186" s="259"/>
      <c r="K186" s="293"/>
      <c r="L186" s="293"/>
      <c r="S186" s="201"/>
      <c r="T186" s="201"/>
      <c r="U186" s="201"/>
      <c r="V186" s="201"/>
      <c r="W186" s="201"/>
      <c r="X186" s="201"/>
      <c r="Y186" s="201"/>
      <c r="Z186" s="201"/>
      <c r="AA186" s="201"/>
      <c r="AB186" s="201"/>
      <c r="AC186" s="201"/>
      <c r="AD186" s="201"/>
      <c r="AE186" s="201"/>
      <c r="AF186" s="201"/>
      <c r="AG186" s="201"/>
      <c r="AH186" s="201"/>
      <c r="AI186" s="201"/>
      <c r="AJ186" s="201"/>
      <c r="AK186" s="201"/>
      <c r="AL186" s="201"/>
      <c r="AM186" s="201"/>
      <c r="AN186" s="201"/>
      <c r="AO186" s="201"/>
      <c r="AP186" s="201"/>
      <c r="AQ186" s="201"/>
      <c r="AR186" s="201"/>
      <c r="AS186" s="201"/>
      <c r="AT186" s="201"/>
      <c r="AU186" s="201"/>
      <c r="AV186" s="201"/>
      <c r="AW186" s="201"/>
      <c r="AX186" s="201"/>
      <c r="AY186" s="201"/>
      <c r="AZ186" s="201"/>
      <c r="BA186" s="201"/>
      <c r="BB186" s="201"/>
    </row>
    <row r="187" spans="1:54" s="201" customFormat="1" ht="19.5" customHeight="1">
      <c r="A187" s="243" t="s">
        <v>315</v>
      </c>
      <c r="B187" s="244" t="s">
        <v>19</v>
      </c>
      <c r="C187" s="554" t="s">
        <v>20</v>
      </c>
      <c r="D187" s="554"/>
      <c r="E187" s="554"/>
      <c r="F187" s="246" t="s">
        <v>21</v>
      </c>
      <c r="G187" s="246" t="s">
        <v>22</v>
      </c>
      <c r="H187" s="247" t="s">
        <v>23</v>
      </c>
      <c r="I187" s="294"/>
      <c r="J187" s="292" t="s">
        <v>10</v>
      </c>
      <c r="K187" s="293" t="s">
        <v>11</v>
      </c>
      <c r="L187" s="293" t="s">
        <v>12</v>
      </c>
      <c r="M187" s="228" t="s">
        <v>13</v>
      </c>
      <c r="N187" s="228" t="s">
        <v>14</v>
      </c>
      <c r="O187" s="228" t="s">
        <v>15</v>
      </c>
      <c r="P187" s="228" t="s">
        <v>16</v>
      </c>
      <c r="Q187" s="228" t="s">
        <v>17</v>
      </c>
      <c r="R187"/>
      <c r="S187" s="206"/>
      <c r="T187" s="206"/>
      <c r="U187" s="206"/>
      <c r="V187" s="206"/>
      <c r="W187" s="206"/>
      <c r="X187" s="206"/>
      <c r="Y187" s="206"/>
      <c r="Z187" s="206"/>
      <c r="AA187" s="206"/>
      <c r="AB187" s="206"/>
      <c r="AC187" s="206"/>
      <c r="AD187" s="206"/>
      <c r="AE187" s="206"/>
      <c r="AF187" s="206"/>
      <c r="AG187" s="206"/>
      <c r="AH187" s="206"/>
      <c r="AI187" s="206"/>
      <c r="AJ187" s="206"/>
      <c r="AK187" s="206"/>
      <c r="AL187" s="206"/>
      <c r="AM187" s="206"/>
      <c r="AN187" s="206"/>
      <c r="AO187" s="206"/>
      <c r="AP187" s="206"/>
      <c r="AQ187" s="206"/>
      <c r="AR187" s="206"/>
      <c r="AS187" s="206"/>
      <c r="AT187" s="206"/>
      <c r="AU187" s="206"/>
      <c r="AV187" s="206"/>
      <c r="AW187" s="206"/>
      <c r="AX187" s="206"/>
      <c r="AY187" s="206"/>
      <c r="AZ187" s="206"/>
      <c r="BA187" s="206"/>
      <c r="BB187" s="206"/>
    </row>
    <row r="188" spans="1:54" s="209" customFormat="1" ht="19.5" customHeight="1">
      <c r="A188" s="322" t="s">
        <v>380</v>
      </c>
      <c r="B188" s="347" t="s">
        <v>381</v>
      </c>
      <c r="C188" s="597" t="s">
        <v>382</v>
      </c>
      <c r="D188" s="598"/>
      <c r="E188" s="599"/>
      <c r="F188" s="253" t="s">
        <v>383</v>
      </c>
      <c r="G188" s="525" t="s">
        <v>28</v>
      </c>
      <c r="H188" s="300">
        <v>11</v>
      </c>
      <c r="I188" s="294" t="str">
        <f t="shared" ref="I188:I191" si="13">IF(J188="","",IF(J188="SYSTEM PRICE","",IF(B188=J188,"-","check")))</f>
        <v>-</v>
      </c>
      <c r="J188" s="259" t="str">
        <f t="shared" ref="J188:J191" si="14">"USD "&amp;IF(K188&lt;0,"( "&amp;-K188&amp;" )",K188)&amp;" / "&amp;IF(L188&lt;0,"( "&amp;-L188&amp;" )",L188)</f>
        <v>USD ( 105 ) / ( 100 )</v>
      </c>
      <c r="K188" s="293">
        <f t="array" ref="K188">INDEX(Table1[[CBM]:[TON]],MATCH(运价!$M188&amp;运价!$N188&amp;运价!$O188&amp;运价!$P188&amp;运价!$Q188,Table1[港口名]&amp;Table1[中转港]&amp;Table1[运价类型]&amp;Table1[直客/
同行]&amp;Table1[RT范围],0),MATCH(运价!K$28,Table1[[#Headers],[CBM]:[TON]],0))</f>
        <v>-105</v>
      </c>
      <c r="L188" s="293">
        <f t="array" ref="L188">INDEX(Table1[[CBM]:[TON]],MATCH(运价!$M188&amp;运价!$N188&amp;运价!$O188&amp;运价!$P188&amp;运价!$Q188,Table1[港口名]&amp;Table1[中转港]&amp;Table1[运价类型]&amp;Table1[直客/
同行]&amp;Table1[RT范围],0),MATCH(运价!L$28,Table1[[#Headers],[CBM]:[TON]],0))</f>
        <v>-100</v>
      </c>
      <c r="M188" s="229" t="s">
        <v>384</v>
      </c>
      <c r="N188" s="229" t="s">
        <v>384</v>
      </c>
      <c r="O188" s="229" t="s">
        <v>63</v>
      </c>
      <c r="P188" s="229" t="s">
        <v>64</v>
      </c>
      <c r="Q188" s="229" t="s">
        <v>65</v>
      </c>
      <c r="S188" s="206"/>
      <c r="T188" s="206"/>
      <c r="U188" s="206"/>
      <c r="V188" s="206"/>
      <c r="W188" s="206"/>
      <c r="X188" s="206"/>
      <c r="Y188" s="206"/>
      <c r="Z188" s="206"/>
      <c r="AA188" s="206"/>
      <c r="AB188" s="206"/>
      <c r="AC188" s="206"/>
      <c r="AD188" s="206"/>
      <c r="AE188" s="206"/>
      <c r="AF188" s="206"/>
      <c r="AG188" s="206"/>
      <c r="AH188" s="206"/>
      <c r="AI188" s="206"/>
      <c r="AJ188" s="206"/>
      <c r="AK188" s="206"/>
      <c r="AL188" s="206"/>
      <c r="AM188" s="206"/>
      <c r="AN188" s="206"/>
      <c r="AO188" s="206"/>
      <c r="AP188" s="206"/>
      <c r="AQ188" s="206"/>
      <c r="AR188" s="206"/>
      <c r="AS188" s="206"/>
      <c r="AT188" s="206"/>
      <c r="AU188" s="206"/>
      <c r="AV188" s="206"/>
      <c r="AW188" s="206"/>
      <c r="AX188" s="206"/>
      <c r="AY188" s="206"/>
      <c r="AZ188" s="206"/>
      <c r="BA188" s="206"/>
      <c r="BB188" s="206"/>
    </row>
    <row r="189" spans="1:54" s="206" customFormat="1" ht="19.5" customHeight="1">
      <c r="A189" s="305" t="s">
        <v>385</v>
      </c>
      <c r="B189" s="347" t="s">
        <v>386</v>
      </c>
      <c r="C189" s="600" t="s">
        <v>220</v>
      </c>
      <c r="D189" s="601"/>
      <c r="E189" s="602"/>
      <c r="F189" s="348" t="s">
        <v>324</v>
      </c>
      <c r="G189" s="525" t="s">
        <v>28</v>
      </c>
      <c r="H189" s="252" t="s">
        <v>239</v>
      </c>
      <c r="I189" s="294" t="str">
        <f t="shared" si="13"/>
        <v>-</v>
      </c>
      <c r="J189" s="259" t="str">
        <f t="shared" si="14"/>
        <v>USD 11 / 16</v>
      </c>
      <c r="K189" s="293">
        <f t="array" ref="K189">INDEX(Table1[[CBM]:[TON]],MATCH(运价!$M189&amp;运价!$N189&amp;运价!$O189&amp;运价!$P189&amp;运价!$Q189,Table1[港口名]&amp;Table1[中转港]&amp;Table1[运价类型]&amp;Table1[直客/
同行]&amp;Table1[RT范围],0),MATCH(运价!K$28,Table1[[#Headers],[CBM]:[TON]],0))</f>
        <v>11</v>
      </c>
      <c r="L189" s="293">
        <f t="array" ref="L189">INDEX(Table1[[CBM]:[TON]],MATCH(运价!$M189&amp;运价!$N189&amp;运价!$O189&amp;运价!$P189&amp;运价!$Q189,Table1[港口名]&amp;Table1[中转港]&amp;Table1[运价类型]&amp;Table1[直客/
同行]&amp;Table1[RT范围],0),MATCH(运价!L$28,Table1[[#Headers],[CBM]:[TON]],0))</f>
        <v>16</v>
      </c>
      <c r="M189" s="229" t="s">
        <v>387</v>
      </c>
      <c r="N189" s="229" t="s">
        <v>387</v>
      </c>
      <c r="O189" s="229" t="s">
        <v>63</v>
      </c>
      <c r="P189" s="229" t="s">
        <v>64</v>
      </c>
      <c r="Q189" s="229" t="s">
        <v>65</v>
      </c>
      <c r="S189" s="201"/>
      <c r="T189" s="201"/>
      <c r="U189" s="201"/>
      <c r="V189" s="201"/>
      <c r="W189" s="201"/>
      <c r="X189" s="201"/>
      <c r="Y189" s="201"/>
      <c r="Z189" s="201"/>
      <c r="AA189" s="201"/>
      <c r="AB189" s="201"/>
      <c r="AC189" s="201"/>
      <c r="AD189" s="201"/>
      <c r="AE189" s="201"/>
      <c r="AF189" s="201"/>
      <c r="AG189" s="201"/>
      <c r="AH189" s="201"/>
      <c r="AI189" s="201"/>
      <c r="AJ189" s="201"/>
      <c r="AK189" s="201"/>
      <c r="AL189" s="201"/>
      <c r="AM189" s="201"/>
      <c r="AN189" s="201"/>
      <c r="AO189" s="201"/>
      <c r="AP189" s="201"/>
      <c r="AQ189" s="201"/>
      <c r="AR189" s="201"/>
      <c r="AS189" s="201"/>
      <c r="AT189" s="201"/>
      <c r="AU189" s="201"/>
      <c r="AV189" s="201"/>
      <c r="AW189" s="201"/>
      <c r="AX189" s="201"/>
      <c r="AY189" s="201"/>
      <c r="AZ189" s="201"/>
      <c r="BA189" s="201"/>
      <c r="BB189" s="201"/>
    </row>
    <row r="190" spans="1:54" s="201" customFormat="1" ht="19.5" customHeight="1">
      <c r="A190" s="305" t="s">
        <v>388</v>
      </c>
      <c r="B190" s="265" t="s">
        <v>389</v>
      </c>
      <c r="C190" s="600" t="s">
        <v>31</v>
      </c>
      <c r="D190" s="601"/>
      <c r="E190" s="602"/>
      <c r="F190" s="348" t="s">
        <v>324</v>
      </c>
      <c r="G190" s="525" t="s">
        <v>28</v>
      </c>
      <c r="H190" s="300">
        <v>12</v>
      </c>
      <c r="I190" s="294" t="str">
        <f t="shared" si="13"/>
        <v>-</v>
      </c>
      <c r="J190" s="259" t="str">
        <f t="shared" si="14"/>
        <v>USD ( 7 ) / ( 2 )</v>
      </c>
      <c r="K190" s="293">
        <f t="array" ref="K190">INDEX(Table1[[CBM]:[TON]],MATCH(运价!$M190&amp;运价!$N190&amp;运价!$O190&amp;运价!$P190&amp;运价!$Q190,Table1[港口名]&amp;Table1[中转港]&amp;Table1[运价类型]&amp;Table1[直客/
同行]&amp;Table1[RT范围],0),MATCH(运价!K$28,Table1[[#Headers],[CBM]:[TON]],0))</f>
        <v>-7</v>
      </c>
      <c r="L190" s="293">
        <f t="array" ref="L190">INDEX(Table1[[CBM]:[TON]],MATCH(运价!$M190&amp;运价!$N190&amp;运价!$O190&amp;运价!$P190&amp;运价!$Q190,Table1[港口名]&amp;Table1[中转港]&amp;Table1[运价类型]&amp;Table1[直客/
同行]&amp;Table1[RT范围],0),MATCH(运价!L$28,Table1[[#Headers],[CBM]:[TON]],0))</f>
        <v>-2</v>
      </c>
      <c r="M190" s="229" t="s">
        <v>390</v>
      </c>
      <c r="N190" s="229" t="s">
        <v>390</v>
      </c>
      <c r="O190" s="229" t="s">
        <v>63</v>
      </c>
      <c r="P190" s="229" t="s">
        <v>64</v>
      </c>
      <c r="Q190" s="229" t="s">
        <v>65</v>
      </c>
    </row>
    <row r="191" spans="1:54" s="201" customFormat="1" ht="19.5" customHeight="1">
      <c r="A191" s="305" t="s">
        <v>391</v>
      </c>
      <c r="B191" s="265" t="s">
        <v>392</v>
      </c>
      <c r="C191" s="600" t="s">
        <v>393</v>
      </c>
      <c r="D191" s="601"/>
      <c r="E191" s="602"/>
      <c r="F191" s="349" t="s">
        <v>394</v>
      </c>
      <c r="G191" s="525" t="s">
        <v>28</v>
      </c>
      <c r="H191" s="300">
        <v>6</v>
      </c>
      <c r="I191" s="294" t="str">
        <f t="shared" si="13"/>
        <v>-</v>
      </c>
      <c r="J191" s="259" t="str">
        <f t="shared" si="14"/>
        <v>USD ( 42 ) / ( 37 )</v>
      </c>
      <c r="K191" s="293">
        <f t="array" ref="K191">INDEX(Table1[[CBM]:[TON]],MATCH(运价!$M191&amp;运价!$N191&amp;运价!$O191&amp;运价!$P191&amp;运价!$Q191,Table1[港口名]&amp;Table1[中转港]&amp;Table1[运价类型]&amp;Table1[直客/
同行]&amp;Table1[RT范围],0),MATCH(运价!K$28,Table1[[#Headers],[CBM]:[TON]],0))</f>
        <v>-42</v>
      </c>
      <c r="L191" s="293">
        <f t="array" ref="L191">INDEX(Table1[[CBM]:[TON]],MATCH(运价!$M191&amp;运价!$N191&amp;运价!$O191&amp;运价!$P191&amp;运价!$Q191,Table1[港口名]&amp;Table1[中转港]&amp;Table1[运价类型]&amp;Table1[直客/
同行]&amp;Table1[RT范围],0),MATCH(运价!L$28,Table1[[#Headers],[CBM]:[TON]],0))</f>
        <v>-37</v>
      </c>
      <c r="M191" s="229" t="s">
        <v>395</v>
      </c>
      <c r="N191" s="229" t="s">
        <v>395</v>
      </c>
      <c r="O191" s="229" t="s">
        <v>63</v>
      </c>
      <c r="P191" s="229" t="s">
        <v>64</v>
      </c>
      <c r="Q191" s="229" t="s">
        <v>65</v>
      </c>
    </row>
    <row r="192" spans="1:54" s="201" customFormat="1" ht="19.5" customHeight="1">
      <c r="A192" s="588" t="s">
        <v>362</v>
      </c>
      <c r="B192" s="589"/>
      <c r="C192" s="589"/>
      <c r="D192" s="589"/>
      <c r="E192" s="589"/>
      <c r="F192" s="589"/>
      <c r="G192" s="589"/>
      <c r="H192" s="590"/>
      <c r="I192" s="294"/>
      <c r="J192" s="259"/>
      <c r="K192" s="293"/>
      <c r="L192" s="293"/>
      <c r="M192" s="229"/>
      <c r="N192" s="229"/>
      <c r="O192" s="229"/>
      <c r="P192" s="229"/>
      <c r="Q192" s="229"/>
    </row>
    <row r="193" spans="1:54" s="201" customFormat="1" ht="19.5" customHeight="1">
      <c r="A193" s="341" t="s">
        <v>396</v>
      </c>
      <c r="B193" s="342"/>
      <c r="C193" s="342"/>
      <c r="D193" s="342"/>
      <c r="E193" s="342"/>
      <c r="F193" s="342"/>
      <c r="G193" s="343"/>
      <c r="H193" s="344"/>
      <c r="I193" s="294"/>
      <c r="J193" s="259"/>
      <c r="K193" s="293"/>
      <c r="L193" s="293"/>
      <c r="M193" s="229"/>
      <c r="N193" s="229"/>
      <c r="O193" s="229"/>
      <c r="P193" s="229"/>
      <c r="Q193" s="229"/>
    </row>
    <row r="194" spans="1:54" s="202" customFormat="1" ht="19.5" customHeight="1">
      <c r="A194" s="201" t="s">
        <v>378</v>
      </c>
      <c r="B194" s="343"/>
      <c r="C194" s="343"/>
      <c r="D194" s="343"/>
      <c r="E194" s="343"/>
      <c r="F194" s="357"/>
      <c r="G194" s="260"/>
      <c r="H194" s="358"/>
      <c r="I194" s="294"/>
      <c r="J194" s="259"/>
      <c r="K194" s="293"/>
      <c r="L194" s="293"/>
      <c r="M194" s="296"/>
      <c r="N194" s="229"/>
      <c r="O194" s="229"/>
      <c r="P194" s="296"/>
      <c r="Q194" s="229"/>
      <c r="S194" s="201"/>
      <c r="T194" s="201"/>
      <c r="U194" s="201"/>
      <c r="V194" s="201"/>
      <c r="W194" s="201"/>
      <c r="X194" s="201"/>
      <c r="Y194" s="201"/>
      <c r="Z194" s="201"/>
      <c r="AA194" s="201"/>
      <c r="AB194" s="201"/>
      <c r="AC194" s="201"/>
      <c r="AD194" s="201"/>
      <c r="AE194" s="201"/>
      <c r="AF194" s="201"/>
      <c r="AG194" s="201"/>
      <c r="AH194" s="201"/>
      <c r="AI194" s="201"/>
      <c r="AJ194" s="201"/>
      <c r="AK194" s="201"/>
      <c r="AL194" s="201"/>
      <c r="AM194" s="201"/>
      <c r="AN194" s="201"/>
      <c r="AO194" s="201"/>
      <c r="AP194" s="201"/>
      <c r="AQ194" s="201"/>
      <c r="AR194" s="201"/>
      <c r="AS194" s="201"/>
      <c r="AT194" s="201"/>
      <c r="AU194" s="201"/>
      <c r="AV194" s="201"/>
      <c r="AW194" s="201"/>
      <c r="AX194" s="201"/>
      <c r="AY194" s="201"/>
      <c r="AZ194" s="201"/>
      <c r="BA194" s="201"/>
      <c r="BB194" s="201"/>
    </row>
    <row r="195" spans="1:54" s="201" customFormat="1" ht="19.5" customHeight="1">
      <c r="A195" s="603"/>
      <c r="B195" s="604"/>
      <c r="C195" s="604"/>
      <c r="D195" s="604"/>
      <c r="E195" s="604"/>
      <c r="F195" s="604"/>
      <c r="G195" s="604"/>
      <c r="H195" s="605"/>
      <c r="I195" s="294"/>
      <c r="J195" s="259"/>
      <c r="K195" s="293"/>
      <c r="L195" s="293"/>
      <c r="M195" s="229"/>
      <c r="N195" s="229"/>
      <c r="O195" s="229"/>
      <c r="P195" s="229"/>
      <c r="Q195" s="229"/>
    </row>
    <row r="196" spans="1:54" s="203" customFormat="1" ht="19.5" customHeight="1">
      <c r="A196" s="243" t="s">
        <v>315</v>
      </c>
      <c r="B196" s="244" t="s">
        <v>19</v>
      </c>
      <c r="C196" s="554" t="s">
        <v>20</v>
      </c>
      <c r="D196" s="554"/>
      <c r="E196" s="554"/>
      <c r="F196" s="246" t="s">
        <v>21</v>
      </c>
      <c r="G196" s="246" t="s">
        <v>22</v>
      </c>
      <c r="H196" s="247" t="s">
        <v>23</v>
      </c>
      <c r="I196" s="294"/>
      <c r="J196" s="292" t="s">
        <v>10</v>
      </c>
      <c r="K196" s="293" t="s">
        <v>11</v>
      </c>
      <c r="L196" s="293" t="s">
        <v>12</v>
      </c>
      <c r="M196" s="228" t="s">
        <v>13</v>
      </c>
      <c r="N196" s="228" t="s">
        <v>14</v>
      </c>
      <c r="O196" s="228" t="s">
        <v>15</v>
      </c>
      <c r="P196" s="228" t="s">
        <v>16</v>
      </c>
      <c r="Q196" s="228" t="s">
        <v>17</v>
      </c>
      <c r="S196" s="201"/>
      <c r="T196" s="201"/>
      <c r="U196" s="201"/>
      <c r="V196" s="201"/>
      <c r="W196" s="201"/>
      <c r="X196" s="201"/>
      <c r="Y196" s="201"/>
      <c r="Z196" s="201"/>
      <c r="AA196" s="201"/>
      <c r="AB196" s="201"/>
      <c r="AC196" s="201"/>
      <c r="AD196" s="201"/>
      <c r="AE196" s="201"/>
      <c r="AF196" s="201"/>
      <c r="AG196" s="201"/>
      <c r="AH196" s="201"/>
      <c r="AI196" s="201"/>
      <c r="AJ196" s="201"/>
      <c r="AK196" s="201"/>
      <c r="AL196" s="201"/>
      <c r="AM196" s="201"/>
      <c r="AN196" s="201"/>
      <c r="AO196" s="201"/>
      <c r="AP196" s="201"/>
      <c r="AQ196" s="201"/>
      <c r="AR196" s="201"/>
      <c r="AS196" s="201"/>
      <c r="AT196" s="201"/>
      <c r="AU196" s="201"/>
      <c r="AV196" s="201"/>
      <c r="AW196" s="201"/>
      <c r="AX196" s="201"/>
      <c r="AY196" s="201"/>
      <c r="AZ196" s="201"/>
      <c r="BA196" s="201"/>
      <c r="BB196" s="201"/>
    </row>
    <row r="197" spans="1:54" s="203" customFormat="1" ht="19.5" customHeight="1">
      <c r="A197" s="359" t="s">
        <v>397</v>
      </c>
      <c r="B197" s="360" t="s">
        <v>3094</v>
      </c>
      <c r="C197" s="592" t="s">
        <v>399</v>
      </c>
      <c r="D197" s="593"/>
      <c r="E197" s="594"/>
      <c r="F197" s="361" t="s">
        <v>400</v>
      </c>
      <c r="G197" s="530" t="s">
        <v>28</v>
      </c>
      <c r="H197" s="307">
        <v>5</v>
      </c>
      <c r="I197" s="294" t="str">
        <f>IF(J197="","",IF(J197="SYSTEM PRICE","",IF(B197=J197,"-","check")))</f>
        <v>-</v>
      </c>
      <c r="J197" s="259" t="str">
        <f>"USD "&amp;IF(K197&lt;0,"( "&amp;-K197&amp;" )",K197)&amp;" / "&amp;IF(L197&lt;0,"( "&amp;-L197&amp;" )",L197)</f>
        <v>USD 36 / 41</v>
      </c>
      <c r="K197" s="293">
        <f t="array" ref="K197">INDEX(Table1[[CBM]:[TON]],MATCH(运价!$M197&amp;运价!$N197&amp;运价!$O197&amp;运价!$P197&amp;运价!$Q197,Table1[港口名]&amp;Table1[中转港]&amp;Table1[运价类型]&amp;Table1[直客/
同行]&amp;Table1[RT范围],0),MATCH(运价!K$28,Table1[[#Headers],[CBM]:[TON]],0))</f>
        <v>36</v>
      </c>
      <c r="L197" s="293">
        <f t="array" ref="L197">INDEX(Table1[[CBM]:[TON]],MATCH(运价!$M197&amp;运价!$N197&amp;运价!$O197&amp;运价!$P197&amp;运价!$Q197,Table1[港口名]&amp;Table1[中转港]&amp;Table1[运价类型]&amp;Table1[直客/
同行]&amp;Table1[RT范围],0),MATCH(运价!L$28,Table1[[#Headers],[CBM]:[TON]],0))</f>
        <v>41</v>
      </c>
      <c r="M197" s="297" t="s">
        <v>401</v>
      </c>
      <c r="N197" s="297" t="s">
        <v>401</v>
      </c>
      <c r="O197" s="229" t="s">
        <v>63</v>
      </c>
      <c r="P197" s="229" t="s">
        <v>95</v>
      </c>
      <c r="Q197" s="229" t="s">
        <v>65</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201" customFormat="1" ht="19.5" customHeight="1">
      <c r="A198" s="359" t="s">
        <v>402</v>
      </c>
      <c r="B198" s="360" t="s">
        <v>77</v>
      </c>
      <c r="C198" s="592" t="s">
        <v>399</v>
      </c>
      <c r="D198" s="593"/>
      <c r="E198" s="594"/>
      <c r="F198" s="361" t="s">
        <v>400</v>
      </c>
      <c r="G198" s="530" t="s">
        <v>28</v>
      </c>
      <c r="H198" s="307">
        <v>5</v>
      </c>
      <c r="I198" s="294" t="str">
        <f>IF(J198="","",IF(J198="SYSTEM PRICE","",IF(B198=J198,"-","check")))</f>
        <v>-</v>
      </c>
      <c r="J198" s="259" t="str">
        <f>"USD "&amp;IF(K198&lt;0,"( "&amp;-K198&amp;" )",K198)&amp;" / "&amp;IF(L198&lt;0,"( "&amp;-L198&amp;" )",L198)</f>
        <v>USD 43 / 48</v>
      </c>
      <c r="K198" s="293">
        <f t="array" ref="K198">INDEX(Table1[[CBM]:[TON]],MATCH(运价!$M198&amp;运价!$N198&amp;运价!$O198&amp;运价!$P198&amp;运价!$Q198,Table1[港口名]&amp;Table1[中转港]&amp;Table1[运价类型]&amp;Table1[直客/
同行]&amp;Table1[RT范围],0),MATCH(运价!K$28,Table1[[#Headers],[CBM]:[TON]],0))</f>
        <v>43</v>
      </c>
      <c r="L198" s="293">
        <f t="array" ref="L198">INDEX(Table1[[CBM]:[TON]],MATCH(运价!$M198&amp;运价!$N198&amp;运价!$O198&amp;运价!$P198&amp;运价!$Q198,Table1[港口名]&amp;Table1[中转港]&amp;Table1[运价类型]&amp;Table1[直客/
同行]&amp;Table1[RT范围],0),MATCH(运价!L$28,Table1[[#Headers],[CBM]:[TON]],0))</f>
        <v>48</v>
      </c>
      <c r="M198" s="297" t="s">
        <v>401</v>
      </c>
      <c r="N198" s="297" t="s">
        <v>401</v>
      </c>
      <c r="O198" s="229" t="s">
        <v>63</v>
      </c>
      <c r="P198" s="229" t="s">
        <v>99</v>
      </c>
      <c r="Q198" s="229" t="s">
        <v>65</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201" customFormat="1" ht="19.5" customHeight="1">
      <c r="A199" s="322" t="s">
        <v>404</v>
      </c>
      <c r="B199" s="360" t="s">
        <v>405</v>
      </c>
      <c r="C199" s="595" t="s">
        <v>399</v>
      </c>
      <c r="D199" s="595"/>
      <c r="E199" s="595"/>
      <c r="F199" s="253" t="s">
        <v>400</v>
      </c>
      <c r="G199" s="308" t="s">
        <v>401</v>
      </c>
      <c r="H199" s="300">
        <v>14</v>
      </c>
      <c r="I199" s="294" t="str">
        <f>IF(J199="","",IF(J199="SYSTEM PRICE","",IF(B199=J199,"-","check")))</f>
        <v>-</v>
      </c>
      <c r="J199" s="259" t="str">
        <f>"USD "&amp;IF(K199&lt;0,"( "&amp;-K199&amp;" )",K199)&amp;" / "&amp;IF(L199&lt;0,"( "&amp;-L199&amp;" )",L199)</f>
        <v>USD 94 / 100</v>
      </c>
      <c r="K199" s="293">
        <f t="array" ref="K199">INDEX(Table1[[CBM]:[TON]],MATCH(运价!$M199&amp;运价!$N199&amp;运价!$O199&amp;运价!$P199&amp;运价!$Q199,Table1[港口名]&amp;Table1[中转港]&amp;Table1[运价类型]&amp;Table1[直客/
同行]&amp;Table1[RT范围],0),MATCH(运价!K$28,Table1[[#Headers],[CBM]:[TON]],0))</f>
        <v>94</v>
      </c>
      <c r="L199" s="293">
        <f t="array" ref="L199">INDEX(Table1[[CBM]:[TON]],MATCH(运价!$M199&amp;运价!$N199&amp;运价!$O199&amp;运价!$P199&amp;运价!$Q199,Table1[港口名]&amp;Table1[中转港]&amp;Table1[运价类型]&amp;Table1[直客/
同行]&amp;Table1[RT范围],0),MATCH(运价!L$28,Table1[[#Headers],[CBM]:[TON]],0))</f>
        <v>100</v>
      </c>
      <c r="M199" s="229" t="s">
        <v>406</v>
      </c>
      <c r="N199" s="229" t="s">
        <v>401</v>
      </c>
      <c r="O199" s="229" t="s">
        <v>63</v>
      </c>
      <c r="P199" s="229" t="s">
        <v>64</v>
      </c>
      <c r="Q199" s="229" t="s">
        <v>65</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201" customFormat="1" ht="19.5" customHeight="1">
      <c r="A200" s="588" t="s">
        <v>362</v>
      </c>
      <c r="B200" s="589"/>
      <c r="C200" s="589"/>
      <c r="D200" s="589"/>
      <c r="E200" s="589"/>
      <c r="F200" s="589"/>
      <c r="G200" s="589"/>
      <c r="H200" s="590"/>
      <c r="I200" s="294"/>
      <c r="J200" s="259"/>
      <c r="K200" s="293"/>
      <c r="L200" s="293"/>
      <c r="M200" s="229"/>
      <c r="N200" s="229"/>
      <c r="O200" s="229"/>
      <c r="P200" s="229"/>
      <c r="Q200" s="229"/>
      <c r="S200" s="179"/>
      <c r="T200" s="179"/>
      <c r="U200" s="179"/>
      <c r="V200" s="179"/>
      <c r="W200" s="179"/>
      <c r="X200" s="179"/>
      <c r="Y200" s="179"/>
      <c r="Z200" s="179"/>
      <c r="AA200" s="179"/>
      <c r="AB200" s="179"/>
      <c r="AC200" s="179"/>
      <c r="AD200" s="179"/>
      <c r="AE200" s="179"/>
      <c r="AF200" s="179"/>
      <c r="AG200" s="179"/>
      <c r="AH200" s="179"/>
      <c r="AI200" s="179"/>
      <c r="AJ200" s="179"/>
      <c r="AK200" s="179"/>
      <c r="AL200" s="179"/>
      <c r="AM200" s="179"/>
      <c r="AN200" s="179"/>
      <c r="AO200" s="179"/>
      <c r="AP200" s="179"/>
      <c r="AQ200" s="179"/>
      <c r="AR200" s="179"/>
      <c r="AS200" s="179"/>
      <c r="AT200" s="179"/>
      <c r="AU200" s="179"/>
      <c r="AV200" s="179"/>
      <c r="AW200" s="179"/>
      <c r="AX200" s="179"/>
      <c r="AY200" s="179"/>
      <c r="AZ200" s="179"/>
      <c r="BA200" s="179"/>
      <c r="BB200" s="179"/>
    </row>
    <row r="201" spans="1:54" s="201" customFormat="1" ht="19.5" customHeight="1">
      <c r="A201" s="341" t="s">
        <v>378</v>
      </c>
      <c r="B201" s="342"/>
      <c r="C201" s="342"/>
      <c r="D201" s="342"/>
      <c r="E201" s="342"/>
      <c r="F201" s="342"/>
      <c r="G201" s="343"/>
      <c r="H201" s="344"/>
      <c r="I201" s="294"/>
      <c r="J201" s="259"/>
      <c r="K201" s="293"/>
      <c r="L201" s="293"/>
      <c r="M201" s="229"/>
      <c r="N201" s="229"/>
      <c r="O201" s="229"/>
      <c r="P201" s="229"/>
      <c r="Q201" s="229"/>
      <c r="S201" s="210"/>
      <c r="T201" s="210"/>
      <c r="U201" s="210"/>
      <c r="V201" s="210"/>
      <c r="W201" s="210"/>
      <c r="X201" s="210"/>
      <c r="Y201" s="210"/>
      <c r="Z201" s="210"/>
      <c r="AA201" s="210"/>
      <c r="AB201" s="210"/>
      <c r="AC201" s="210"/>
      <c r="AD201" s="210"/>
      <c r="AE201" s="210"/>
      <c r="AF201" s="210"/>
      <c r="AG201" s="210"/>
      <c r="AH201" s="210"/>
      <c r="AI201" s="210"/>
      <c r="AJ201" s="210"/>
      <c r="AK201" s="210"/>
      <c r="AL201" s="210"/>
      <c r="AM201" s="210"/>
      <c r="AN201" s="210"/>
      <c r="AO201" s="210"/>
      <c r="AP201" s="210"/>
      <c r="AQ201" s="210"/>
      <c r="AR201" s="210"/>
      <c r="AS201" s="210"/>
      <c r="AT201" s="210"/>
      <c r="AU201" s="210"/>
      <c r="AV201" s="210"/>
      <c r="AW201" s="210"/>
      <c r="AX201" s="210"/>
      <c r="AY201" s="210"/>
      <c r="AZ201" s="210"/>
      <c r="BA201" s="210"/>
      <c r="BB201" s="210"/>
    </row>
    <row r="202" spans="1:54" s="203" customFormat="1" ht="19.5" customHeight="1">
      <c r="A202" s="341" t="s">
        <v>407</v>
      </c>
      <c r="B202" s="343"/>
      <c r="C202" s="343"/>
      <c r="D202" s="343"/>
      <c r="E202" s="343"/>
      <c r="F202" s="357"/>
      <c r="G202" s="260"/>
      <c r="H202" s="358"/>
      <c r="I202" s="294"/>
      <c r="J202" s="259"/>
      <c r="K202" s="293"/>
      <c r="L202" s="293"/>
      <c r="M202" s="297"/>
      <c r="N202" s="229"/>
      <c r="O202" s="229"/>
      <c r="P202" s="229"/>
      <c r="Q202" s="229"/>
      <c r="R202" s="201"/>
      <c r="S202" s="179"/>
      <c r="T202" s="179"/>
      <c r="U202" s="179"/>
      <c r="V202" s="179"/>
      <c r="W202" s="179"/>
      <c r="X202" s="179"/>
      <c r="Y202" s="179"/>
      <c r="Z202" s="179"/>
      <c r="AA202" s="179"/>
      <c r="AB202" s="179"/>
      <c r="AC202" s="179"/>
      <c r="AD202" s="179"/>
      <c r="AE202" s="179"/>
      <c r="AF202" s="179"/>
      <c r="AG202" s="179"/>
      <c r="AH202" s="179"/>
      <c r="AI202" s="179"/>
      <c r="AJ202" s="179"/>
      <c r="AK202" s="179"/>
      <c r="AL202" s="179"/>
      <c r="AM202" s="179"/>
      <c r="AN202" s="179"/>
      <c r="AO202" s="179"/>
      <c r="AP202" s="179"/>
      <c r="AQ202" s="179"/>
      <c r="AR202" s="179"/>
      <c r="AS202" s="179"/>
      <c r="AT202" s="179"/>
      <c r="AU202" s="179"/>
      <c r="AV202" s="179"/>
      <c r="AW202" s="179"/>
      <c r="AX202" s="179"/>
      <c r="AY202" s="179"/>
      <c r="AZ202" s="179"/>
      <c r="BA202" s="179"/>
      <c r="BB202" s="179"/>
    </row>
    <row r="203" spans="1:54" s="206" customFormat="1" ht="19.5" customHeight="1">
      <c r="A203" s="243" t="s">
        <v>315</v>
      </c>
      <c r="B203" s="244" t="s">
        <v>19</v>
      </c>
      <c r="C203" s="554" t="s">
        <v>20</v>
      </c>
      <c r="D203" s="554"/>
      <c r="E203" s="554"/>
      <c r="F203" s="246" t="s">
        <v>21</v>
      </c>
      <c r="G203" s="246" t="s">
        <v>22</v>
      </c>
      <c r="H203" s="247" t="s">
        <v>23</v>
      </c>
      <c r="I203" s="294"/>
      <c r="J203" s="292" t="s">
        <v>10</v>
      </c>
      <c r="K203" s="293" t="s">
        <v>11</v>
      </c>
      <c r="L203" s="293" t="s">
        <v>12</v>
      </c>
      <c r="M203" s="228" t="s">
        <v>13</v>
      </c>
      <c r="N203" s="228" t="s">
        <v>14</v>
      </c>
      <c r="O203" s="228" t="s">
        <v>15</v>
      </c>
      <c r="P203" s="228" t="s">
        <v>16</v>
      </c>
      <c r="Q203" s="228" t="s">
        <v>17</v>
      </c>
      <c r="R203" s="201"/>
      <c r="S203" s="201"/>
      <c r="T203" s="201"/>
      <c r="U203" s="201"/>
      <c r="V203" s="201"/>
      <c r="W203" s="201"/>
      <c r="X203" s="201"/>
      <c r="Y203" s="201"/>
      <c r="Z203" s="201"/>
      <c r="AA203" s="201"/>
      <c r="AB203" s="201"/>
      <c r="AC203" s="201"/>
      <c r="AD203" s="201"/>
      <c r="AE203" s="201"/>
      <c r="AF203" s="201"/>
      <c r="AG203" s="201"/>
      <c r="AH203" s="201"/>
      <c r="AI203" s="201"/>
      <c r="AJ203" s="201"/>
      <c r="AK203" s="201"/>
      <c r="AL203" s="201"/>
      <c r="AM203" s="201"/>
      <c r="AN203" s="201"/>
      <c r="AO203" s="201"/>
      <c r="AP203" s="201"/>
      <c r="AQ203" s="201"/>
      <c r="AR203" s="201"/>
      <c r="AS203" s="201"/>
      <c r="AT203" s="201"/>
      <c r="AU203" s="201"/>
      <c r="AV203" s="201"/>
      <c r="AW203" s="201"/>
      <c r="AX203" s="201"/>
      <c r="AY203" s="201"/>
      <c r="AZ203" s="201"/>
      <c r="BA203" s="201"/>
      <c r="BB203" s="201"/>
    </row>
    <row r="204" spans="1:54" s="206" customFormat="1" ht="19.5" customHeight="1">
      <c r="A204" s="264" t="s">
        <v>408</v>
      </c>
      <c r="B204" s="360" t="s">
        <v>409</v>
      </c>
      <c r="C204" s="576" t="s">
        <v>410</v>
      </c>
      <c r="D204" s="577"/>
      <c r="E204" s="578"/>
      <c r="F204" s="276" t="s">
        <v>411</v>
      </c>
      <c r="G204" s="308" t="s">
        <v>28</v>
      </c>
      <c r="H204" s="300" t="s">
        <v>412</v>
      </c>
      <c r="I204" s="294" t="str">
        <f>IF(J204="","",IF(J204="SYSTEM PRICE","",IF(B204=J204,"-","check")))</f>
        <v>-</v>
      </c>
      <c r="J204" s="259" t="str">
        <f>"USD "&amp;IF(K204&lt;0,"( "&amp;-K204&amp;" )",K204)&amp;" / "&amp;IF(L204&lt;0,"( "&amp;-L204&amp;" )",L204)</f>
        <v>USD 31 / 36</v>
      </c>
      <c r="K204" s="293">
        <f t="array" ref="K204">INDEX(Table1[[CBM]:[TON]],MATCH(运价!$M204&amp;运价!$N204&amp;运价!$O204&amp;运价!$P204&amp;运价!$Q204,Table1[港口名]&amp;Table1[中转港]&amp;Table1[运价类型]&amp;Table1[直客/
同行]&amp;Table1[RT范围],0),MATCH(运价!K$28,Table1[[#Headers],[CBM]:[TON]],0))</f>
        <v>31</v>
      </c>
      <c r="L204" s="293">
        <f t="array" ref="L204">INDEX(Table1[[CBM]:[TON]],MATCH(运价!$M204&amp;运价!$N204&amp;运价!$O204&amp;运价!$P204&amp;运价!$Q204,Table1[港口名]&amp;Table1[中转港]&amp;Table1[运价类型]&amp;Table1[直客/
同行]&amp;Table1[RT范围],0),MATCH(运价!L$28,Table1[[#Headers],[CBM]:[TON]],0))</f>
        <v>36</v>
      </c>
      <c r="M204" s="377" t="s">
        <v>413</v>
      </c>
      <c r="N204" s="377" t="s">
        <v>413</v>
      </c>
      <c r="O204" s="229" t="s">
        <v>63</v>
      </c>
      <c r="P204" s="229" t="s">
        <v>95</v>
      </c>
      <c r="Q204" s="229" t="s">
        <v>65</v>
      </c>
      <c r="R204" s="201"/>
      <c r="S204" s="201"/>
      <c r="T204" s="201"/>
      <c r="U204" s="201"/>
      <c r="V204" s="201"/>
      <c r="W204" s="201"/>
      <c r="X204" s="201"/>
      <c r="Y204" s="201"/>
      <c r="Z204" s="201"/>
      <c r="AA204" s="201"/>
      <c r="AB204" s="201"/>
      <c r="AC204" s="201"/>
      <c r="AD204" s="201"/>
      <c r="AE204" s="201"/>
      <c r="AF204" s="201"/>
      <c r="AG204" s="201"/>
      <c r="AH204" s="201"/>
      <c r="AI204" s="201"/>
      <c r="AJ204" s="201"/>
      <c r="AK204" s="201"/>
      <c r="AL204" s="201"/>
      <c r="AM204" s="201"/>
      <c r="AN204" s="201"/>
      <c r="AO204" s="201"/>
      <c r="AP204" s="201"/>
      <c r="AQ204" s="201"/>
      <c r="AR204" s="201"/>
      <c r="AS204" s="201"/>
      <c r="AT204" s="201"/>
      <c r="AU204" s="201"/>
      <c r="AV204" s="201"/>
      <c r="AW204" s="201"/>
      <c r="AX204" s="201"/>
      <c r="AY204" s="201"/>
      <c r="AZ204" s="201"/>
      <c r="BA204" s="201"/>
      <c r="BB204" s="201"/>
    </row>
    <row r="205" spans="1:54" s="201" customFormat="1" ht="19.5" customHeight="1">
      <c r="A205" s="264" t="s">
        <v>414</v>
      </c>
      <c r="B205" s="360" t="s">
        <v>403</v>
      </c>
      <c r="C205" s="576" t="s">
        <v>410</v>
      </c>
      <c r="D205" s="577"/>
      <c r="E205" s="578"/>
      <c r="F205" s="276" t="s">
        <v>411</v>
      </c>
      <c r="G205" s="308" t="s">
        <v>28</v>
      </c>
      <c r="H205" s="300" t="s">
        <v>412</v>
      </c>
      <c r="I205" s="294" t="str">
        <f>IF(J205="","",IF(J205="SYSTEM PRICE","",IF(B205=J205,"-","check")))</f>
        <v>-</v>
      </c>
      <c r="J205" s="259" t="str">
        <f>"USD "&amp;IF(K205&lt;0,"( "&amp;-K205&amp;" )",K205)&amp;" / "&amp;IF(L205&lt;0,"( "&amp;-L205&amp;" )",L205)</f>
        <v>USD 39 / 44</v>
      </c>
      <c r="K205" s="293">
        <f t="array" ref="K205">INDEX(Table1[[CBM]:[TON]],MATCH(运价!$M205&amp;运价!$N205&amp;运价!$O205&amp;运价!$P205&amp;运价!$Q205,Table1[港口名]&amp;Table1[中转港]&amp;Table1[运价类型]&amp;Table1[直客/
同行]&amp;Table1[RT范围],0),MATCH(运价!K$28,Table1[[#Headers],[CBM]:[TON]],0))</f>
        <v>39</v>
      </c>
      <c r="L205" s="293">
        <f t="array" ref="L205">INDEX(Table1[[CBM]:[TON]],MATCH(运价!$M205&amp;运价!$N205&amp;运价!$O205&amp;运价!$P205&amp;运价!$Q205,Table1[港口名]&amp;Table1[中转港]&amp;Table1[运价类型]&amp;Table1[直客/
同行]&amp;Table1[RT范围],0),MATCH(运价!L$28,Table1[[#Headers],[CBM]:[TON]],0))</f>
        <v>44</v>
      </c>
      <c r="M205" s="377" t="s">
        <v>413</v>
      </c>
      <c r="N205" s="377" t="s">
        <v>413</v>
      </c>
      <c r="O205" s="229" t="s">
        <v>63</v>
      </c>
      <c r="P205" s="229" t="s">
        <v>99</v>
      </c>
      <c r="Q205" s="229" t="s">
        <v>65</v>
      </c>
    </row>
    <row r="206" spans="1:54" s="201" customFormat="1" ht="19.5" customHeight="1">
      <c r="A206" s="264" t="s">
        <v>415</v>
      </c>
      <c r="B206" s="360" t="s">
        <v>398</v>
      </c>
      <c r="C206" s="596" t="s">
        <v>416</v>
      </c>
      <c r="D206" s="596"/>
      <c r="E206" s="596"/>
      <c r="F206" s="253" t="s">
        <v>417</v>
      </c>
      <c r="G206" s="308" t="s">
        <v>28</v>
      </c>
      <c r="H206" s="300">
        <v>8</v>
      </c>
      <c r="I206" s="294" t="str">
        <f>IF(J206="","",IF(J206="SYSTEM PRICE","",IF(B206=J206,"-","check")))</f>
        <v>-</v>
      </c>
      <c r="J206" s="259" t="str">
        <f>"USD "&amp;IF(K206&lt;0,"( "&amp;-K206&amp;" )",K206)&amp;" / "&amp;IF(L206&lt;0,"( "&amp;-L206&amp;" )",L206)</f>
        <v>USD 32 / 37</v>
      </c>
      <c r="K206" s="293">
        <f t="array" ref="K206">INDEX(Table1[[CBM]:[TON]],MATCH(运价!$M206&amp;运价!$N206&amp;运价!$O206&amp;运价!$P206&amp;运价!$Q206,Table1[港口名]&amp;Table1[中转港]&amp;Table1[运价类型]&amp;Table1[直客/
同行]&amp;Table1[RT范围],0),MATCH(运价!K$28,Table1[[#Headers],[CBM]:[TON]],0))</f>
        <v>32</v>
      </c>
      <c r="L206" s="293">
        <f t="array" ref="L206">INDEX(Table1[[CBM]:[TON]],MATCH(运价!$M206&amp;运价!$N206&amp;运价!$O206&amp;运价!$P206&amp;运价!$Q206,Table1[港口名]&amp;Table1[中转港]&amp;Table1[运价类型]&amp;Table1[直客/
同行]&amp;Table1[RT范围],0),MATCH(运价!L$28,Table1[[#Headers],[CBM]:[TON]],0))</f>
        <v>37</v>
      </c>
      <c r="M206" s="229" t="s">
        <v>418</v>
      </c>
      <c r="N206" s="229" t="s">
        <v>418</v>
      </c>
      <c r="O206" s="229" t="s">
        <v>63</v>
      </c>
      <c r="P206" s="229" t="s">
        <v>95</v>
      </c>
      <c r="Q206" s="229" t="s">
        <v>65</v>
      </c>
    </row>
    <row r="207" spans="1:54" s="201" customFormat="1" ht="19.5" customHeight="1">
      <c r="A207" s="264" t="s">
        <v>419</v>
      </c>
      <c r="B207" s="360" t="s">
        <v>420</v>
      </c>
      <c r="C207" s="596" t="s">
        <v>416</v>
      </c>
      <c r="D207" s="596"/>
      <c r="E207" s="596"/>
      <c r="F207" s="253" t="s">
        <v>417</v>
      </c>
      <c r="G207" s="308" t="s">
        <v>28</v>
      </c>
      <c r="H207" s="300">
        <v>8</v>
      </c>
      <c r="I207" s="294" t="str">
        <f>IF(J207="","",IF(J207="SYSTEM PRICE","",IF(B207=J207,"-","check")))</f>
        <v>-</v>
      </c>
      <c r="J207" s="259" t="str">
        <f>"USD "&amp;IF(K207&lt;0,"( "&amp;-K207&amp;" )",K207)&amp;" / "&amp;IF(L207&lt;0,"( "&amp;-L207&amp;" )",L207)</f>
        <v>USD 42 / 47</v>
      </c>
      <c r="K207" s="293">
        <f t="array" ref="K207">INDEX(Table1[[CBM]:[TON]],MATCH(运价!$M207&amp;运价!$N207&amp;运价!$O207&amp;运价!$P207&amp;运价!$Q207,Table1[港口名]&amp;Table1[中转港]&amp;Table1[运价类型]&amp;Table1[直客/
同行]&amp;Table1[RT范围],0),MATCH(运价!K$28,Table1[[#Headers],[CBM]:[TON]],0))</f>
        <v>42</v>
      </c>
      <c r="L207" s="293">
        <f t="array" ref="L207">INDEX(Table1[[CBM]:[TON]],MATCH(运价!$M207&amp;运价!$N207&amp;运价!$O207&amp;运价!$P207&amp;运价!$Q207,Table1[港口名]&amp;Table1[中转港]&amp;Table1[运价类型]&amp;Table1[直客/
同行]&amp;Table1[RT范围],0),MATCH(运价!L$28,Table1[[#Headers],[CBM]:[TON]],0))</f>
        <v>47</v>
      </c>
      <c r="M207" s="229" t="s">
        <v>418</v>
      </c>
      <c r="N207" s="229" t="s">
        <v>418</v>
      </c>
      <c r="O207" s="229" t="s">
        <v>63</v>
      </c>
      <c r="P207" s="229" t="s">
        <v>99</v>
      </c>
      <c r="Q207" s="229" t="s">
        <v>65</v>
      </c>
    </row>
    <row r="208" spans="1:54" s="201" customFormat="1" ht="19.5" customHeight="1">
      <c r="A208" s="588" t="s">
        <v>362</v>
      </c>
      <c r="B208" s="589"/>
      <c r="C208" s="589"/>
      <c r="D208" s="589"/>
      <c r="E208" s="589"/>
      <c r="F208" s="589"/>
      <c r="G208" s="589"/>
      <c r="H208" s="590"/>
      <c r="I208" s="294"/>
      <c r="J208" s="259"/>
      <c r="K208" s="293"/>
      <c r="L208" s="293"/>
      <c r="M208" s="229"/>
      <c r="N208" s="229"/>
      <c r="O208" s="229"/>
      <c r="P208" s="229"/>
      <c r="Q208" s="229"/>
    </row>
    <row r="209" spans="1:54" s="201" customFormat="1" ht="19.5" customHeight="1">
      <c r="A209" s="341" t="s">
        <v>378</v>
      </c>
      <c r="B209" s="342"/>
      <c r="C209" s="342"/>
      <c r="D209" s="342"/>
      <c r="E209" s="342"/>
      <c r="F209" s="342"/>
      <c r="G209" s="343"/>
      <c r="H209" s="344"/>
      <c r="I209" s="294"/>
      <c r="J209" s="259"/>
      <c r="K209" s="293"/>
      <c r="L209" s="293"/>
      <c r="M209" s="229"/>
      <c r="N209" s="229"/>
      <c r="O209" s="229"/>
      <c r="P209" s="229"/>
      <c r="Q209" s="229"/>
    </row>
    <row r="210" spans="1:54" s="201" customFormat="1" ht="19.5" customHeight="1">
      <c r="A210" s="362"/>
      <c r="B210" s="363"/>
      <c r="C210" s="363"/>
      <c r="D210" s="363"/>
      <c r="E210" s="363"/>
      <c r="F210" s="363"/>
      <c r="G210" s="363"/>
      <c r="H210" s="317"/>
      <c r="I210" s="294"/>
      <c r="J210" s="259"/>
      <c r="K210" s="293"/>
      <c r="L210" s="293"/>
      <c r="M210" s="229"/>
      <c r="N210" s="229"/>
      <c r="O210" s="229"/>
      <c r="P210" s="229"/>
      <c r="Q210" s="229"/>
    </row>
    <row r="211" spans="1:54" s="206" customFormat="1" ht="19.5" customHeight="1">
      <c r="A211" s="243" t="s">
        <v>315</v>
      </c>
      <c r="B211" s="244" t="s">
        <v>19</v>
      </c>
      <c r="C211" s="554" t="s">
        <v>20</v>
      </c>
      <c r="D211" s="554"/>
      <c r="E211" s="554"/>
      <c r="F211" s="246" t="s">
        <v>21</v>
      </c>
      <c r="G211" s="246" t="s">
        <v>22</v>
      </c>
      <c r="H211" s="247" t="s">
        <v>23</v>
      </c>
      <c r="I211" s="294"/>
      <c r="J211" s="292" t="s">
        <v>10</v>
      </c>
      <c r="K211" s="293" t="s">
        <v>11</v>
      </c>
      <c r="L211" s="293" t="s">
        <v>12</v>
      </c>
      <c r="M211" s="228" t="s">
        <v>13</v>
      </c>
      <c r="N211" s="228" t="s">
        <v>14</v>
      </c>
      <c r="O211" s="228" t="s">
        <v>15</v>
      </c>
      <c r="P211" s="228" t="s">
        <v>16</v>
      </c>
      <c r="Q211" s="228" t="s">
        <v>17</v>
      </c>
      <c r="S211" s="201"/>
      <c r="T211" s="201"/>
      <c r="U211" s="201"/>
      <c r="V211" s="201"/>
      <c r="W211" s="201"/>
      <c r="X211" s="201"/>
      <c r="Y211" s="201"/>
      <c r="Z211" s="201"/>
      <c r="AA211" s="201"/>
      <c r="AB211" s="201"/>
      <c r="AC211" s="201"/>
      <c r="AD211" s="201"/>
      <c r="AE211" s="201"/>
      <c r="AF211" s="201"/>
      <c r="AG211" s="201"/>
      <c r="AH211" s="201"/>
      <c r="AI211" s="201"/>
      <c r="AJ211" s="201"/>
      <c r="AK211" s="201"/>
      <c r="AL211" s="201"/>
      <c r="AM211" s="201"/>
      <c r="AN211" s="201"/>
      <c r="AO211" s="201"/>
      <c r="AP211" s="201"/>
      <c r="AQ211" s="201"/>
      <c r="AR211" s="201"/>
      <c r="AS211" s="201"/>
      <c r="AT211" s="201"/>
      <c r="AU211" s="201"/>
      <c r="AV211" s="201"/>
      <c r="AW211" s="201"/>
      <c r="AX211" s="201"/>
      <c r="AY211" s="201"/>
      <c r="AZ211" s="201"/>
      <c r="BA211" s="201"/>
      <c r="BB211" s="201"/>
    </row>
    <row r="212" spans="1:54" s="206" customFormat="1" ht="19.5" customHeight="1">
      <c r="A212" s="264" t="s">
        <v>421</v>
      </c>
      <c r="B212" s="360" t="s">
        <v>422</v>
      </c>
      <c r="C212" s="576" t="s">
        <v>423</v>
      </c>
      <c r="D212" s="577"/>
      <c r="E212" s="578"/>
      <c r="F212" s="276" t="s">
        <v>424</v>
      </c>
      <c r="G212" s="526" t="s">
        <v>28</v>
      </c>
      <c r="H212" s="252">
        <v>8</v>
      </c>
      <c r="I212" s="294" t="str">
        <f>IF(J212="","",IF(J212="SYSTEM PRICE","",IF(B212=J212,"-","check")))</f>
        <v>-</v>
      </c>
      <c r="J212" s="259" t="str">
        <f>"USD "&amp;IF(K212&lt;0,"( "&amp;-K212&amp;" )",K212)&amp;" / "&amp;IF(L212&lt;0,"( "&amp;-L212&amp;" )",L212)</f>
        <v>USD 28 / 43</v>
      </c>
      <c r="K212" s="293">
        <f t="array" ref="K212">INDEX(Table1[[CBM]:[TON]],MATCH(运价!$M212&amp;运价!$N212&amp;运价!$O212&amp;运价!$P212&amp;运价!$Q212,Table1[港口名]&amp;Table1[中转港]&amp;Table1[运价类型]&amp;Table1[直客/
同行]&amp;Table1[RT范围],0),MATCH(运价!K$28,Table1[[#Headers],[CBM]:[TON]],0))</f>
        <v>28</v>
      </c>
      <c r="L212" s="293">
        <f t="array" ref="L212">INDEX(Table1[[CBM]:[TON]],MATCH(运价!$M212&amp;运价!$N212&amp;运价!$O212&amp;运价!$P212&amp;运价!$Q212,Table1[港口名]&amp;Table1[中转港]&amp;Table1[运价类型]&amp;Table1[直客/
同行]&amp;Table1[RT范围],0),MATCH(运价!L$28,Table1[[#Headers],[CBM]:[TON]],0))</f>
        <v>43</v>
      </c>
      <c r="M212" s="377" t="s">
        <v>425</v>
      </c>
      <c r="N212" s="377" t="s">
        <v>425</v>
      </c>
      <c r="O212" s="229" t="s">
        <v>63</v>
      </c>
      <c r="P212" s="229" t="s">
        <v>64</v>
      </c>
      <c r="Q212" s="229" t="s">
        <v>65</v>
      </c>
      <c r="S212" s="201"/>
      <c r="T212" s="201"/>
      <c r="U212" s="201"/>
      <c r="V212" s="201"/>
      <c r="W212" s="201"/>
      <c r="X212" s="201"/>
      <c r="Y212" s="201"/>
      <c r="Z212" s="201"/>
      <c r="AA212" s="201"/>
      <c r="AB212" s="201"/>
      <c r="AC212" s="201"/>
      <c r="AD212" s="201"/>
      <c r="AE212" s="201"/>
      <c r="AF212" s="201"/>
      <c r="AG212" s="201"/>
      <c r="AH212" s="201"/>
      <c r="AI212" s="201"/>
      <c r="AJ212" s="201"/>
      <c r="AK212" s="201"/>
      <c r="AL212" s="201"/>
      <c r="AM212" s="201"/>
      <c r="AN212" s="201"/>
      <c r="AO212" s="201"/>
      <c r="AP212" s="201"/>
      <c r="AQ212" s="201"/>
      <c r="AR212" s="201"/>
      <c r="AS212" s="201"/>
      <c r="AT212" s="201"/>
      <c r="AU212" s="201"/>
      <c r="AV212" s="201"/>
      <c r="AW212" s="201"/>
      <c r="AX212" s="201"/>
      <c r="AY212" s="201"/>
      <c r="AZ212" s="201"/>
      <c r="BA212" s="201"/>
      <c r="BB212" s="201"/>
    </row>
    <row r="213" spans="1:54" s="201" customFormat="1" ht="19.5" customHeight="1">
      <c r="A213" s="264" t="s">
        <v>426</v>
      </c>
      <c r="B213" s="360" t="s">
        <v>427</v>
      </c>
      <c r="C213" s="576" t="s">
        <v>31</v>
      </c>
      <c r="D213" s="577"/>
      <c r="E213" s="578"/>
      <c r="F213" s="253" t="s">
        <v>428</v>
      </c>
      <c r="G213" s="526" t="s">
        <v>28</v>
      </c>
      <c r="H213" s="252">
        <v>9</v>
      </c>
      <c r="I213" s="294" t="str">
        <f>IF(J213="","",IF(J213="SYSTEM PRICE","",IF(B213=J213,"-","check")))</f>
        <v>-</v>
      </c>
      <c r="J213" s="259" t="str">
        <f>"USD "&amp;IF(K213&lt;0,"( "&amp;-K213&amp;" )",K213)&amp;" / "&amp;IF(L213&lt;0,"( "&amp;-L213&amp;" )",L213)</f>
        <v>USD 21 / 36</v>
      </c>
      <c r="K213" s="293">
        <f t="array" ref="K213">INDEX(Table1[[CBM]:[TON]],MATCH(运价!$M213&amp;运价!$N213&amp;运价!$O213&amp;运价!$P213&amp;运价!$Q213,Table1[港口名]&amp;Table1[中转港]&amp;Table1[运价类型]&amp;Table1[直客/
同行]&amp;Table1[RT范围],0),MATCH(运价!K$28,Table1[[#Headers],[CBM]:[TON]],0))</f>
        <v>21</v>
      </c>
      <c r="L213" s="293">
        <f t="array" ref="L213">INDEX(Table1[[CBM]:[TON]],MATCH(运价!$M213&amp;运价!$N213&amp;运价!$O213&amp;运价!$P213&amp;运价!$Q213,Table1[港口名]&amp;Table1[中转港]&amp;Table1[运价类型]&amp;Table1[直客/
同行]&amp;Table1[RT范围],0),MATCH(运价!L$28,Table1[[#Headers],[CBM]:[TON]],0))</f>
        <v>36</v>
      </c>
      <c r="M213" s="229" t="s">
        <v>429</v>
      </c>
      <c r="N213" s="229" t="s">
        <v>429</v>
      </c>
      <c r="O213" s="229" t="s">
        <v>63</v>
      </c>
      <c r="P213" s="229" t="s">
        <v>64</v>
      </c>
      <c r="Q213" s="229" t="s">
        <v>65</v>
      </c>
    </row>
    <row r="214" spans="1:54" s="201" customFormat="1" ht="19.5" customHeight="1">
      <c r="A214" s="275" t="s">
        <v>430</v>
      </c>
      <c r="B214" s="360" t="s">
        <v>431</v>
      </c>
      <c r="C214" s="576" t="s">
        <v>31</v>
      </c>
      <c r="D214" s="577"/>
      <c r="E214" s="578"/>
      <c r="F214" s="253" t="s">
        <v>428</v>
      </c>
      <c r="G214" s="526" t="s">
        <v>28</v>
      </c>
      <c r="H214" s="252">
        <v>10</v>
      </c>
      <c r="I214" s="294" t="str">
        <f>IF(J214="","",IF(J214="SYSTEM PRICE","",IF(B214=J214,"-","check")))</f>
        <v>-</v>
      </c>
      <c r="J214" s="259" t="str">
        <f>"USD "&amp;IF(K214&lt;0,"( "&amp;-K214&amp;" )",K214)&amp;" / "&amp;IF(L214&lt;0,"( "&amp;-L214&amp;" )",L214)</f>
        <v>USD 26 / 41</v>
      </c>
      <c r="K214" s="293">
        <f t="array" ref="K214">INDEX(Table1[[CBM]:[TON]],MATCH(运价!$M214&amp;运价!$N214&amp;运价!$O214&amp;运价!$P214&amp;运价!$Q214,Table1[港口名]&amp;Table1[中转港]&amp;Table1[运价类型]&amp;Table1[直客/
同行]&amp;Table1[RT范围],0),MATCH(运价!K$28,Table1[[#Headers],[CBM]:[TON]],0))</f>
        <v>26</v>
      </c>
      <c r="L214" s="293">
        <f t="array" ref="L214">INDEX(Table1[[CBM]:[TON]],MATCH(运价!$M214&amp;运价!$N214&amp;运价!$O214&amp;运价!$P214&amp;运价!$Q214,Table1[港口名]&amp;Table1[中转港]&amp;Table1[运价类型]&amp;Table1[直客/
同行]&amp;Table1[RT范围],0),MATCH(运价!L$28,Table1[[#Headers],[CBM]:[TON]],0))</f>
        <v>41</v>
      </c>
      <c r="M214" s="229" t="s">
        <v>432</v>
      </c>
      <c r="N214" s="229" t="s">
        <v>432</v>
      </c>
      <c r="O214" s="229" t="s">
        <v>63</v>
      </c>
      <c r="P214" s="229" t="s">
        <v>64</v>
      </c>
      <c r="Q214" s="229" t="s">
        <v>65</v>
      </c>
    </row>
    <row r="215" spans="1:54" s="201" customFormat="1" ht="19.5" customHeight="1">
      <c r="A215" s="588" t="s">
        <v>362</v>
      </c>
      <c r="B215" s="589"/>
      <c r="C215" s="589"/>
      <c r="D215" s="589"/>
      <c r="E215" s="589"/>
      <c r="F215" s="589"/>
      <c r="G215" s="589"/>
      <c r="H215" s="590"/>
      <c r="I215" s="294"/>
      <c r="J215" s="259"/>
      <c r="K215" s="293"/>
      <c r="L215" s="293"/>
      <c r="M215" s="229"/>
      <c r="N215" s="229"/>
      <c r="O215" s="229"/>
      <c r="P215" s="229"/>
      <c r="Q215" s="229"/>
      <c r="S215" s="202"/>
      <c r="T215" s="202"/>
      <c r="U215" s="202"/>
      <c r="V215" s="202"/>
      <c r="W215" s="202"/>
      <c r="X215" s="202"/>
      <c r="Y215" s="202"/>
      <c r="Z215" s="202"/>
      <c r="AA215" s="202"/>
      <c r="AB215" s="202"/>
      <c r="AC215" s="202"/>
      <c r="AD215" s="202"/>
      <c r="AE215" s="202"/>
      <c r="AF215" s="202"/>
      <c r="AG215" s="202"/>
      <c r="AH215" s="202"/>
      <c r="AI215" s="202"/>
      <c r="AJ215" s="202"/>
      <c r="AK215" s="202"/>
      <c r="AL215" s="202"/>
      <c r="AM215" s="202"/>
      <c r="AN215" s="202"/>
      <c r="AO215" s="202"/>
      <c r="AP215" s="202"/>
      <c r="AQ215" s="202"/>
      <c r="AR215" s="202"/>
      <c r="AS215" s="202"/>
      <c r="AT215" s="202"/>
      <c r="AU215" s="202"/>
      <c r="AV215" s="202"/>
      <c r="AW215" s="202"/>
      <c r="AX215" s="202"/>
      <c r="AY215" s="202"/>
      <c r="AZ215" s="202"/>
      <c r="BA215" s="202"/>
      <c r="BB215" s="202"/>
    </row>
    <row r="216" spans="1:54" s="201" customFormat="1" ht="19.5" customHeight="1">
      <c r="A216" s="341" t="s">
        <v>378</v>
      </c>
      <c r="B216" s="342"/>
      <c r="C216" s="342"/>
      <c r="D216" s="342"/>
      <c r="E216" s="342"/>
      <c r="F216" s="342"/>
      <c r="G216" s="343"/>
      <c r="H216" s="344"/>
      <c r="I216" s="294"/>
      <c r="J216" s="259"/>
      <c r="K216" s="293"/>
      <c r="L216" s="293"/>
      <c r="M216" s="229"/>
      <c r="N216" s="229"/>
      <c r="O216" s="229"/>
      <c r="P216" s="229"/>
      <c r="Q216" s="229"/>
    </row>
    <row r="217" spans="1:54" s="201" customFormat="1" ht="19.5" customHeight="1">
      <c r="A217" s="341" t="s">
        <v>433</v>
      </c>
      <c r="B217" s="343"/>
      <c r="C217" s="343"/>
      <c r="D217" s="343"/>
      <c r="E217" s="343"/>
      <c r="F217" s="357"/>
      <c r="G217" s="260"/>
      <c r="H217" s="358"/>
      <c r="I217" s="294"/>
      <c r="J217" s="259"/>
      <c r="K217" s="293"/>
      <c r="L217" s="293"/>
      <c r="M217" s="229"/>
      <c r="N217" s="229"/>
      <c r="O217" s="229"/>
      <c r="P217" s="229"/>
      <c r="Q217" s="229"/>
    </row>
    <row r="218" spans="1:54" s="201" customFormat="1" ht="19.5" customHeight="1">
      <c r="A218" s="364" t="s">
        <v>434</v>
      </c>
      <c r="B218" s="245" t="s">
        <v>19</v>
      </c>
      <c r="C218" s="591" t="s">
        <v>20</v>
      </c>
      <c r="D218" s="591"/>
      <c r="E218" s="591"/>
      <c r="F218" s="365" t="s">
        <v>21</v>
      </c>
      <c r="G218" s="365" t="s">
        <v>22</v>
      </c>
      <c r="H218" s="366" t="s">
        <v>23</v>
      </c>
      <c r="I218" s="294"/>
      <c r="J218" s="292" t="s">
        <v>10</v>
      </c>
      <c r="K218" s="293" t="s">
        <v>11</v>
      </c>
      <c r="L218" s="293" t="s">
        <v>12</v>
      </c>
      <c r="M218" s="228" t="s">
        <v>13</v>
      </c>
      <c r="N218" s="228" t="s">
        <v>14</v>
      </c>
      <c r="O218" s="228" t="s">
        <v>15</v>
      </c>
      <c r="P218" s="228" t="s">
        <v>16</v>
      </c>
      <c r="Q218" s="228" t="s">
        <v>17</v>
      </c>
      <c r="R218"/>
    </row>
    <row r="219" spans="1:54" s="201" customFormat="1" ht="19.5" customHeight="1">
      <c r="A219" s="305" t="s">
        <v>435</v>
      </c>
      <c r="B219" s="278" t="s">
        <v>3213</v>
      </c>
      <c r="C219" s="576" t="s">
        <v>436</v>
      </c>
      <c r="D219" s="577"/>
      <c r="E219" s="578"/>
      <c r="F219" s="308" t="s">
        <v>437</v>
      </c>
      <c r="G219" s="528" t="s">
        <v>28</v>
      </c>
      <c r="H219" s="252">
        <v>20</v>
      </c>
      <c r="I219" s="294" t="str">
        <f t="shared" ref="I219:I238" si="15">IF(J219="","",IF(J219="SYSTEM PRICE","",IF(B219=J219,"-","check")))</f>
        <v>-</v>
      </c>
      <c r="J219" s="259" t="str">
        <f t="shared" ref="J219:J238" si="16">"USD "&amp;IF(K219&lt;0,"( "&amp;-K219&amp;" )",K219)&amp;" / "&amp;IF(L219&lt;0,"( "&amp;-L219&amp;" )",L219)</f>
        <v>USD 21 / 41</v>
      </c>
      <c r="K219" s="293">
        <f t="array" ref="K219">INDEX(Table1[[CBM]:[TON]],MATCH(运价!$M219&amp;运价!$N219&amp;运价!$O219&amp;运价!$P219&amp;运价!$Q219,Table1[港口名]&amp;Table1[中转港]&amp;Table1[运价类型]&amp;Table1[直客/
同行]&amp;Table1[RT范围],0),MATCH(运价!K$28,Table1[[#Headers],[CBM]:[TON]],0))</f>
        <v>21</v>
      </c>
      <c r="L219" s="293">
        <f t="array" ref="L219">INDEX(Table1[[CBM]:[TON]],MATCH(运价!$M219&amp;运价!$N219&amp;运价!$O219&amp;运价!$P219&amp;运价!$Q219,Table1[港口名]&amp;Table1[中转港]&amp;Table1[运价类型]&amp;Table1[直客/
同行]&amp;Table1[RT范围],0),MATCH(运价!L$28,Table1[[#Headers],[CBM]:[TON]],0))</f>
        <v>41</v>
      </c>
      <c r="M219" s="191" t="s">
        <v>438</v>
      </c>
      <c r="N219" s="229" t="s">
        <v>439</v>
      </c>
      <c r="O219" s="229" t="s">
        <v>63</v>
      </c>
      <c r="P219" s="229" t="s">
        <v>64</v>
      </c>
      <c r="Q219" s="229" t="s">
        <v>65</v>
      </c>
      <c r="R219" s="203"/>
    </row>
    <row r="220" spans="1:54" s="201" customFormat="1" ht="19.5" customHeight="1">
      <c r="A220" s="280" t="s">
        <v>440</v>
      </c>
      <c r="B220" s="265" t="s">
        <v>3214</v>
      </c>
      <c r="C220" s="576" t="s">
        <v>49</v>
      </c>
      <c r="D220" s="577"/>
      <c r="E220" s="578"/>
      <c r="F220" s="281" t="s">
        <v>194</v>
      </c>
      <c r="G220" s="527" t="s">
        <v>28</v>
      </c>
      <c r="H220" s="252">
        <v>20</v>
      </c>
      <c r="I220" s="294" t="str">
        <f t="shared" si="15"/>
        <v>-</v>
      </c>
      <c r="J220" s="259" t="str">
        <f t="shared" si="16"/>
        <v>USD 8 / 13</v>
      </c>
      <c r="K220" s="293">
        <f t="array" ref="K220">INDEX(Table1[[CBM]:[TON]],MATCH(运价!$M220&amp;运价!$N220&amp;运价!$O220&amp;运价!$P220&amp;运价!$Q220,Table1[港口名]&amp;Table1[中转港]&amp;Table1[运价类型]&amp;Table1[直客/
同行]&amp;Table1[RT范围],0),MATCH(运价!K$28,Table1[[#Headers],[CBM]:[TON]],0))</f>
        <v>8</v>
      </c>
      <c r="L220" s="293">
        <f t="array" ref="L220">INDEX(Table1[[CBM]:[TON]],MATCH(运价!$M220&amp;运价!$N220&amp;运价!$O220&amp;运价!$P220&amp;运价!$Q220,Table1[港口名]&amp;Table1[中转港]&amp;Table1[运价类型]&amp;Table1[直客/
同行]&amp;Table1[RT范围],0),MATCH(运价!L$28,Table1[[#Headers],[CBM]:[TON]],0))</f>
        <v>13</v>
      </c>
      <c r="M220" s="229" t="s">
        <v>441</v>
      </c>
      <c r="N220" s="229" t="s">
        <v>441</v>
      </c>
      <c r="O220" s="229" t="s">
        <v>63</v>
      </c>
      <c r="P220" s="229" t="s">
        <v>64</v>
      </c>
      <c r="Q220" s="229" t="s">
        <v>65</v>
      </c>
    </row>
    <row r="221" spans="1:54" ht="19.5" customHeight="1">
      <c r="A221" s="280" t="s">
        <v>442</v>
      </c>
      <c r="B221" s="265" t="s">
        <v>3215</v>
      </c>
      <c r="C221" s="576" t="s">
        <v>225</v>
      </c>
      <c r="D221" s="577"/>
      <c r="E221" s="578"/>
      <c r="F221" s="281" t="s">
        <v>443</v>
      </c>
      <c r="G221" s="527" t="s">
        <v>28</v>
      </c>
      <c r="H221" s="252">
        <v>20</v>
      </c>
      <c r="I221" s="294" t="str">
        <f t="shared" si="15"/>
        <v>-</v>
      </c>
      <c r="J221" s="259" t="str">
        <f t="shared" si="16"/>
        <v>USD 18 / 33</v>
      </c>
      <c r="K221" s="293">
        <f t="array" ref="K221">INDEX(Table1[[CBM]:[TON]],MATCH(运价!$M221&amp;运价!$N221&amp;运价!$O221&amp;运价!$P221&amp;运价!$Q221,Table1[港口名]&amp;Table1[中转港]&amp;Table1[运价类型]&amp;Table1[直客/
同行]&amp;Table1[RT范围],0),MATCH(运价!K$28,Table1[[#Headers],[CBM]:[TON]],0))</f>
        <v>18</v>
      </c>
      <c r="L221" s="293">
        <f t="array" ref="L221">INDEX(Table1[[CBM]:[TON]],MATCH(运价!$M221&amp;运价!$N221&amp;运价!$O221&amp;运价!$P221&amp;运价!$Q221,Table1[港口名]&amp;Table1[中转港]&amp;Table1[运价类型]&amp;Table1[直客/
同行]&amp;Table1[RT范围],0),MATCH(运价!L$28,Table1[[#Headers],[CBM]:[TON]],0))</f>
        <v>33</v>
      </c>
      <c r="M221" s="229" t="s">
        <v>444</v>
      </c>
      <c r="N221" s="229" t="s">
        <v>444</v>
      </c>
      <c r="O221" s="229" t="s">
        <v>63</v>
      </c>
      <c r="P221" s="229" t="s">
        <v>64</v>
      </c>
      <c r="Q221" s="229" t="s">
        <v>65</v>
      </c>
      <c r="S221" s="201"/>
      <c r="T221" s="201"/>
      <c r="U221" s="201"/>
      <c r="V221" s="201"/>
      <c r="W221" s="201"/>
      <c r="X221" s="201"/>
      <c r="Y221" s="201"/>
      <c r="Z221" s="201"/>
      <c r="AA221" s="201"/>
      <c r="AB221" s="201"/>
      <c r="AC221" s="201"/>
      <c r="AD221" s="201"/>
      <c r="AE221" s="201"/>
      <c r="AF221" s="201"/>
      <c r="AG221" s="201"/>
      <c r="AH221" s="201"/>
      <c r="AI221" s="201"/>
      <c r="AJ221" s="201"/>
      <c r="AK221" s="201"/>
      <c r="AL221" s="201"/>
      <c r="AM221" s="201"/>
      <c r="AN221" s="201"/>
      <c r="AO221" s="201"/>
      <c r="AP221" s="201"/>
      <c r="AQ221" s="201"/>
      <c r="AR221" s="201"/>
      <c r="AS221" s="201"/>
      <c r="AT221" s="201"/>
      <c r="AU221" s="201"/>
      <c r="AV221" s="201"/>
      <c r="AW221" s="201"/>
      <c r="AX221" s="201"/>
      <c r="AY221" s="201"/>
      <c r="AZ221" s="201"/>
      <c r="BA221" s="201"/>
      <c r="BB221" s="201"/>
    </row>
    <row r="222" spans="1:54" ht="19.5" customHeight="1">
      <c r="A222" s="280" t="s">
        <v>445</v>
      </c>
      <c r="B222" s="265" t="s">
        <v>3201</v>
      </c>
      <c r="C222" s="576" t="s">
        <v>49</v>
      </c>
      <c r="D222" s="577"/>
      <c r="E222" s="578"/>
      <c r="F222" s="281" t="s">
        <v>286</v>
      </c>
      <c r="G222" s="527" t="s">
        <v>28</v>
      </c>
      <c r="H222" s="252">
        <v>20</v>
      </c>
      <c r="I222" s="294" t="str">
        <f t="shared" si="15"/>
        <v>-</v>
      </c>
      <c r="J222" s="259" t="str">
        <f t="shared" si="16"/>
        <v>USD ( 12 ) / ( 7 )</v>
      </c>
      <c r="K222" s="293">
        <f t="array" ref="K222">INDEX(Table1[[CBM]:[TON]],MATCH(运价!$M222&amp;运价!$N222&amp;运价!$O222&amp;运价!$P222&amp;运价!$Q222,Table1[港口名]&amp;Table1[中转港]&amp;Table1[运价类型]&amp;Table1[直客/
同行]&amp;Table1[RT范围],0),MATCH(运价!K$28,Table1[[#Headers],[CBM]:[TON]],0))</f>
        <v>-12</v>
      </c>
      <c r="L222" s="293">
        <f t="array" ref="L222">INDEX(Table1[[CBM]:[TON]],MATCH(运价!$M222&amp;运价!$N222&amp;运价!$O222&amp;运价!$P222&amp;运价!$Q222,Table1[港口名]&amp;Table1[中转港]&amp;Table1[运价类型]&amp;Table1[直客/
同行]&amp;Table1[RT范围],0),MATCH(运价!L$28,Table1[[#Headers],[CBM]:[TON]],0))</f>
        <v>-7</v>
      </c>
      <c r="M222" s="229" t="s">
        <v>446</v>
      </c>
      <c r="N222" s="229" t="s">
        <v>446</v>
      </c>
      <c r="O222" s="229" t="s">
        <v>63</v>
      </c>
      <c r="P222" s="229" t="s">
        <v>64</v>
      </c>
      <c r="Q222" s="229" t="s">
        <v>65</v>
      </c>
      <c r="S222" s="207"/>
      <c r="T222" s="207"/>
      <c r="U222" s="207"/>
      <c r="V222" s="207"/>
      <c r="W222" s="207"/>
      <c r="X222" s="207"/>
      <c r="Y222" s="207"/>
      <c r="Z222" s="207"/>
      <c r="AA222" s="207"/>
      <c r="AB222" s="207"/>
      <c r="AC222" s="207"/>
      <c r="AD222" s="207"/>
      <c r="AE222" s="207"/>
      <c r="AF222" s="207"/>
      <c r="AG222" s="207"/>
      <c r="AH222" s="207"/>
      <c r="AI222" s="207"/>
      <c r="AJ222" s="207"/>
      <c r="AK222" s="207"/>
      <c r="AL222" s="207"/>
      <c r="AM222" s="207"/>
      <c r="AN222" s="207"/>
      <c r="AO222" s="207"/>
      <c r="AP222" s="207"/>
      <c r="AQ222" s="207"/>
      <c r="AR222" s="207"/>
      <c r="AS222" s="207"/>
      <c r="AT222" s="207"/>
      <c r="AU222" s="207"/>
      <c r="AV222" s="207"/>
      <c r="AW222" s="207"/>
      <c r="AX222" s="207"/>
      <c r="AY222" s="207"/>
      <c r="AZ222" s="207"/>
      <c r="BA222" s="207"/>
      <c r="BB222" s="207"/>
    </row>
    <row r="223" spans="1:54" ht="19.5" customHeight="1">
      <c r="A223" s="305" t="s">
        <v>447</v>
      </c>
      <c r="B223" s="265" t="s">
        <v>3216</v>
      </c>
      <c r="C223" s="576" t="s">
        <v>49</v>
      </c>
      <c r="D223" s="577"/>
      <c r="E223" s="578"/>
      <c r="F223" s="281" t="s">
        <v>286</v>
      </c>
      <c r="G223" s="527" t="s">
        <v>28</v>
      </c>
      <c r="H223" s="252" t="s">
        <v>448</v>
      </c>
      <c r="I223" s="294" t="str">
        <f t="shared" si="15"/>
        <v>-</v>
      </c>
      <c r="J223" s="259" t="str">
        <f t="shared" si="16"/>
        <v>USD 10 / 25</v>
      </c>
      <c r="K223" s="293">
        <f t="array" ref="K223">INDEX(Table1[[CBM]:[TON]],MATCH(运价!$M223&amp;运价!$N223&amp;运价!$O223&amp;运价!$P223&amp;运价!$Q223,Table1[港口名]&amp;Table1[中转港]&amp;Table1[运价类型]&amp;Table1[直客/
同行]&amp;Table1[RT范围],0),MATCH(运价!K$28,Table1[[#Headers],[CBM]:[TON]],0))</f>
        <v>10</v>
      </c>
      <c r="L223" s="293">
        <f t="array" ref="L223">INDEX(Table1[[CBM]:[TON]],MATCH(运价!$M223&amp;运价!$N223&amp;运价!$O223&amp;运价!$P223&amp;运价!$Q223,Table1[港口名]&amp;Table1[中转港]&amp;Table1[运价类型]&amp;Table1[直客/
同行]&amp;Table1[RT范围],0),MATCH(运价!L$28,Table1[[#Headers],[CBM]:[TON]],0))</f>
        <v>25</v>
      </c>
      <c r="M223" s="229" t="s">
        <v>449</v>
      </c>
      <c r="N223" s="229" t="s">
        <v>449</v>
      </c>
      <c r="O223" s="229" t="s">
        <v>63</v>
      </c>
      <c r="P223" s="229" t="s">
        <v>64</v>
      </c>
      <c r="Q223" s="229" t="s">
        <v>65</v>
      </c>
      <c r="S223" s="201"/>
      <c r="T223" s="201"/>
      <c r="U223" s="201"/>
      <c r="V223" s="201"/>
      <c r="W223" s="201"/>
      <c r="X223" s="201"/>
      <c r="Y223" s="201"/>
      <c r="Z223" s="201"/>
      <c r="AA223" s="201"/>
      <c r="AB223" s="201"/>
      <c r="AC223" s="201"/>
      <c r="AD223" s="201"/>
      <c r="AE223" s="201"/>
      <c r="AF223" s="201"/>
      <c r="AG223" s="201"/>
      <c r="AH223" s="201"/>
      <c r="AI223" s="201"/>
      <c r="AJ223" s="201"/>
      <c r="AK223" s="201"/>
      <c r="AL223" s="201"/>
      <c r="AM223" s="201"/>
      <c r="AN223" s="201"/>
      <c r="AO223" s="201"/>
      <c r="AP223" s="201"/>
      <c r="AQ223" s="201"/>
      <c r="AR223" s="201"/>
      <c r="AS223" s="201"/>
      <c r="AT223" s="201"/>
      <c r="AU223" s="201"/>
      <c r="AV223" s="201"/>
      <c r="AW223" s="201"/>
      <c r="AX223" s="201"/>
      <c r="AY223" s="201"/>
      <c r="AZ223" s="201"/>
      <c r="BA223" s="201"/>
      <c r="BB223" s="201"/>
    </row>
    <row r="224" spans="1:54" s="179" customFormat="1" ht="19.5" customHeight="1">
      <c r="A224" s="305" t="s">
        <v>450</v>
      </c>
      <c r="B224" s="265" t="s">
        <v>373</v>
      </c>
      <c r="C224" s="548" t="s">
        <v>49</v>
      </c>
      <c r="D224" s="579"/>
      <c r="E224" s="549"/>
      <c r="F224" s="281" t="s">
        <v>286</v>
      </c>
      <c r="G224" s="527" t="s">
        <v>28</v>
      </c>
      <c r="H224" s="252" t="s">
        <v>451</v>
      </c>
      <c r="I224" s="294" t="str">
        <f t="shared" si="15"/>
        <v>-</v>
      </c>
      <c r="J224" s="259" t="str">
        <f t="shared" si="16"/>
        <v>USD 30 / 35</v>
      </c>
      <c r="K224" s="293">
        <f t="array" ref="K224">INDEX(Table1[[CBM]:[TON]],MATCH(运价!$M224&amp;运价!$N224&amp;运价!$O224&amp;运价!$P224&amp;运价!$Q224,Table1[港口名]&amp;Table1[中转港]&amp;Table1[运价类型]&amp;Table1[直客/
同行]&amp;Table1[RT范围],0),MATCH(运价!K$28,Table1[[#Headers],[CBM]:[TON]],0))</f>
        <v>30</v>
      </c>
      <c r="L224" s="293">
        <f t="array" ref="L224">INDEX(Table1[[CBM]:[TON]],MATCH(运价!$M224&amp;运价!$N224&amp;运价!$O224&amp;运价!$P224&amp;运价!$Q224,Table1[港口名]&amp;Table1[中转港]&amp;Table1[运价类型]&amp;Table1[直客/
同行]&amp;Table1[RT范围],0),MATCH(运价!L$28,Table1[[#Headers],[CBM]:[TON]],0))</f>
        <v>35</v>
      </c>
      <c r="M224" s="229" t="s">
        <v>452</v>
      </c>
      <c r="N224" s="229" t="s">
        <v>452</v>
      </c>
      <c r="O224" s="229" t="s">
        <v>63</v>
      </c>
      <c r="P224" s="229" t="s">
        <v>64</v>
      </c>
      <c r="Q224" s="229" t="s">
        <v>65</v>
      </c>
      <c r="S224" s="201"/>
      <c r="T224" s="201"/>
      <c r="U224" s="201"/>
      <c r="V224" s="201"/>
      <c r="W224" s="201"/>
      <c r="X224" s="201"/>
      <c r="Y224" s="201"/>
      <c r="Z224" s="201"/>
      <c r="AA224" s="201"/>
      <c r="AB224" s="201"/>
      <c r="AC224" s="201"/>
      <c r="AD224" s="201"/>
      <c r="AE224" s="201"/>
      <c r="AF224" s="201"/>
      <c r="AG224" s="201"/>
      <c r="AH224" s="201"/>
      <c r="AI224" s="201"/>
      <c r="AJ224" s="201"/>
      <c r="AK224" s="201"/>
      <c r="AL224" s="201"/>
      <c r="AM224" s="201"/>
      <c r="AN224" s="201"/>
      <c r="AO224" s="201"/>
      <c r="AP224" s="201"/>
      <c r="AQ224" s="201"/>
      <c r="AR224" s="201"/>
      <c r="AS224" s="201"/>
      <c r="AT224" s="201"/>
      <c r="AU224" s="201"/>
      <c r="AV224" s="201"/>
      <c r="AW224" s="201"/>
      <c r="AX224" s="201"/>
      <c r="AY224" s="201"/>
      <c r="AZ224" s="201"/>
      <c r="BA224" s="201"/>
      <c r="BB224" s="201"/>
    </row>
    <row r="225" spans="1:54" s="210" customFormat="1" ht="19.5" customHeight="1">
      <c r="A225" s="305" t="s">
        <v>453</v>
      </c>
      <c r="B225" s="265" t="s">
        <v>3217</v>
      </c>
      <c r="C225" s="576" t="s">
        <v>49</v>
      </c>
      <c r="D225" s="577"/>
      <c r="E225" s="578"/>
      <c r="F225" s="281" t="s">
        <v>194</v>
      </c>
      <c r="G225" s="527" t="s">
        <v>28</v>
      </c>
      <c r="H225" s="252" t="s">
        <v>448</v>
      </c>
      <c r="I225" s="378" t="str">
        <f t="shared" si="15"/>
        <v>-</v>
      </c>
      <c r="J225" s="259" t="str">
        <f t="shared" si="16"/>
        <v>USD ( 22 ) / ( 12 )</v>
      </c>
      <c r="K225" s="293">
        <f t="array" ref="K225">INDEX(Table1[[CBM]:[TON]],MATCH(运价!$M225&amp;运价!$N225&amp;运价!$O225&amp;运价!$P225&amp;运价!$Q225,Table1[港口名]&amp;Table1[中转港]&amp;Table1[运价类型]&amp;Table1[直客/
同行]&amp;Table1[RT范围],0),MATCH(运价!K$28,Table1[[#Headers],[CBM]:[TON]],0))</f>
        <v>-22</v>
      </c>
      <c r="L225" s="293">
        <f t="array" ref="L225">INDEX(Table1[[CBM]:[TON]],MATCH(运价!$M225&amp;运价!$N225&amp;运价!$O225&amp;运价!$P225&amp;运价!$Q225,Table1[港口名]&amp;Table1[中转港]&amp;Table1[运价类型]&amp;Table1[直客/
同行]&amp;Table1[RT范围],0),MATCH(运价!L$28,Table1[[#Headers],[CBM]:[TON]],0))</f>
        <v>-12</v>
      </c>
      <c r="M225" s="328" t="s">
        <v>454</v>
      </c>
      <c r="N225" s="328" t="s">
        <v>454</v>
      </c>
      <c r="O225" s="229" t="s">
        <v>63</v>
      </c>
      <c r="P225" s="379" t="s">
        <v>64</v>
      </c>
      <c r="Q225" s="379" t="s">
        <v>65</v>
      </c>
      <c r="S225" s="201"/>
      <c r="T225" s="201"/>
      <c r="U225" s="201"/>
      <c r="V225" s="201"/>
      <c r="W225" s="201"/>
      <c r="X225" s="201"/>
      <c r="Y225" s="201"/>
      <c r="Z225" s="201"/>
      <c r="AA225" s="201"/>
      <c r="AB225" s="201"/>
      <c r="AC225" s="201"/>
      <c r="AD225" s="201"/>
      <c r="AE225" s="201"/>
      <c r="AF225" s="201"/>
      <c r="AG225" s="201"/>
      <c r="AH225" s="201"/>
      <c r="AI225" s="201"/>
      <c r="AJ225" s="201"/>
      <c r="AK225" s="201"/>
      <c r="AL225" s="201"/>
      <c r="AM225" s="201"/>
      <c r="AN225" s="201"/>
      <c r="AO225" s="201"/>
      <c r="AP225" s="201"/>
      <c r="AQ225" s="201"/>
      <c r="AR225" s="201"/>
      <c r="AS225" s="201"/>
      <c r="AT225" s="201"/>
      <c r="AU225" s="201"/>
      <c r="AV225" s="201"/>
      <c r="AW225" s="201"/>
      <c r="AX225" s="201"/>
      <c r="AY225" s="201"/>
      <c r="AZ225" s="201"/>
      <c r="BA225" s="201"/>
      <c r="BB225" s="201"/>
    </row>
    <row r="226" spans="1:54" s="179" customFormat="1" ht="19.5" customHeight="1">
      <c r="A226" s="305" t="s">
        <v>455</v>
      </c>
      <c r="B226" s="265" t="s">
        <v>3105</v>
      </c>
      <c r="C226" s="576" t="s">
        <v>49</v>
      </c>
      <c r="D226" s="577"/>
      <c r="E226" s="578"/>
      <c r="F226" s="281" t="s">
        <v>456</v>
      </c>
      <c r="G226" s="527" t="s">
        <v>28</v>
      </c>
      <c r="H226" s="252" t="s">
        <v>448</v>
      </c>
      <c r="I226" s="294" t="str">
        <f t="shared" si="15"/>
        <v>-</v>
      </c>
      <c r="J226" s="259" t="str">
        <f t="shared" si="16"/>
        <v>USD 15 / 20</v>
      </c>
      <c r="K226" s="293">
        <f t="array" ref="K226">INDEX(Table1[[CBM]:[TON]],MATCH(运价!$M226&amp;运价!$N226&amp;运价!$O226&amp;运价!$P226&amp;运价!$Q226,Table1[港口名]&amp;Table1[中转港]&amp;Table1[运价类型]&amp;Table1[直客/
同行]&amp;Table1[RT范围],0),MATCH(运价!K$28,Table1[[#Headers],[CBM]:[TON]],0))</f>
        <v>15</v>
      </c>
      <c r="L226" s="293">
        <f t="array" ref="L226">INDEX(Table1[[CBM]:[TON]],MATCH(运价!$M226&amp;运价!$N226&amp;运价!$O226&amp;运价!$P226&amp;运价!$Q226,Table1[港口名]&amp;Table1[中转港]&amp;Table1[运价类型]&amp;Table1[直客/
同行]&amp;Table1[RT范围],0),MATCH(运价!L$28,Table1[[#Headers],[CBM]:[TON]],0))</f>
        <v>20</v>
      </c>
      <c r="M226" s="229" t="s">
        <v>457</v>
      </c>
      <c r="N226" s="229" t="s">
        <v>457</v>
      </c>
      <c r="O226" s="229" t="s">
        <v>63</v>
      </c>
      <c r="P226" s="229" t="s">
        <v>64</v>
      </c>
      <c r="Q226" s="229" t="s">
        <v>65</v>
      </c>
      <c r="S226" s="201"/>
      <c r="T226" s="201"/>
      <c r="U226" s="201"/>
      <c r="V226" s="201"/>
      <c r="W226" s="201"/>
      <c r="X226" s="201"/>
      <c r="Y226" s="201"/>
      <c r="Z226" s="201"/>
      <c r="AA226" s="201"/>
      <c r="AB226" s="201"/>
      <c r="AC226" s="201"/>
      <c r="AD226" s="201"/>
      <c r="AE226" s="201"/>
      <c r="AF226" s="201"/>
      <c r="AG226" s="201"/>
      <c r="AH226" s="201"/>
      <c r="AI226" s="201"/>
      <c r="AJ226" s="201"/>
      <c r="AK226" s="201"/>
      <c r="AL226" s="201"/>
      <c r="AM226" s="201"/>
      <c r="AN226" s="201"/>
      <c r="AO226" s="201"/>
      <c r="AP226" s="201"/>
      <c r="AQ226" s="201"/>
      <c r="AR226" s="201"/>
      <c r="AS226" s="201"/>
      <c r="AT226" s="201"/>
      <c r="AU226" s="201"/>
      <c r="AV226" s="201"/>
      <c r="AW226" s="201"/>
      <c r="AX226" s="201"/>
      <c r="AY226" s="201"/>
      <c r="AZ226" s="201"/>
      <c r="BA226" s="201"/>
      <c r="BB226" s="201"/>
    </row>
    <row r="227" spans="1:54" s="201" customFormat="1" ht="19.5" customHeight="1">
      <c r="A227" s="280" t="s">
        <v>458</v>
      </c>
      <c r="B227" s="265" t="s">
        <v>459</v>
      </c>
      <c r="C227" s="548" t="s">
        <v>49</v>
      </c>
      <c r="D227" s="579"/>
      <c r="E227" s="549"/>
      <c r="F227" s="281" t="s">
        <v>460</v>
      </c>
      <c r="G227" s="527" t="s">
        <v>28</v>
      </c>
      <c r="H227" s="252" t="s">
        <v>461</v>
      </c>
      <c r="I227" s="294" t="str">
        <f t="shared" si="15"/>
        <v>-</v>
      </c>
      <c r="J227" s="259" t="str">
        <f t="shared" si="16"/>
        <v>USD 63 / 68</v>
      </c>
      <c r="K227" s="293">
        <f t="array" ref="K227">INDEX(Table1[[CBM]:[TON]],MATCH(运价!$M227&amp;运价!$N227&amp;运价!$O227&amp;运价!$P227&amp;运价!$Q227,Table1[港口名]&amp;Table1[中转港]&amp;Table1[运价类型]&amp;Table1[直客/
同行]&amp;Table1[RT范围],0),MATCH(运价!K$28,Table1[[#Headers],[CBM]:[TON]],0))</f>
        <v>63</v>
      </c>
      <c r="L227" s="293">
        <f t="array" ref="L227">INDEX(Table1[[CBM]:[TON]],MATCH(运价!$M227&amp;运价!$N227&amp;运价!$O227&amp;运价!$P227&amp;运价!$Q227,Table1[港口名]&amp;Table1[中转港]&amp;Table1[运价类型]&amp;Table1[直客/
同行]&amp;Table1[RT范围],0),MATCH(运价!L$28,Table1[[#Headers],[CBM]:[TON]],0))</f>
        <v>68</v>
      </c>
      <c r="M227" s="229" t="s">
        <v>462</v>
      </c>
      <c r="N227" s="229" t="s">
        <v>462</v>
      </c>
      <c r="O227" s="229" t="s">
        <v>63</v>
      </c>
      <c r="P227" s="229" t="s">
        <v>64</v>
      </c>
      <c r="Q227" s="229" t="s">
        <v>65</v>
      </c>
    </row>
    <row r="228" spans="1:54" s="201" customFormat="1" ht="19.5" customHeight="1">
      <c r="A228" s="367" t="s">
        <v>463</v>
      </c>
      <c r="B228" s="278" t="s">
        <v>3218</v>
      </c>
      <c r="C228" s="576" t="s">
        <v>436</v>
      </c>
      <c r="D228" s="577"/>
      <c r="E228" s="578"/>
      <c r="F228" s="308" t="s">
        <v>437</v>
      </c>
      <c r="G228" s="360" t="s">
        <v>439</v>
      </c>
      <c r="H228" s="368">
        <v>35</v>
      </c>
      <c r="I228" s="294" t="str">
        <f t="shared" si="15"/>
        <v>-</v>
      </c>
      <c r="J228" s="259" t="str">
        <f t="shared" si="16"/>
        <v>USD 125 / 165</v>
      </c>
      <c r="K228" s="293">
        <f t="array" ref="K228">INDEX(Table1[[CBM]:[TON]],MATCH(运价!$M228&amp;运价!$N228&amp;运价!$O228&amp;运价!$P228&amp;运价!$Q228,Table1[港口名]&amp;Table1[中转港]&amp;Table1[运价类型]&amp;Table1[直客/
同行]&amp;Table1[RT范围],0),MATCH(运价!K$28,Table1[[#Headers],[CBM]:[TON]],0))</f>
        <v>125</v>
      </c>
      <c r="L228" s="293">
        <f t="array" ref="L228">INDEX(Table1[[CBM]:[TON]],MATCH(运价!$M228&amp;运价!$N228&amp;运价!$O228&amp;运价!$P228&amp;运价!$Q228,Table1[港口名]&amp;Table1[中转港]&amp;Table1[运价类型]&amp;Table1[直客/
同行]&amp;Table1[RT范围],0),MATCH(运价!L$28,Table1[[#Headers],[CBM]:[TON]],0))</f>
        <v>165</v>
      </c>
      <c r="M228" s="229" t="s">
        <v>464</v>
      </c>
      <c r="N228" s="229" t="s">
        <v>439</v>
      </c>
      <c r="O228" s="229" t="s">
        <v>63</v>
      </c>
      <c r="P228" s="229" t="s">
        <v>64</v>
      </c>
      <c r="Q228" s="229" t="s">
        <v>65</v>
      </c>
      <c r="S228" s="202"/>
      <c r="T228" s="202"/>
      <c r="U228" s="202"/>
      <c r="V228" s="202"/>
      <c r="W228" s="202"/>
      <c r="X228" s="202"/>
      <c r="Y228" s="202"/>
      <c r="Z228" s="202"/>
      <c r="AA228" s="202"/>
      <c r="AB228" s="202"/>
      <c r="AC228" s="202"/>
      <c r="AD228" s="202"/>
      <c r="AE228" s="202"/>
      <c r="AF228" s="202"/>
      <c r="AG228" s="202"/>
      <c r="AH228" s="202"/>
      <c r="AI228" s="202"/>
      <c r="AJ228" s="202"/>
      <c r="AK228" s="202"/>
      <c r="AL228" s="202"/>
      <c r="AM228" s="202"/>
      <c r="AN228" s="202"/>
      <c r="AO228" s="202"/>
      <c r="AP228" s="202"/>
      <c r="AQ228" s="202"/>
      <c r="AR228" s="202"/>
      <c r="AS228" s="202"/>
      <c r="AT228" s="202"/>
      <c r="AU228" s="202"/>
      <c r="AV228" s="202"/>
      <c r="AW228" s="202"/>
      <c r="AX228" s="202"/>
      <c r="AY228" s="202"/>
      <c r="AZ228" s="202"/>
      <c r="BA228" s="202"/>
      <c r="BB228" s="202"/>
    </row>
    <row r="229" spans="1:54" s="201" customFormat="1" ht="19.5" customHeight="1">
      <c r="A229" s="280" t="s">
        <v>465</v>
      </c>
      <c r="B229" s="265" t="s">
        <v>3199</v>
      </c>
      <c r="C229" s="576" t="s">
        <v>49</v>
      </c>
      <c r="D229" s="577"/>
      <c r="E229" s="578"/>
      <c r="F229" s="253" t="s">
        <v>466</v>
      </c>
      <c r="G229" s="528" t="s">
        <v>28</v>
      </c>
      <c r="H229" s="300" t="s">
        <v>467</v>
      </c>
      <c r="I229" s="294" t="str">
        <f t="shared" si="15"/>
        <v>-</v>
      </c>
      <c r="J229" s="259" t="str">
        <f t="shared" si="16"/>
        <v>USD ( 30 ) / ( 20 )</v>
      </c>
      <c r="K229" s="293">
        <f t="array" ref="K229">INDEX(Table1[[CBM]:[TON]],MATCH(运价!$M229&amp;运价!$N229&amp;运价!$O229&amp;运价!$P229&amp;运价!$Q229,Table1[港口名]&amp;Table1[中转港]&amp;Table1[运价类型]&amp;Table1[直客/
同行]&amp;Table1[RT范围],0),MATCH(运价!K$28,Table1[[#Headers],[CBM]:[TON]],0))</f>
        <v>-30</v>
      </c>
      <c r="L229" s="293">
        <f t="array" ref="L229">INDEX(Table1[[CBM]:[TON]],MATCH(运价!$M229&amp;运价!$N229&amp;运价!$O229&amp;运价!$P229&amp;运价!$Q229,Table1[港口名]&amp;Table1[中转港]&amp;Table1[运价类型]&amp;Table1[直客/
同行]&amp;Table1[RT范围],0),MATCH(运价!L$28,Table1[[#Headers],[CBM]:[TON]],0))</f>
        <v>-20</v>
      </c>
      <c r="M229" s="229" t="s">
        <v>468</v>
      </c>
      <c r="N229" s="229" t="s">
        <v>468</v>
      </c>
      <c r="O229" s="229" t="s">
        <v>63</v>
      </c>
      <c r="P229" s="229" t="s">
        <v>64</v>
      </c>
      <c r="Q229" s="229" t="s">
        <v>65</v>
      </c>
      <c r="S229" s="202"/>
      <c r="T229" s="202"/>
      <c r="U229" s="202"/>
      <c r="V229" s="202"/>
      <c r="W229" s="202"/>
      <c r="X229" s="202"/>
      <c r="Y229" s="202"/>
      <c r="Z229" s="202"/>
      <c r="AA229" s="202"/>
      <c r="AB229" s="202"/>
      <c r="AC229" s="202"/>
      <c r="AD229" s="202"/>
      <c r="AE229" s="202"/>
      <c r="AF229" s="202"/>
      <c r="AG229" s="202"/>
      <c r="AH229" s="202"/>
      <c r="AI229" s="202"/>
      <c r="AJ229" s="202"/>
      <c r="AK229" s="202"/>
      <c r="AL229" s="202"/>
      <c r="AM229" s="202"/>
      <c r="AN229" s="202"/>
      <c r="AO229" s="202"/>
      <c r="AP229" s="202"/>
      <c r="AQ229" s="202"/>
      <c r="AR229" s="202"/>
      <c r="AS229" s="202"/>
      <c r="AT229" s="202"/>
      <c r="AU229" s="202"/>
      <c r="AV229" s="202"/>
      <c r="AW229" s="202"/>
      <c r="AX229" s="202"/>
      <c r="AY229" s="202"/>
      <c r="AZ229" s="202"/>
      <c r="BA229" s="202"/>
      <c r="BB229" s="202"/>
    </row>
    <row r="230" spans="1:54" s="201" customFormat="1" ht="19.5" customHeight="1">
      <c r="A230" s="305" t="s">
        <v>469</v>
      </c>
      <c r="B230" s="278" t="s">
        <v>3201</v>
      </c>
      <c r="C230" s="576" t="s">
        <v>49</v>
      </c>
      <c r="D230" s="577"/>
      <c r="E230" s="578"/>
      <c r="F230" s="308" t="s">
        <v>437</v>
      </c>
      <c r="G230" s="282" t="s">
        <v>439</v>
      </c>
      <c r="H230" s="300">
        <v>25</v>
      </c>
      <c r="I230" s="294" t="str">
        <f t="shared" si="15"/>
        <v>-</v>
      </c>
      <c r="J230" s="259" t="str">
        <f t="shared" si="16"/>
        <v>USD ( 12 ) / ( 7 )</v>
      </c>
      <c r="K230" s="293">
        <f t="array" ref="K230">INDEX(Table1[[CBM]:[TON]],MATCH(运价!$M230&amp;运价!$N230&amp;运价!$O230&amp;运价!$P230&amp;运价!$Q230,Table1[港口名]&amp;Table1[中转港]&amp;Table1[运价类型]&amp;Table1[直客/
同行]&amp;Table1[RT范围],0),MATCH(运价!K$28,Table1[[#Headers],[CBM]:[TON]],0))</f>
        <v>-12</v>
      </c>
      <c r="L230" s="293">
        <f t="array" ref="L230">INDEX(Table1[[CBM]:[TON]],MATCH(运价!$M230&amp;运价!$N230&amp;运价!$O230&amp;运价!$P230&amp;运价!$Q230,Table1[港口名]&amp;Table1[中转港]&amp;Table1[运价类型]&amp;Table1[直客/
同行]&amp;Table1[RT范围],0),MATCH(运价!L$28,Table1[[#Headers],[CBM]:[TON]],0))</f>
        <v>-7</v>
      </c>
      <c r="M230" s="229" t="s">
        <v>446</v>
      </c>
      <c r="N230" s="229" t="s">
        <v>446</v>
      </c>
      <c r="O230" s="229" t="s">
        <v>63</v>
      </c>
      <c r="P230" s="229" t="s">
        <v>64</v>
      </c>
      <c r="Q230" s="229" t="s">
        <v>65</v>
      </c>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row>
    <row r="231" spans="1:54" s="201" customFormat="1" ht="19.5" customHeight="1">
      <c r="A231" s="305" t="s">
        <v>470</v>
      </c>
      <c r="B231" s="265" t="s">
        <v>3219</v>
      </c>
      <c r="C231" s="576" t="s">
        <v>92</v>
      </c>
      <c r="D231" s="577"/>
      <c r="E231" s="578"/>
      <c r="F231" s="308" t="s">
        <v>437</v>
      </c>
      <c r="G231" s="282" t="s">
        <v>439</v>
      </c>
      <c r="H231" s="300">
        <v>55</v>
      </c>
      <c r="I231" s="294" t="str">
        <f t="shared" si="15"/>
        <v>-</v>
      </c>
      <c r="J231" s="259" t="str">
        <f t="shared" si="16"/>
        <v>USD 211 / 231</v>
      </c>
      <c r="K231" s="293">
        <f t="array" ref="K231">INDEX(Table1[[CBM]:[TON]],MATCH(运价!$M231&amp;运价!$N231&amp;运价!$O231&amp;运价!$P231&amp;运价!$Q231,Table1[港口名]&amp;Table1[中转港]&amp;Table1[运价类型]&amp;Table1[直客/
同行]&amp;Table1[RT范围],0),MATCH(运价!K$28,Table1[[#Headers],[CBM]:[TON]],0))</f>
        <v>211</v>
      </c>
      <c r="L231" s="293">
        <f t="array" ref="L231">INDEX(Table1[[CBM]:[TON]],MATCH(运价!$M231&amp;运价!$N231&amp;运价!$O231&amp;运价!$P231&amp;运价!$Q231,Table1[港口名]&amp;Table1[中转港]&amp;Table1[运价类型]&amp;Table1[直客/
同行]&amp;Table1[RT范围],0),MATCH(运价!L$28,Table1[[#Headers],[CBM]:[TON]],0))</f>
        <v>231</v>
      </c>
      <c r="M231" s="229" t="s">
        <v>471</v>
      </c>
      <c r="N231" s="229" t="s">
        <v>439</v>
      </c>
      <c r="O231" s="229" t="s">
        <v>63</v>
      </c>
      <c r="P231" s="229" t="s">
        <v>64</v>
      </c>
      <c r="Q231" s="229" t="s">
        <v>65</v>
      </c>
      <c r="S231" s="202"/>
      <c r="T231" s="202"/>
      <c r="U231" s="202"/>
      <c r="V231" s="202"/>
      <c r="W231" s="202"/>
      <c r="X231" s="202"/>
      <c r="Y231" s="202"/>
      <c r="Z231" s="202"/>
      <c r="AA231" s="202"/>
      <c r="AB231" s="202"/>
      <c r="AC231" s="202"/>
      <c r="AD231" s="202"/>
      <c r="AE231" s="202"/>
      <c r="AF231" s="202"/>
      <c r="AG231" s="202"/>
      <c r="AH231" s="202"/>
      <c r="AI231" s="202"/>
      <c r="AJ231" s="202"/>
      <c r="AK231" s="202"/>
      <c r="AL231" s="202"/>
      <c r="AM231" s="202"/>
      <c r="AN231" s="202"/>
      <c r="AO231" s="202"/>
      <c r="AP231" s="202"/>
      <c r="AQ231" s="202"/>
      <c r="AR231" s="202"/>
      <c r="AS231" s="202"/>
      <c r="AT231" s="202"/>
      <c r="AU231" s="202"/>
      <c r="AV231" s="202"/>
      <c r="AW231" s="202"/>
      <c r="AX231" s="202"/>
      <c r="AY231" s="202"/>
      <c r="AZ231" s="202"/>
      <c r="BA231" s="202"/>
      <c r="BB231" s="202"/>
    </row>
    <row r="232" spans="1:54" s="201" customFormat="1" ht="19.5" customHeight="1">
      <c r="A232" s="280" t="s">
        <v>472</v>
      </c>
      <c r="B232" s="278" t="s">
        <v>3215</v>
      </c>
      <c r="C232" s="576" t="s">
        <v>225</v>
      </c>
      <c r="D232" s="577"/>
      <c r="E232" s="578"/>
      <c r="F232" s="308" t="s">
        <v>437</v>
      </c>
      <c r="G232" s="282" t="s">
        <v>439</v>
      </c>
      <c r="H232" s="300">
        <v>30</v>
      </c>
      <c r="I232" s="282" t="str">
        <f t="shared" si="15"/>
        <v>-</v>
      </c>
      <c r="J232" s="259" t="str">
        <f t="shared" si="16"/>
        <v>USD 18 / 33</v>
      </c>
      <c r="K232" s="293">
        <f t="array" ref="K232">INDEX(Table1[[CBM]:[TON]],MATCH(运价!$M232&amp;运价!$N232&amp;运价!$O232&amp;运价!$P232&amp;运价!$Q232,Table1[港口名]&amp;Table1[中转港]&amp;Table1[运价类型]&amp;Table1[直客/
同行]&amp;Table1[RT范围],0),MATCH(运价!K$28,Table1[[#Headers],[CBM]:[TON]],0))</f>
        <v>18</v>
      </c>
      <c r="L232" s="293">
        <f t="array" ref="L232">INDEX(Table1[[CBM]:[TON]],MATCH(运价!$M232&amp;运价!$N232&amp;运价!$O232&amp;运价!$P232&amp;运价!$Q232,Table1[港口名]&amp;Table1[中转港]&amp;Table1[运价类型]&amp;Table1[直客/
同行]&amp;Table1[RT范围],0),MATCH(运价!L$28,Table1[[#Headers],[CBM]:[TON]],0))</f>
        <v>33</v>
      </c>
      <c r="M232" s="229" t="s">
        <v>444</v>
      </c>
      <c r="N232" s="229" t="s">
        <v>444</v>
      </c>
      <c r="O232" s="229" t="s">
        <v>63</v>
      </c>
      <c r="P232" s="229" t="s">
        <v>64</v>
      </c>
      <c r="Q232" s="229" t="s">
        <v>65</v>
      </c>
    </row>
    <row r="233" spans="1:54" s="201" customFormat="1" ht="19.5" customHeight="1">
      <c r="A233" s="305" t="s">
        <v>473</v>
      </c>
      <c r="B233" s="278" t="s">
        <v>3220</v>
      </c>
      <c r="C233" s="576" t="s">
        <v>92</v>
      </c>
      <c r="D233" s="577"/>
      <c r="E233" s="578"/>
      <c r="F233" s="308" t="s">
        <v>437</v>
      </c>
      <c r="G233" s="282" t="s">
        <v>439</v>
      </c>
      <c r="H233" s="300">
        <v>25</v>
      </c>
      <c r="I233" s="294" t="str">
        <f t="shared" si="15"/>
        <v>-</v>
      </c>
      <c r="J233" s="259" t="str">
        <f t="shared" si="16"/>
        <v>USD 106 / 126</v>
      </c>
      <c r="K233" s="293">
        <f t="array" ref="K233">INDEX(Table1[[CBM]:[TON]],MATCH(运价!$M233&amp;运价!$N233&amp;运价!$O233&amp;运价!$P233&amp;运价!$Q233,Table1[港口名]&amp;Table1[中转港]&amp;Table1[运价类型]&amp;Table1[直客/
同行]&amp;Table1[RT范围],0),MATCH(运价!K$28,Table1[[#Headers],[CBM]:[TON]],0))</f>
        <v>106</v>
      </c>
      <c r="L233" s="293">
        <f t="array" ref="L233">INDEX(Table1[[CBM]:[TON]],MATCH(运价!$M233&amp;运价!$N233&amp;运价!$O233&amp;运价!$P233&amp;运价!$Q233,Table1[港口名]&amp;Table1[中转港]&amp;Table1[运价类型]&amp;Table1[直客/
同行]&amp;Table1[RT范围],0),MATCH(运价!L$28,Table1[[#Headers],[CBM]:[TON]],0))</f>
        <v>126</v>
      </c>
      <c r="M233" s="229" t="s">
        <v>474</v>
      </c>
      <c r="N233" s="229" t="s">
        <v>439</v>
      </c>
      <c r="O233" s="229" t="s">
        <v>63</v>
      </c>
      <c r="P233" s="229" t="s">
        <v>64</v>
      </c>
      <c r="Q233" s="229" t="s">
        <v>65</v>
      </c>
    </row>
    <row r="234" spans="1:54" s="201" customFormat="1" ht="19.5" customHeight="1">
      <c r="A234" s="280" t="s">
        <v>475</v>
      </c>
      <c r="B234" s="278" t="s">
        <v>3221</v>
      </c>
      <c r="C234" s="576" t="s">
        <v>92</v>
      </c>
      <c r="D234" s="577"/>
      <c r="E234" s="578"/>
      <c r="F234" s="308" t="s">
        <v>437</v>
      </c>
      <c r="G234" s="282" t="s">
        <v>439</v>
      </c>
      <c r="H234" s="300">
        <v>45</v>
      </c>
      <c r="I234" s="294" t="str">
        <f t="shared" si="15"/>
        <v>-</v>
      </c>
      <c r="J234" s="259" t="str">
        <f t="shared" si="16"/>
        <v>USD 248 / 273</v>
      </c>
      <c r="K234" s="293">
        <f t="array" ref="K234">INDEX(Table1[[CBM]:[TON]],MATCH(运价!$M234&amp;运价!$N234&amp;运价!$O234&amp;运价!$P234&amp;运价!$Q234,Table1[港口名]&amp;Table1[中转港]&amp;Table1[运价类型]&amp;Table1[直客/
同行]&amp;Table1[RT范围],0),MATCH(运价!K$28,Table1[[#Headers],[CBM]:[TON]],0))</f>
        <v>248</v>
      </c>
      <c r="L234" s="293">
        <f t="array" ref="L234">INDEX(Table1[[CBM]:[TON]],MATCH(运价!$M234&amp;运价!$N234&amp;运价!$O234&amp;运价!$P234&amp;运价!$Q234,Table1[港口名]&amp;Table1[中转港]&amp;Table1[运价类型]&amp;Table1[直客/
同行]&amp;Table1[RT范围],0),MATCH(运价!L$28,Table1[[#Headers],[CBM]:[TON]],0))</f>
        <v>273</v>
      </c>
      <c r="M234" s="229" t="s">
        <v>476</v>
      </c>
      <c r="N234" s="229" t="s">
        <v>439</v>
      </c>
      <c r="O234" s="229" t="s">
        <v>63</v>
      </c>
      <c r="P234" s="229" t="s">
        <v>64</v>
      </c>
      <c r="Q234" s="229" t="s">
        <v>65</v>
      </c>
      <c r="S234" s="202"/>
      <c r="T234" s="202"/>
      <c r="U234" s="202"/>
      <c r="V234" s="202"/>
      <c r="W234" s="202"/>
      <c r="X234" s="202"/>
      <c r="Y234" s="202"/>
      <c r="Z234" s="202"/>
      <c r="AA234" s="202"/>
      <c r="AB234" s="202"/>
      <c r="AC234" s="202"/>
      <c r="AD234" s="202"/>
      <c r="AE234" s="202"/>
      <c r="AF234" s="202"/>
      <c r="AG234" s="202"/>
      <c r="AH234" s="202"/>
      <c r="AI234" s="202"/>
      <c r="AJ234" s="202"/>
      <c r="AK234" s="202"/>
      <c r="AL234" s="202"/>
      <c r="AM234" s="202"/>
      <c r="AN234" s="202"/>
      <c r="AO234" s="202"/>
      <c r="AP234" s="202"/>
      <c r="AQ234" s="202"/>
      <c r="AR234" s="202"/>
      <c r="AS234" s="202"/>
      <c r="AT234" s="202"/>
      <c r="AU234" s="202"/>
      <c r="AV234" s="202"/>
      <c r="AW234" s="202"/>
      <c r="AX234" s="202"/>
      <c r="AY234" s="202"/>
      <c r="AZ234" s="202"/>
      <c r="BA234" s="202"/>
      <c r="BB234" s="202"/>
    </row>
    <row r="235" spans="1:54" s="201" customFormat="1" ht="19.5" customHeight="1">
      <c r="A235" s="280" t="s">
        <v>477</v>
      </c>
      <c r="B235" s="265" t="s">
        <v>3222</v>
      </c>
      <c r="C235" s="576" t="s">
        <v>92</v>
      </c>
      <c r="D235" s="577"/>
      <c r="E235" s="578"/>
      <c r="F235" s="253" t="s">
        <v>437</v>
      </c>
      <c r="G235" s="281" t="s">
        <v>439</v>
      </c>
      <c r="H235" s="252">
        <v>30</v>
      </c>
      <c r="I235" s="294" t="str">
        <f t="shared" si="15"/>
        <v>-</v>
      </c>
      <c r="J235" s="259" t="str">
        <f t="shared" si="16"/>
        <v>USD 111 / 131</v>
      </c>
      <c r="K235" s="293">
        <f t="array" ref="K235">INDEX(Table1[[CBM]:[TON]],MATCH(运价!$M235&amp;运价!$N235&amp;运价!$O235&amp;运价!$P235&amp;运价!$Q235,Table1[港口名]&amp;Table1[中转港]&amp;Table1[运价类型]&amp;Table1[直客/
同行]&amp;Table1[RT范围],0),MATCH(运价!K$28,Table1[[#Headers],[CBM]:[TON]],0))</f>
        <v>111</v>
      </c>
      <c r="L235" s="293">
        <f t="array" ref="L235">INDEX(Table1[[CBM]:[TON]],MATCH(运价!$M235&amp;运价!$N235&amp;运价!$O235&amp;运价!$P235&amp;运价!$Q235,Table1[港口名]&amp;Table1[中转港]&amp;Table1[运价类型]&amp;Table1[直客/
同行]&amp;Table1[RT范围],0),MATCH(运价!L$28,Table1[[#Headers],[CBM]:[TON]],0))</f>
        <v>131</v>
      </c>
      <c r="M235" s="229" t="s">
        <v>478</v>
      </c>
      <c r="N235" s="229" t="s">
        <v>439</v>
      </c>
      <c r="O235" s="229" t="s">
        <v>63</v>
      </c>
      <c r="P235" s="229" t="s">
        <v>64</v>
      </c>
      <c r="Q235" s="229" t="s">
        <v>65</v>
      </c>
    </row>
    <row r="236" spans="1:54" s="201" customFormat="1" ht="19.5" customHeight="1">
      <c r="A236" s="280" t="s">
        <v>479</v>
      </c>
      <c r="B236" s="265" t="s">
        <v>639</v>
      </c>
      <c r="C236" s="548" t="s">
        <v>225</v>
      </c>
      <c r="D236" s="579"/>
      <c r="E236" s="549"/>
      <c r="F236" s="253" t="s">
        <v>155</v>
      </c>
      <c r="G236" s="527" t="s">
        <v>28</v>
      </c>
      <c r="H236" s="252">
        <v>22</v>
      </c>
      <c r="I236" s="294" t="str">
        <f t="shared" si="15"/>
        <v>-</v>
      </c>
      <c r="J236" s="259" t="str">
        <f t="shared" si="16"/>
        <v>USD ( 25 ) / ( 20 )</v>
      </c>
      <c r="K236" s="293">
        <f t="array" ref="K236">INDEX(Table1[[CBM]:[TON]],MATCH(运价!$M236&amp;运价!$N236&amp;运价!$O236&amp;运价!$P236&amp;运价!$Q236,Table1[港口名]&amp;Table1[中转港]&amp;Table1[运价类型]&amp;Table1[直客/
同行]&amp;Table1[RT范围],0),MATCH(运价!K$28,Table1[[#Headers],[CBM]:[TON]],0))</f>
        <v>-25</v>
      </c>
      <c r="L236" s="293">
        <f t="array" ref="L236">INDEX(Table1[[CBM]:[TON]],MATCH(运价!$M236&amp;运价!$N236&amp;运价!$O236&amp;运价!$P236&amp;运价!$Q236,Table1[港口名]&amp;Table1[中转港]&amp;Table1[运价类型]&amp;Table1[直客/
同行]&amp;Table1[RT范围],0),MATCH(运价!L$28,Table1[[#Headers],[CBM]:[TON]],0))</f>
        <v>-20</v>
      </c>
      <c r="M236" s="229" t="s">
        <v>481</v>
      </c>
      <c r="N236" s="229" t="s">
        <v>481</v>
      </c>
      <c r="O236" s="229" t="s">
        <v>63</v>
      </c>
      <c r="P236" s="229" t="s">
        <v>64</v>
      </c>
      <c r="Q236" s="229" t="s">
        <v>65</v>
      </c>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row>
    <row r="237" spans="1:54" s="201" customFormat="1" ht="19.5" customHeight="1">
      <c r="A237" s="280" t="s">
        <v>482</v>
      </c>
      <c r="B237" s="265" t="s">
        <v>3159</v>
      </c>
      <c r="C237" s="548" t="s">
        <v>225</v>
      </c>
      <c r="D237" s="579"/>
      <c r="E237" s="549"/>
      <c r="F237" s="253" t="s">
        <v>484</v>
      </c>
      <c r="G237" s="527" t="s">
        <v>28</v>
      </c>
      <c r="H237" s="252">
        <v>24</v>
      </c>
      <c r="I237" s="294" t="str">
        <f t="shared" ref="I237" si="17">IF(J237="","",IF(J237="SYSTEM PRICE","",IF(B237=J237,"-","check")))</f>
        <v>-</v>
      </c>
      <c r="J237" s="259" t="str">
        <f t="shared" ref="J237" si="18">"USD "&amp;IF(K237&lt;0,"( "&amp;-K237&amp;" )",K237)&amp;" / "&amp;IF(L237&lt;0,"( "&amp;-L237&amp;" )",L237)</f>
        <v>USD 205 / 225</v>
      </c>
      <c r="K237" s="293">
        <f t="array" ref="K237">INDEX(Table1[[CBM]:[TON]],MATCH(运价!$M237&amp;运价!$N237&amp;运价!$O237&amp;运价!$P237&amp;运价!$Q237,Table1[港口名]&amp;Table1[中转港]&amp;Table1[运价类型]&amp;Table1[直客/
同行]&amp;Table1[RT范围],0),MATCH(运价!K$28,Table1[[#Headers],[CBM]:[TON]],0))</f>
        <v>205</v>
      </c>
      <c r="L237" s="293">
        <f t="array" ref="L237">INDEX(Table1[[CBM]:[TON]],MATCH(运价!$M237&amp;运价!$N237&amp;运价!$O237&amp;运价!$P237&amp;运价!$Q237,Table1[港口名]&amp;Table1[中转港]&amp;Table1[运价类型]&amp;Table1[直客/
同行]&amp;Table1[RT范围],0),MATCH(运价!L$28,Table1[[#Headers],[CBM]:[TON]],0))</f>
        <v>225</v>
      </c>
      <c r="M237" s="229" t="s">
        <v>485</v>
      </c>
      <c r="N237" s="229" t="s">
        <v>485</v>
      </c>
      <c r="O237" s="229" t="s">
        <v>63</v>
      </c>
      <c r="P237" s="229" t="s">
        <v>64</v>
      </c>
      <c r="Q237" s="229" t="s">
        <v>65</v>
      </c>
      <c r="S237" s="202"/>
      <c r="T237" s="202"/>
      <c r="U237" s="202"/>
      <c r="V237" s="202"/>
      <c r="W237" s="202"/>
      <c r="X237" s="202"/>
      <c r="Y237" s="202"/>
      <c r="Z237" s="202"/>
      <c r="AA237" s="202"/>
      <c r="AB237" s="202"/>
      <c r="AC237" s="202"/>
      <c r="AD237" s="202"/>
      <c r="AE237" s="202"/>
      <c r="AF237" s="202"/>
      <c r="AG237" s="202"/>
      <c r="AH237" s="202"/>
      <c r="AI237" s="202"/>
      <c r="AJ237" s="202"/>
      <c r="AK237" s="202"/>
      <c r="AL237" s="202"/>
      <c r="AM237" s="202"/>
      <c r="AN237" s="202"/>
      <c r="AO237" s="202"/>
      <c r="AP237" s="202"/>
      <c r="AQ237" s="202"/>
      <c r="AR237" s="202"/>
      <c r="AS237" s="202"/>
      <c r="AT237" s="202"/>
      <c r="AU237" s="202"/>
      <c r="AV237" s="202"/>
      <c r="AW237" s="202"/>
      <c r="AX237" s="202"/>
      <c r="AY237" s="202"/>
      <c r="AZ237" s="202"/>
      <c r="BA237" s="202"/>
      <c r="BB237" s="202"/>
    </row>
    <row r="238" spans="1:54" s="202" customFormat="1" ht="19.5" customHeight="1">
      <c r="A238" s="280" t="s">
        <v>486</v>
      </c>
      <c r="B238" s="265" t="s">
        <v>3223</v>
      </c>
      <c r="C238" s="576" t="s">
        <v>92</v>
      </c>
      <c r="D238" s="577"/>
      <c r="E238" s="578"/>
      <c r="F238" s="308" t="s">
        <v>437</v>
      </c>
      <c r="G238" s="282" t="s">
        <v>481</v>
      </c>
      <c r="H238" s="300">
        <v>70</v>
      </c>
      <c r="I238" s="294" t="str">
        <f t="shared" si="15"/>
        <v>-</v>
      </c>
      <c r="J238" s="259" t="str">
        <f t="shared" si="16"/>
        <v>USD 178 / 183</v>
      </c>
      <c r="K238" s="293">
        <f t="array" ref="K238">INDEX(Table1[[CBM]:[TON]],MATCH(运价!$M238&amp;运价!$N238&amp;运价!$O238&amp;运价!$P238&amp;运价!$Q238,Table1[港口名]&amp;Table1[中转港]&amp;Table1[运价类型]&amp;Table1[直客/
同行]&amp;Table1[RT范围],0),MATCH(运价!K$28,Table1[[#Headers],[CBM]:[TON]],0))</f>
        <v>178</v>
      </c>
      <c r="L238" s="293">
        <f t="array" ref="L238">INDEX(Table1[[CBM]:[TON]],MATCH(运价!$M238&amp;运价!$N238&amp;运价!$O238&amp;运价!$P238&amp;运价!$Q238,Table1[港口名]&amp;Table1[中转港]&amp;Table1[运价类型]&amp;Table1[直客/
同行]&amp;Table1[RT范围],0),MATCH(运价!L$28,Table1[[#Headers],[CBM]:[TON]],0))</f>
        <v>183</v>
      </c>
      <c r="M238" s="296" t="s">
        <v>487</v>
      </c>
      <c r="N238" s="229" t="s">
        <v>481</v>
      </c>
      <c r="O238" s="229" t="s">
        <v>63</v>
      </c>
      <c r="P238" s="229" t="s">
        <v>64</v>
      </c>
      <c r="Q238" s="229" t="s">
        <v>65</v>
      </c>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row>
    <row r="239" spans="1:54" s="201" customFormat="1" ht="19.5" customHeight="1">
      <c r="A239" s="585" t="s">
        <v>488</v>
      </c>
      <c r="B239" s="586"/>
      <c r="C239" s="586"/>
      <c r="D239" s="586"/>
      <c r="E239" s="586"/>
      <c r="F239" s="586"/>
      <c r="G239" s="586"/>
      <c r="H239" s="587"/>
      <c r="I239" s="294"/>
      <c r="J239" s="259"/>
      <c r="K239" s="293"/>
      <c r="L239" s="293"/>
      <c r="M239" s="229"/>
      <c r="N239" s="229"/>
      <c r="O239" s="229"/>
      <c r="P239" s="229"/>
      <c r="Q239" s="229"/>
    </row>
    <row r="240" spans="1:54" s="201" customFormat="1" ht="19.5" customHeight="1">
      <c r="A240" s="369"/>
      <c r="B240" s="370"/>
      <c r="C240" s="371"/>
      <c r="D240" s="371"/>
      <c r="E240" s="371"/>
      <c r="F240" s="370"/>
      <c r="G240" s="370"/>
      <c r="H240" s="372"/>
      <c r="I240" s="294"/>
      <c r="J240" s="259"/>
      <c r="K240" s="293"/>
      <c r="L240" s="293"/>
      <c r="M240" s="229"/>
      <c r="N240" s="229"/>
      <c r="O240" s="229"/>
      <c r="P240" s="229"/>
      <c r="Q240" s="229"/>
      <c r="S240" s="211"/>
      <c r="T240" s="211"/>
      <c r="U240" s="211"/>
      <c r="V240" s="211"/>
      <c r="W240" s="211"/>
      <c r="X240" s="211"/>
      <c r="Y240" s="211"/>
      <c r="Z240" s="211"/>
      <c r="AA240" s="211"/>
      <c r="AB240" s="211"/>
      <c r="AC240" s="211"/>
      <c r="AD240" s="211"/>
      <c r="AE240" s="211"/>
      <c r="AF240" s="211"/>
      <c r="AG240" s="211"/>
      <c r="AH240" s="211"/>
      <c r="AI240" s="211"/>
      <c r="AJ240" s="211"/>
      <c r="AK240" s="211"/>
      <c r="AL240" s="211"/>
      <c r="AM240" s="211"/>
      <c r="AN240" s="211"/>
      <c r="AO240" s="211"/>
      <c r="AP240" s="211"/>
      <c r="AQ240" s="211"/>
      <c r="AR240" s="211"/>
      <c r="AS240" s="211"/>
      <c r="AT240" s="211"/>
      <c r="AU240" s="211"/>
      <c r="AV240" s="211"/>
      <c r="AW240" s="211"/>
      <c r="AX240" s="211"/>
      <c r="AY240" s="211"/>
      <c r="AZ240" s="211"/>
      <c r="BA240" s="211"/>
      <c r="BB240" s="211"/>
    </row>
    <row r="241" spans="1:54" s="201" customFormat="1" ht="19.5" customHeight="1">
      <c r="A241" s="243" t="s">
        <v>489</v>
      </c>
      <c r="B241" s="244" t="s">
        <v>19</v>
      </c>
      <c r="C241" s="554" t="s">
        <v>20</v>
      </c>
      <c r="D241" s="554"/>
      <c r="E241" s="554"/>
      <c r="F241" s="246" t="s">
        <v>21</v>
      </c>
      <c r="G241" s="246" t="s">
        <v>22</v>
      </c>
      <c r="H241" s="247" t="s">
        <v>23</v>
      </c>
      <c r="I241" s="294"/>
      <c r="J241" s="292" t="s">
        <v>10</v>
      </c>
      <c r="K241" s="293" t="s">
        <v>11</v>
      </c>
      <c r="L241" s="293" t="s">
        <v>12</v>
      </c>
      <c r="M241" s="228" t="s">
        <v>13</v>
      </c>
      <c r="N241" s="228" t="s">
        <v>14</v>
      </c>
      <c r="O241" s="228" t="s">
        <v>15</v>
      </c>
      <c r="P241" s="228" t="s">
        <v>16</v>
      </c>
      <c r="Q241" s="228" t="s">
        <v>17</v>
      </c>
    </row>
    <row r="242" spans="1:54" s="201" customFormat="1" ht="19.5" customHeight="1">
      <c r="A242" s="275" t="s">
        <v>490</v>
      </c>
      <c r="B242" s="373" t="s">
        <v>491</v>
      </c>
      <c r="C242" s="576" t="s">
        <v>492</v>
      </c>
      <c r="D242" s="577"/>
      <c r="E242" s="578"/>
      <c r="F242" s="281" t="s">
        <v>493</v>
      </c>
      <c r="G242" s="527" t="s">
        <v>28</v>
      </c>
      <c r="H242" s="252" t="s">
        <v>494</v>
      </c>
      <c r="I242" s="294" t="str">
        <f t="shared" ref="I242:I252" si="19">IF(J242="","",IF(J242="SYSTEM PRICE","",IF(B242=J242,"-","check")))</f>
        <v>-</v>
      </c>
      <c r="J242" s="259" t="str">
        <f t="shared" ref="J242:J252" si="20">"USD "&amp;IF(K242&lt;0,"( "&amp;-K242&amp;" )",K242)&amp;" / "&amp;IF(L242&lt;0,"( "&amp;-L242&amp;" )",L242)</f>
        <v>USD 110 / 140</v>
      </c>
      <c r="K242" s="293">
        <f t="array" ref="K242">INDEX(Table1[[CBM]:[TON]],MATCH(运价!$M242&amp;运价!$N242&amp;运价!$O242&amp;运价!$P242&amp;运价!$Q242,Table1[港口名]&amp;Table1[中转港]&amp;Table1[运价类型]&amp;Table1[直客/
同行]&amp;Table1[RT范围],0),MATCH(运价!K$28,Table1[[#Headers],[CBM]:[TON]],0))</f>
        <v>110</v>
      </c>
      <c r="L242" s="293">
        <f t="array" ref="L242">INDEX(Table1[[CBM]:[TON]],MATCH(运价!$M242&amp;运价!$N242&amp;运价!$O242&amp;运价!$P242&amp;运价!$Q242,Table1[港口名]&amp;Table1[中转港]&amp;Table1[运价类型]&amp;Table1[直客/
同行]&amp;Table1[RT范围],0),MATCH(运价!L$28,Table1[[#Headers],[CBM]:[TON]],0))</f>
        <v>140</v>
      </c>
      <c r="M242" s="229" t="s">
        <v>495</v>
      </c>
      <c r="N242" s="229" t="s">
        <v>495</v>
      </c>
      <c r="O242" s="229" t="s">
        <v>63</v>
      </c>
      <c r="P242" s="229" t="s">
        <v>64</v>
      </c>
      <c r="Q242" s="229" t="s">
        <v>65</v>
      </c>
    </row>
    <row r="243" spans="1:54" s="201" customFormat="1" ht="19.5" customHeight="1">
      <c r="A243" s="318" t="s">
        <v>496</v>
      </c>
      <c r="B243" s="373" t="s">
        <v>497</v>
      </c>
      <c r="C243" s="576" t="s">
        <v>193</v>
      </c>
      <c r="D243" s="577"/>
      <c r="E243" s="578"/>
      <c r="F243" s="281" t="s">
        <v>498</v>
      </c>
      <c r="G243" s="527" t="s">
        <v>28</v>
      </c>
      <c r="H243" s="252">
        <v>24</v>
      </c>
      <c r="I243" s="294" t="str">
        <f t="shared" ref="I243" si="21">IF(J243="","",IF(J243="SYSTEM PRICE","",IF(B243=J243,"-","check")))</f>
        <v>-</v>
      </c>
      <c r="J243" s="259" t="str">
        <f t="shared" ref="J243" si="22">"USD "&amp;IF(K243&lt;0,"( "&amp;-K243&amp;" )",K243)&amp;" / "&amp;IF(L243&lt;0,"( "&amp;-L243&amp;" )",L243)</f>
        <v>USD 125 / 135</v>
      </c>
      <c r="K243" s="293">
        <f t="array" ref="K243">INDEX(Table1[[CBM]:[TON]],MATCH(运价!$M243&amp;运价!$N243&amp;运价!$O243&amp;运价!$P243&amp;运价!$Q243,Table1[港口名]&amp;Table1[中转港]&amp;Table1[运价类型]&amp;Table1[直客/
同行]&amp;Table1[RT范围],0),MATCH(运价!K$28,Table1[[#Headers],[CBM]:[TON]],0))</f>
        <v>125</v>
      </c>
      <c r="L243" s="293">
        <f t="array" ref="L243">INDEX(Table1[[CBM]:[TON]],MATCH(运价!$M243&amp;运价!$N243&amp;运价!$O243&amp;运价!$P243&amp;运价!$Q243,Table1[港口名]&amp;Table1[中转港]&amp;Table1[运价类型]&amp;Table1[直客/
同行]&amp;Table1[RT范围],0),MATCH(运价!L$28,Table1[[#Headers],[CBM]:[TON]],0))</f>
        <v>135</v>
      </c>
      <c r="M243" s="229" t="s">
        <v>499</v>
      </c>
      <c r="N243" s="229" t="s">
        <v>499</v>
      </c>
      <c r="O243" s="229" t="s">
        <v>63</v>
      </c>
      <c r="P243" s="229" t="s">
        <v>64</v>
      </c>
      <c r="Q243" s="229" t="s">
        <v>65</v>
      </c>
    </row>
    <row r="244" spans="1:54" s="201" customFormat="1" ht="19.5" customHeight="1">
      <c r="A244" s="318" t="s">
        <v>500</v>
      </c>
      <c r="B244" s="373" t="s">
        <v>501</v>
      </c>
      <c r="C244" s="576" t="s">
        <v>492</v>
      </c>
      <c r="D244" s="577"/>
      <c r="E244" s="578"/>
      <c r="F244" s="281" t="s">
        <v>502</v>
      </c>
      <c r="G244" s="253" t="s">
        <v>495</v>
      </c>
      <c r="H244" s="252" t="s">
        <v>503</v>
      </c>
      <c r="I244" s="294" t="str">
        <f t="shared" si="19"/>
        <v>-</v>
      </c>
      <c r="J244" s="259" t="str">
        <f t="shared" si="20"/>
        <v>USD 152 / 172</v>
      </c>
      <c r="K244" s="293">
        <f t="array" ref="K244">INDEX(Table1[[CBM]:[TON]],MATCH(运价!$M244&amp;运价!$N244&amp;运价!$O244&amp;运价!$P244&amp;运价!$Q244,Table1[港口名]&amp;Table1[中转港]&amp;Table1[运价类型]&amp;Table1[直客/
同行]&amp;Table1[RT范围],0),MATCH(运价!K$28,Table1[[#Headers],[CBM]:[TON]],0))</f>
        <v>152</v>
      </c>
      <c r="L244" s="293">
        <f t="array" ref="L244">INDEX(Table1[[CBM]:[TON]],MATCH(运价!$M244&amp;运价!$N244&amp;运价!$O244&amp;运价!$P244&amp;运价!$Q244,Table1[港口名]&amp;Table1[中转港]&amp;Table1[运价类型]&amp;Table1[直客/
同行]&amp;Table1[RT范围],0),MATCH(运价!L$28,Table1[[#Headers],[CBM]:[TON]],0))</f>
        <v>172</v>
      </c>
      <c r="M244" s="229" t="s">
        <v>504</v>
      </c>
      <c r="N244" s="229" t="s">
        <v>495</v>
      </c>
      <c r="O244" s="229" t="s">
        <v>63</v>
      </c>
      <c r="P244" s="229" t="s">
        <v>64</v>
      </c>
      <c r="Q244" s="229" t="s">
        <v>65</v>
      </c>
      <c r="S244" s="212"/>
      <c r="T244" s="212"/>
      <c r="U244" s="212"/>
      <c r="V244" s="212"/>
      <c r="W244" s="212"/>
      <c r="X244" s="212"/>
      <c r="Y244" s="212"/>
      <c r="Z244" s="212"/>
      <c r="AA244" s="212"/>
      <c r="AB244" s="212"/>
      <c r="AC244" s="212"/>
      <c r="AD244" s="212"/>
      <c r="AE244" s="212"/>
      <c r="AF244" s="212"/>
      <c r="AG244" s="212"/>
      <c r="AH244" s="212"/>
      <c r="AI244" s="212"/>
      <c r="AJ244" s="212"/>
      <c r="AK244" s="212"/>
      <c r="AL244" s="212"/>
      <c r="AM244" s="212"/>
      <c r="AN244" s="212"/>
      <c r="AO244" s="212"/>
      <c r="AP244" s="212"/>
      <c r="AQ244" s="212"/>
      <c r="AR244" s="212"/>
      <c r="AS244" s="212"/>
      <c r="AT244" s="212"/>
      <c r="AU244" s="212"/>
      <c r="AV244" s="212"/>
      <c r="AW244" s="212"/>
      <c r="AX244" s="212"/>
      <c r="AY244" s="212"/>
      <c r="AZ244" s="212"/>
      <c r="BA244" s="212"/>
      <c r="BB244" s="212"/>
    </row>
    <row r="245" spans="1:54" s="207" customFormat="1" ht="19.5" customHeight="1">
      <c r="A245" s="318" t="s">
        <v>505</v>
      </c>
      <c r="B245" s="373" t="s">
        <v>501</v>
      </c>
      <c r="C245" s="576" t="s">
        <v>492</v>
      </c>
      <c r="D245" s="577"/>
      <c r="E245" s="578"/>
      <c r="F245" s="281" t="s">
        <v>502</v>
      </c>
      <c r="G245" s="253" t="s">
        <v>495</v>
      </c>
      <c r="H245" s="252" t="s">
        <v>503</v>
      </c>
      <c r="I245" s="294" t="str">
        <f t="shared" si="19"/>
        <v>-</v>
      </c>
      <c r="J245" s="259" t="str">
        <f t="shared" si="20"/>
        <v>USD 152 / 172</v>
      </c>
      <c r="K245" s="293">
        <f t="array" ref="K245">INDEX(Table1[[CBM]:[TON]],MATCH(运价!$M245&amp;运价!$N245&amp;运价!$O245&amp;运价!$P245&amp;运价!$Q245,Table1[港口名]&amp;Table1[中转港]&amp;Table1[运价类型]&amp;Table1[直客/
同行]&amp;Table1[RT范围],0),MATCH(运价!K$28,Table1[[#Headers],[CBM]:[TON]],0))</f>
        <v>152</v>
      </c>
      <c r="L245" s="293">
        <f t="array" ref="L245">INDEX(Table1[[CBM]:[TON]],MATCH(运价!$M245&amp;运价!$N245&amp;运价!$O245&amp;运价!$P245&amp;运价!$Q245,Table1[港口名]&amp;Table1[中转港]&amp;Table1[运价类型]&amp;Table1[直客/
同行]&amp;Table1[RT范围],0),MATCH(运价!L$28,Table1[[#Headers],[CBM]:[TON]],0))</f>
        <v>172</v>
      </c>
      <c r="M245" s="380" t="s">
        <v>506</v>
      </c>
      <c r="N245" s="229" t="s">
        <v>495</v>
      </c>
      <c r="O245" s="229" t="s">
        <v>63</v>
      </c>
      <c r="P245" s="229" t="s">
        <v>64</v>
      </c>
      <c r="Q245" s="229" t="s">
        <v>65</v>
      </c>
      <c r="R245" s="201"/>
      <c r="S245" s="202"/>
      <c r="T245" s="202"/>
      <c r="U245" s="202"/>
      <c r="V245" s="202"/>
      <c r="W245" s="202"/>
      <c r="X245" s="202"/>
      <c r="Y245" s="202"/>
      <c r="Z245" s="202"/>
      <c r="AA245" s="202"/>
      <c r="AB245" s="202"/>
      <c r="AC245" s="202"/>
      <c r="AD245" s="202"/>
      <c r="AE245" s="202"/>
      <c r="AF245" s="202"/>
      <c r="AG245" s="202"/>
      <c r="AH245" s="202"/>
      <c r="AI245" s="202"/>
      <c r="AJ245" s="202"/>
      <c r="AK245" s="202"/>
      <c r="AL245" s="202"/>
      <c r="AM245" s="202"/>
      <c r="AN245" s="202"/>
      <c r="AO245" s="202"/>
      <c r="AP245" s="202"/>
      <c r="AQ245" s="202"/>
      <c r="AR245" s="202"/>
      <c r="AS245" s="202"/>
      <c r="AT245" s="202"/>
      <c r="AU245" s="202"/>
      <c r="AV245" s="202"/>
      <c r="AW245" s="202"/>
      <c r="AX245" s="202"/>
      <c r="AY245" s="202"/>
      <c r="AZ245" s="202"/>
      <c r="BA245" s="202"/>
      <c r="BB245" s="202"/>
    </row>
    <row r="246" spans="1:54" s="201" customFormat="1" ht="19.5" customHeight="1">
      <c r="A246" s="275" t="s">
        <v>496</v>
      </c>
      <c r="B246" s="278" t="s">
        <v>483</v>
      </c>
      <c r="C246" s="576" t="s">
        <v>492</v>
      </c>
      <c r="D246" s="577"/>
      <c r="E246" s="578"/>
      <c r="F246" s="281" t="s">
        <v>502</v>
      </c>
      <c r="G246" s="253" t="s">
        <v>495</v>
      </c>
      <c r="H246" s="252" t="s">
        <v>503</v>
      </c>
      <c r="I246" s="294" t="str">
        <f t="shared" si="19"/>
        <v>-</v>
      </c>
      <c r="J246" s="259" t="str">
        <f t="shared" si="20"/>
        <v>USD 160 / 180</v>
      </c>
      <c r="K246" s="293">
        <f t="array" ref="K246">INDEX(Table1[[CBM]:[TON]],MATCH(运价!$M246&amp;运价!$N246&amp;运价!$O246&amp;运价!$P246&amp;运价!$Q246,Table1[港口名]&amp;Table1[中转港]&amp;Table1[运价类型]&amp;Table1[直客/
同行]&amp;Table1[RT范围],0),MATCH(运价!K$28,Table1[[#Headers],[CBM]:[TON]],0))</f>
        <v>160</v>
      </c>
      <c r="L246" s="293">
        <f t="array" ref="L246">INDEX(Table1[[CBM]:[TON]],MATCH(运价!$M246&amp;运价!$N246&amp;运价!$O246&amp;运价!$P246&amp;运价!$Q246,Table1[港口名]&amp;Table1[中转港]&amp;Table1[运价类型]&amp;Table1[直客/
同行]&amp;Table1[RT范围],0),MATCH(运价!L$28,Table1[[#Headers],[CBM]:[TON]],0))</f>
        <v>180</v>
      </c>
      <c r="M246" s="380" t="s">
        <v>499</v>
      </c>
      <c r="N246" s="229" t="s">
        <v>495</v>
      </c>
      <c r="O246" s="229" t="s">
        <v>63</v>
      </c>
      <c r="P246" s="229" t="s">
        <v>64</v>
      </c>
      <c r="Q246" s="229" t="s">
        <v>65</v>
      </c>
    </row>
    <row r="247" spans="1:54" s="201" customFormat="1" ht="19.5" customHeight="1">
      <c r="A247" s="305" t="s">
        <v>507</v>
      </c>
      <c r="B247" s="347" t="s">
        <v>3224</v>
      </c>
      <c r="C247" s="548" t="s">
        <v>31</v>
      </c>
      <c r="D247" s="579"/>
      <c r="E247" s="549"/>
      <c r="F247" s="281" t="s">
        <v>508</v>
      </c>
      <c r="G247" s="527" t="s">
        <v>28</v>
      </c>
      <c r="H247" s="252" t="s">
        <v>509</v>
      </c>
      <c r="I247" s="294" t="str">
        <f t="shared" si="19"/>
        <v>-</v>
      </c>
      <c r="J247" s="259" t="str">
        <f t="shared" si="20"/>
        <v>USD ( 49 ) / ( 44 )</v>
      </c>
      <c r="K247" s="293">
        <f t="array" ref="K247">INDEX(Table1[[CBM]:[TON]],MATCH(运价!$M247&amp;运价!$N247&amp;运价!$O247&amp;运价!$P247&amp;运价!$Q247,Table1[港口名]&amp;Table1[中转港]&amp;Table1[运价类型]&amp;Table1[直客/
同行]&amp;Table1[RT范围],0),MATCH(运价!K$28,Table1[[#Headers],[CBM]:[TON]],0))</f>
        <v>-49</v>
      </c>
      <c r="L247" s="293">
        <f t="array" ref="L247">INDEX(Table1[[CBM]:[TON]],MATCH(运价!$M247&amp;运价!$N247&amp;运价!$O247&amp;运价!$P247&amp;运价!$Q247,Table1[港口名]&amp;Table1[中转港]&amp;Table1[运价类型]&amp;Table1[直客/
同行]&amp;Table1[RT范围],0),MATCH(运价!L$28,Table1[[#Headers],[CBM]:[TON]],0))</f>
        <v>-44</v>
      </c>
      <c r="M247" s="380" t="s">
        <v>510</v>
      </c>
      <c r="N247" s="229" t="s">
        <v>510</v>
      </c>
      <c r="O247" s="229" t="s">
        <v>63</v>
      </c>
      <c r="P247" s="229" t="s">
        <v>64</v>
      </c>
      <c r="Q247" s="229" t="s">
        <v>65</v>
      </c>
      <c r="S247" s="202"/>
      <c r="T247" s="202"/>
      <c r="U247" s="202"/>
      <c r="V247" s="202"/>
      <c r="W247" s="202"/>
      <c r="X247" s="202"/>
      <c r="Y247" s="202"/>
      <c r="Z247" s="202"/>
      <c r="AA247" s="202"/>
      <c r="AB247" s="202"/>
      <c r="AC247" s="202"/>
      <c r="AD247" s="202"/>
      <c r="AE247" s="202"/>
      <c r="AF247" s="202"/>
      <c r="AG247" s="202"/>
      <c r="AH247" s="202"/>
      <c r="AI247" s="202"/>
      <c r="AJ247" s="202"/>
      <c r="AK247" s="202"/>
      <c r="AL247" s="202"/>
      <c r="AM247" s="202"/>
      <c r="AN247" s="202"/>
      <c r="AO247" s="202"/>
      <c r="AP247" s="202"/>
      <c r="AQ247" s="202"/>
      <c r="AR247" s="202"/>
      <c r="AS247" s="202"/>
      <c r="AT247" s="202"/>
      <c r="AU247" s="202"/>
      <c r="AV247" s="202"/>
      <c r="AW247" s="202"/>
      <c r="AX247" s="202"/>
      <c r="AY247" s="202"/>
      <c r="AZ247" s="202"/>
      <c r="BA247" s="202"/>
      <c r="BB247" s="202"/>
    </row>
    <row r="248" spans="1:54" s="201" customFormat="1" ht="19.5" customHeight="1">
      <c r="A248" s="318" t="s">
        <v>511</v>
      </c>
      <c r="B248" s="278" t="s">
        <v>3225</v>
      </c>
      <c r="C248" s="548" t="s">
        <v>49</v>
      </c>
      <c r="D248" s="579"/>
      <c r="E248" s="549"/>
      <c r="F248" s="281" t="s">
        <v>508</v>
      </c>
      <c r="G248" s="281" t="s">
        <v>510</v>
      </c>
      <c r="H248" s="252" t="s">
        <v>451</v>
      </c>
      <c r="I248" s="294" t="str">
        <f t="shared" si="19"/>
        <v>-</v>
      </c>
      <c r="J248" s="259" t="str">
        <f t="shared" si="20"/>
        <v>USD 101 / 106</v>
      </c>
      <c r="K248" s="293">
        <f t="array" ref="K248">INDEX(Table1[[CBM]:[TON]],MATCH(运价!$M248&amp;运价!$N248&amp;运价!$O248&amp;运价!$P248&amp;运价!$Q248,Table1[港口名]&amp;Table1[中转港]&amp;Table1[运价类型]&amp;Table1[直客/
同行]&amp;Table1[RT范围],0),MATCH(运价!K$28,Table1[[#Headers],[CBM]:[TON]],0))</f>
        <v>101</v>
      </c>
      <c r="L248" s="293">
        <f t="array" ref="L248">INDEX(Table1[[CBM]:[TON]],MATCH(运价!$M248&amp;运价!$N248&amp;运价!$O248&amp;运价!$P248&amp;运价!$Q248,Table1[港口名]&amp;Table1[中转港]&amp;Table1[运价类型]&amp;Table1[直客/
同行]&amp;Table1[RT范围],0),MATCH(运价!L$28,Table1[[#Headers],[CBM]:[TON]],0))</f>
        <v>106</v>
      </c>
      <c r="M248" s="380" t="s">
        <v>512</v>
      </c>
      <c r="N248" s="229" t="s">
        <v>510</v>
      </c>
      <c r="O248" s="229" t="s">
        <v>63</v>
      </c>
      <c r="P248" s="229" t="s">
        <v>64</v>
      </c>
      <c r="Q248" s="229" t="s">
        <v>65</v>
      </c>
      <c r="S248" s="202"/>
      <c r="T248" s="202"/>
      <c r="U248" s="202"/>
      <c r="V248" s="202"/>
      <c r="W248" s="202"/>
      <c r="X248" s="202"/>
      <c r="Y248" s="202"/>
      <c r="Z248" s="202"/>
      <c r="AA248" s="202"/>
      <c r="AB248" s="202"/>
      <c r="AC248" s="202"/>
      <c r="AD248" s="202"/>
      <c r="AE248" s="202"/>
      <c r="AF248" s="202"/>
      <c r="AG248" s="202"/>
      <c r="AH248" s="202"/>
      <c r="AI248" s="202"/>
      <c r="AJ248" s="202"/>
      <c r="AK248" s="202"/>
      <c r="AL248" s="202"/>
      <c r="AM248" s="202"/>
      <c r="AN248" s="202"/>
      <c r="AO248" s="202"/>
      <c r="AP248" s="202"/>
      <c r="AQ248" s="202"/>
      <c r="AR248" s="202"/>
      <c r="AS248" s="202"/>
      <c r="AT248" s="202"/>
      <c r="AU248" s="202"/>
      <c r="AV248" s="202"/>
      <c r="AW248" s="202"/>
      <c r="AX248" s="202"/>
      <c r="AY248" s="202"/>
      <c r="AZ248" s="202"/>
      <c r="BA248" s="202"/>
      <c r="BB248" s="202"/>
    </row>
    <row r="249" spans="1:54" s="201" customFormat="1" ht="19.5" customHeight="1">
      <c r="A249" s="280" t="s">
        <v>513</v>
      </c>
      <c r="B249" s="278" t="s">
        <v>514</v>
      </c>
      <c r="C249" s="548" t="s">
        <v>225</v>
      </c>
      <c r="D249" s="579"/>
      <c r="E249" s="549"/>
      <c r="F249" s="281" t="s">
        <v>355</v>
      </c>
      <c r="G249" s="527" t="s">
        <v>28</v>
      </c>
      <c r="H249" s="252">
        <v>11</v>
      </c>
      <c r="I249" s="294" t="str">
        <f t="shared" si="19"/>
        <v>-</v>
      </c>
      <c r="J249" s="259" t="str">
        <f t="shared" si="20"/>
        <v>USD 100 / 100</v>
      </c>
      <c r="K249" s="293">
        <f t="array" ref="K249">INDEX(Table1[[CBM]:[TON]],MATCH(运价!$M249&amp;运价!$N249&amp;运价!$O249&amp;运价!$P249&amp;运价!$Q249,Table1[港口名]&amp;Table1[中转港]&amp;Table1[运价类型]&amp;Table1[直客/
同行]&amp;Table1[RT范围],0),MATCH(运价!K$28,Table1[[#Headers],[CBM]:[TON]],0))</f>
        <v>100</v>
      </c>
      <c r="L249" s="293">
        <f t="array" ref="L249">INDEX(Table1[[CBM]:[TON]],MATCH(运价!$M249&amp;运价!$N249&amp;运价!$O249&amp;运价!$P249&amp;运价!$Q249,Table1[港口名]&amp;Table1[中转港]&amp;Table1[运价类型]&amp;Table1[直客/
同行]&amp;Table1[RT范围],0),MATCH(运价!L$28,Table1[[#Headers],[CBM]:[TON]],0))</f>
        <v>100</v>
      </c>
      <c r="M249" s="380" t="s">
        <v>515</v>
      </c>
      <c r="N249" s="229" t="s">
        <v>515</v>
      </c>
      <c r="O249" s="229" t="s">
        <v>63</v>
      </c>
      <c r="P249" s="229" t="s">
        <v>64</v>
      </c>
      <c r="Q249" s="229" t="s">
        <v>65</v>
      </c>
    </row>
    <row r="250" spans="1:54" s="201" customFormat="1" ht="19.5" customHeight="1">
      <c r="A250" s="280" t="s">
        <v>513</v>
      </c>
      <c r="B250" s="278" t="s">
        <v>514</v>
      </c>
      <c r="C250" s="548" t="s">
        <v>176</v>
      </c>
      <c r="D250" s="579"/>
      <c r="E250" s="549"/>
      <c r="F250" s="281" t="s">
        <v>516</v>
      </c>
      <c r="G250" s="527" t="s">
        <v>28</v>
      </c>
      <c r="H250" s="252">
        <v>11</v>
      </c>
      <c r="I250" s="294" t="str">
        <f t="shared" si="19"/>
        <v>-</v>
      </c>
      <c r="J250" s="259" t="str">
        <f t="shared" si="20"/>
        <v>USD 100 / 100</v>
      </c>
      <c r="K250" s="293">
        <f t="array" ref="K250">INDEX(Table1[[CBM]:[TON]],MATCH(运价!$M250&amp;运价!$N250&amp;运价!$O250&amp;运价!$P250&amp;运价!$Q250,Table1[港口名]&amp;Table1[中转港]&amp;Table1[运价类型]&amp;Table1[直客/
同行]&amp;Table1[RT范围],0),MATCH(运价!K$28,Table1[[#Headers],[CBM]:[TON]],0))</f>
        <v>100</v>
      </c>
      <c r="L250" s="293">
        <f t="array" ref="L250">INDEX(Table1[[CBM]:[TON]],MATCH(运价!$M250&amp;运价!$N250&amp;运价!$O250&amp;运价!$P250&amp;运价!$Q250,Table1[港口名]&amp;Table1[中转港]&amp;Table1[运价类型]&amp;Table1[直客/
同行]&amp;Table1[RT范围],0),MATCH(运价!L$28,Table1[[#Headers],[CBM]:[TON]],0))</f>
        <v>100</v>
      </c>
      <c r="M250" s="380" t="s">
        <v>515</v>
      </c>
      <c r="N250" s="229" t="s">
        <v>515</v>
      </c>
      <c r="O250" s="229" t="s">
        <v>63</v>
      </c>
      <c r="P250" s="229" t="s">
        <v>64</v>
      </c>
      <c r="Q250" s="229" t="s">
        <v>65</v>
      </c>
    </row>
    <row r="251" spans="1:54" s="202" customFormat="1" ht="19.5" customHeight="1">
      <c r="A251" s="280" t="s">
        <v>513</v>
      </c>
      <c r="B251" s="278" t="s">
        <v>514</v>
      </c>
      <c r="C251" s="548" t="s">
        <v>49</v>
      </c>
      <c r="D251" s="579"/>
      <c r="E251" s="549"/>
      <c r="F251" s="281" t="s">
        <v>517</v>
      </c>
      <c r="G251" s="528" t="s">
        <v>28</v>
      </c>
      <c r="H251" s="252">
        <v>11</v>
      </c>
      <c r="I251" s="294" t="str">
        <f t="shared" si="19"/>
        <v>-</v>
      </c>
      <c r="J251" s="259" t="str">
        <f t="shared" si="20"/>
        <v>USD 100 / 100</v>
      </c>
      <c r="K251" s="293">
        <f t="array" ref="K251">INDEX(Table1[[CBM]:[TON]],MATCH(运价!$M251&amp;运价!$N251&amp;运价!$O251&amp;运价!$P251&amp;运价!$Q251,Table1[港口名]&amp;Table1[中转港]&amp;Table1[运价类型]&amp;Table1[直客/
同行]&amp;Table1[RT范围],0),MATCH(运价!K$28,Table1[[#Headers],[CBM]:[TON]],0))</f>
        <v>100</v>
      </c>
      <c r="L251" s="293">
        <f t="array" ref="L251">INDEX(Table1[[CBM]:[TON]],MATCH(运价!$M251&amp;运价!$N251&amp;运价!$O251&amp;运价!$P251&amp;运价!$Q251,Table1[港口名]&amp;Table1[中转港]&amp;Table1[运价类型]&amp;Table1[直客/
同行]&amp;Table1[RT范围],0),MATCH(运价!L$28,Table1[[#Headers],[CBM]:[TON]],0))</f>
        <v>100</v>
      </c>
      <c r="M251" s="296" t="s">
        <v>515</v>
      </c>
      <c r="N251" s="296" t="s">
        <v>515</v>
      </c>
      <c r="O251" s="229" t="s">
        <v>63</v>
      </c>
      <c r="P251" s="229" t="s">
        <v>64</v>
      </c>
      <c r="Q251" s="229" t="s">
        <v>65</v>
      </c>
      <c r="S251" s="201"/>
      <c r="T251" s="201"/>
      <c r="U251" s="201"/>
      <c r="V251" s="201"/>
      <c r="W251" s="201"/>
      <c r="X251" s="201"/>
      <c r="Y251" s="201"/>
      <c r="Z251" s="201"/>
      <c r="AA251" s="201"/>
      <c r="AB251" s="201"/>
      <c r="AC251" s="201"/>
      <c r="AD251" s="201"/>
      <c r="AE251" s="201"/>
      <c r="AF251" s="201"/>
      <c r="AG251" s="201"/>
      <c r="AH251" s="201"/>
      <c r="AI251" s="201"/>
      <c r="AJ251" s="201"/>
      <c r="AK251" s="201"/>
      <c r="AL251" s="201"/>
      <c r="AM251" s="201"/>
      <c r="AN251" s="201"/>
      <c r="AO251" s="201"/>
      <c r="AP251" s="201"/>
      <c r="AQ251" s="201"/>
      <c r="AR251" s="201"/>
      <c r="AS251" s="201"/>
      <c r="AT251" s="201"/>
      <c r="AU251" s="201"/>
      <c r="AV251" s="201"/>
      <c r="AW251" s="201"/>
      <c r="AX251" s="201"/>
      <c r="AY251" s="201"/>
      <c r="AZ251" s="201"/>
      <c r="BA251" s="201"/>
      <c r="BB251" s="201"/>
    </row>
    <row r="252" spans="1:54" s="202" customFormat="1" ht="19.5" customHeight="1">
      <c r="A252" s="280" t="s">
        <v>513</v>
      </c>
      <c r="B252" s="278" t="s">
        <v>514</v>
      </c>
      <c r="C252" s="548" t="s">
        <v>220</v>
      </c>
      <c r="D252" s="579"/>
      <c r="E252" s="549"/>
      <c r="F252" s="281" t="s">
        <v>518</v>
      </c>
      <c r="G252" s="527" t="s">
        <v>28</v>
      </c>
      <c r="H252" s="252" t="s">
        <v>519</v>
      </c>
      <c r="I252" s="294" t="str">
        <f t="shared" si="19"/>
        <v>-</v>
      </c>
      <c r="J252" s="259" t="str">
        <f t="shared" si="20"/>
        <v>USD 100 / 100</v>
      </c>
      <c r="K252" s="293">
        <f t="array" ref="K252">INDEX(Table1[[CBM]:[TON]],MATCH(运价!$M252&amp;运价!$N252&amp;运价!$O252&amp;运价!$P252&amp;运价!$Q252,Table1[港口名]&amp;Table1[中转港]&amp;Table1[运价类型]&amp;Table1[直客/
同行]&amp;Table1[RT范围],0),MATCH(运价!K$28,Table1[[#Headers],[CBM]:[TON]],0))</f>
        <v>100</v>
      </c>
      <c r="L252" s="293">
        <f t="array" ref="L252">INDEX(Table1[[CBM]:[TON]],MATCH(运价!$M252&amp;运价!$N252&amp;运价!$O252&amp;运价!$P252&amp;运价!$Q252,Table1[港口名]&amp;Table1[中转港]&amp;Table1[运价类型]&amp;Table1[直客/
同行]&amp;Table1[RT范围],0),MATCH(运价!L$28,Table1[[#Headers],[CBM]:[TON]],0))</f>
        <v>100</v>
      </c>
      <c r="M252" s="296" t="s">
        <v>515</v>
      </c>
      <c r="N252" s="296" t="s">
        <v>515</v>
      </c>
      <c r="O252" s="229" t="s">
        <v>63</v>
      </c>
      <c r="P252" s="229" t="s">
        <v>64</v>
      </c>
      <c r="Q252" s="229" t="s">
        <v>65</v>
      </c>
      <c r="S252" s="201"/>
      <c r="T252" s="201"/>
      <c r="U252" s="201"/>
      <c r="V252" s="201"/>
      <c r="W252" s="201"/>
      <c r="X252" s="201"/>
      <c r="Y252" s="201"/>
      <c r="Z252" s="201"/>
      <c r="AA252" s="201"/>
      <c r="AB252" s="201"/>
      <c r="AC252" s="201"/>
      <c r="AD252" s="201"/>
      <c r="AE252" s="201"/>
      <c r="AF252" s="201"/>
      <c r="AG252" s="201"/>
      <c r="AH252" s="201"/>
      <c r="AI252" s="201"/>
      <c r="AJ252" s="201"/>
      <c r="AK252" s="201"/>
      <c r="AL252" s="201"/>
      <c r="AM252" s="201"/>
      <c r="AN252" s="201"/>
      <c r="AO252" s="201"/>
      <c r="AP252" s="201"/>
      <c r="AQ252" s="201"/>
      <c r="AR252" s="201"/>
      <c r="AS252" s="201"/>
      <c r="AT252" s="201"/>
      <c r="AU252" s="201"/>
      <c r="AV252" s="201"/>
      <c r="AW252" s="201"/>
      <c r="AX252" s="201"/>
      <c r="AY252" s="201"/>
      <c r="AZ252" s="201"/>
      <c r="BA252" s="201"/>
      <c r="BB252" s="201"/>
    </row>
    <row r="253" spans="1:54" s="1" customFormat="1" ht="19.5" customHeight="1">
      <c r="A253" s="580" t="s">
        <v>520</v>
      </c>
      <c r="B253" s="581"/>
      <c r="C253" s="581"/>
      <c r="D253" s="581"/>
      <c r="E253" s="581"/>
      <c r="F253" s="581"/>
      <c r="G253" s="581"/>
      <c r="H253" s="582"/>
      <c r="I253" s="294"/>
      <c r="J253" s="259"/>
      <c r="K253" s="293"/>
      <c r="L253" s="293"/>
      <c r="M253" s="352"/>
      <c r="N253" s="229"/>
      <c r="O253" s="229"/>
      <c r="P253" s="352"/>
      <c r="Q253" s="229"/>
      <c r="S253" s="201"/>
      <c r="T253" s="201"/>
      <c r="U253" s="201"/>
      <c r="V253" s="201"/>
      <c r="W253" s="201"/>
      <c r="X253" s="201"/>
      <c r="Y253" s="201"/>
      <c r="Z253" s="201"/>
      <c r="AA253" s="201"/>
      <c r="AB253" s="201"/>
      <c r="AC253" s="201"/>
      <c r="AD253" s="201"/>
      <c r="AE253" s="201"/>
      <c r="AF253" s="201"/>
      <c r="AG253" s="201"/>
      <c r="AH253" s="201"/>
      <c r="AI253" s="201"/>
      <c r="AJ253" s="201"/>
      <c r="AK253" s="201"/>
      <c r="AL253" s="201"/>
      <c r="AM253" s="201"/>
      <c r="AN253" s="201"/>
      <c r="AO253" s="201"/>
      <c r="AP253" s="201"/>
      <c r="AQ253" s="201"/>
      <c r="AR253" s="201"/>
      <c r="AS253" s="201"/>
      <c r="AT253" s="201"/>
      <c r="AU253" s="201"/>
      <c r="AV253" s="201"/>
      <c r="AW253" s="201"/>
      <c r="AX253" s="201"/>
      <c r="AY253" s="201"/>
      <c r="AZ253" s="201"/>
      <c r="BA253" s="201"/>
      <c r="BB253" s="201"/>
    </row>
    <row r="254" spans="1:54" s="202" customFormat="1" ht="19.5" customHeight="1">
      <c r="A254" s="557" t="s">
        <v>521</v>
      </c>
      <c r="B254" s="558"/>
      <c r="C254" s="558"/>
      <c r="D254" s="558"/>
      <c r="E254" s="558"/>
      <c r="F254" s="558"/>
      <c r="G254" s="558"/>
      <c r="H254" s="559"/>
      <c r="I254" s="294"/>
      <c r="J254" s="292"/>
      <c r="K254" s="293"/>
      <c r="L254" s="293"/>
      <c r="M254" s="228"/>
      <c r="N254" s="228"/>
      <c r="O254" s="228"/>
      <c r="P254" s="228"/>
      <c r="Q254" s="228"/>
      <c r="R254"/>
      <c r="S254" s="201"/>
      <c r="T254" s="201"/>
      <c r="U254" s="201"/>
      <c r="V254" s="201"/>
      <c r="W254" s="201"/>
      <c r="X254" s="201"/>
      <c r="Y254" s="201"/>
      <c r="Z254" s="201"/>
      <c r="AA254" s="201"/>
      <c r="AB254" s="201"/>
      <c r="AC254" s="201"/>
      <c r="AD254" s="201"/>
      <c r="AE254" s="201"/>
      <c r="AF254" s="201"/>
      <c r="AG254" s="201"/>
      <c r="AH254" s="201"/>
      <c r="AI254" s="201"/>
      <c r="AJ254" s="201"/>
      <c r="AK254" s="201"/>
      <c r="AL254" s="201"/>
      <c r="AM254" s="201"/>
      <c r="AN254" s="201"/>
      <c r="AO254" s="201"/>
      <c r="AP254" s="201"/>
      <c r="AQ254" s="201"/>
      <c r="AR254" s="201"/>
      <c r="AS254" s="201"/>
      <c r="AT254" s="201"/>
      <c r="AU254" s="201"/>
      <c r="AV254" s="201"/>
      <c r="AW254" s="201"/>
      <c r="AX254" s="201"/>
      <c r="AY254" s="201"/>
      <c r="AZ254" s="201"/>
      <c r="BA254" s="201"/>
      <c r="BB254" s="201"/>
    </row>
    <row r="255" spans="1:54" s="201" customFormat="1" ht="19.5" customHeight="1">
      <c r="A255" s="583"/>
      <c r="B255" s="584"/>
      <c r="C255" s="584"/>
      <c r="D255" s="584"/>
      <c r="E255" s="584"/>
      <c r="F255" s="584"/>
      <c r="G255" s="316"/>
      <c r="H255" s="317"/>
      <c r="I255" s="294"/>
      <c r="J255" s="259"/>
      <c r="K255" s="293"/>
      <c r="L255" s="293"/>
      <c r="M255" s="229"/>
      <c r="N255" s="229"/>
      <c r="O255" s="229"/>
      <c r="P255" s="229"/>
      <c r="Q255" s="229"/>
    </row>
    <row r="256" spans="1:54" s="201" customFormat="1" ht="19.5" customHeight="1">
      <c r="A256" s="243" t="s">
        <v>489</v>
      </c>
      <c r="B256" s="244" t="s">
        <v>19</v>
      </c>
      <c r="C256" s="554" t="s">
        <v>20</v>
      </c>
      <c r="D256" s="554"/>
      <c r="E256" s="554"/>
      <c r="F256" s="246" t="s">
        <v>21</v>
      </c>
      <c r="G256" s="246" t="s">
        <v>22</v>
      </c>
      <c r="H256" s="247" t="s">
        <v>23</v>
      </c>
      <c r="I256" s="294"/>
      <c r="J256" s="292" t="s">
        <v>10</v>
      </c>
      <c r="K256" s="293" t="s">
        <v>11</v>
      </c>
      <c r="L256" s="293" t="s">
        <v>12</v>
      </c>
      <c r="M256" s="228" t="s">
        <v>13</v>
      </c>
      <c r="N256" s="228" t="s">
        <v>14</v>
      </c>
      <c r="O256" s="228" t="s">
        <v>15</v>
      </c>
      <c r="P256" s="228" t="s">
        <v>16</v>
      </c>
      <c r="Q256" s="228" t="s">
        <v>17</v>
      </c>
      <c r="S256" s="213"/>
      <c r="T256" s="213"/>
      <c r="U256" s="213"/>
      <c r="V256" s="213"/>
      <c r="W256" s="213"/>
      <c r="X256" s="213"/>
      <c r="Y256" s="213"/>
      <c r="Z256" s="213"/>
      <c r="AA256" s="213"/>
      <c r="AB256" s="213"/>
      <c r="AC256" s="213"/>
      <c r="AD256" s="213"/>
      <c r="AE256" s="213"/>
      <c r="AF256" s="213"/>
      <c r="AG256" s="213"/>
      <c r="AH256" s="213"/>
      <c r="AI256" s="213"/>
      <c r="AJ256" s="213"/>
      <c r="AK256" s="213"/>
      <c r="AL256" s="213"/>
      <c r="AM256" s="213"/>
      <c r="AN256" s="213"/>
      <c r="AO256" s="213"/>
      <c r="AP256" s="213"/>
      <c r="AQ256" s="213"/>
      <c r="AR256" s="213"/>
      <c r="AS256" s="213"/>
      <c r="AT256" s="213"/>
      <c r="AU256" s="213"/>
      <c r="AV256" s="213"/>
      <c r="AW256" s="213"/>
      <c r="AX256" s="213"/>
      <c r="AY256" s="213"/>
      <c r="AZ256" s="213"/>
      <c r="BA256" s="213"/>
      <c r="BB256" s="213"/>
    </row>
    <row r="257" spans="1:54" s="202" customFormat="1" ht="19.5" customHeight="1">
      <c r="A257" s="318" t="s">
        <v>522</v>
      </c>
      <c r="B257" s="265" t="s">
        <v>243</v>
      </c>
      <c r="C257" s="576" t="s">
        <v>176</v>
      </c>
      <c r="D257" s="577"/>
      <c r="E257" s="578"/>
      <c r="F257" s="253" t="s">
        <v>417</v>
      </c>
      <c r="G257" s="528" t="s">
        <v>28</v>
      </c>
      <c r="H257" s="300">
        <v>21</v>
      </c>
      <c r="I257" s="294" t="str">
        <f t="shared" ref="I257:I263" si="23">IF(J257="","",IF(J257="SYSTEM PRICE","",IF(B257=J257,"-","check")))</f>
        <v>-</v>
      </c>
      <c r="J257" s="259" t="str">
        <f t="shared" ref="J257:J263" si="24">"USD "&amp;IF(K257&lt;0,"( "&amp;-K257&amp;" )",K257)&amp;" / "&amp;IF(L257&lt;0,"( "&amp;-L257&amp;" )",L257)</f>
        <v>USD 100 / 110</v>
      </c>
      <c r="K257" s="293">
        <f t="array" ref="K257">INDEX(Table1[[CBM]:[TON]],MATCH(运价!$M257&amp;运价!$N257&amp;运价!$O257&amp;运价!$P257&amp;运价!$Q257,Table1[港口名]&amp;Table1[中转港]&amp;Table1[运价类型]&amp;Table1[直客/
同行]&amp;Table1[RT范围],0),MATCH(运价!K$28,Table1[[#Headers],[CBM]:[TON]],0))</f>
        <v>100</v>
      </c>
      <c r="L257" s="293">
        <f t="array" ref="L257">INDEX(Table1[[CBM]:[TON]],MATCH(运价!$M257&amp;运价!$N257&amp;运价!$O257&amp;运价!$P257&amp;运价!$Q257,Table1[港口名]&amp;Table1[中转港]&amp;Table1[运价类型]&amp;Table1[直客/
同行]&amp;Table1[RT范围],0),MATCH(运价!L$28,Table1[[#Headers],[CBM]:[TON]],0))</f>
        <v>110</v>
      </c>
      <c r="M257" s="229" t="s">
        <v>523</v>
      </c>
      <c r="N257" s="229" t="s">
        <v>523</v>
      </c>
      <c r="O257" s="229" t="s">
        <v>63</v>
      </c>
      <c r="P257" s="229" t="s">
        <v>64</v>
      </c>
      <c r="Q257" s="229" t="s">
        <v>65</v>
      </c>
      <c r="S257" s="201"/>
      <c r="T257" s="201"/>
      <c r="U257" s="201"/>
      <c r="V257" s="201"/>
      <c r="W257" s="201"/>
      <c r="X257" s="201"/>
      <c r="Y257" s="201"/>
      <c r="Z257" s="201"/>
      <c r="AA257" s="201"/>
      <c r="AB257" s="201"/>
      <c r="AC257" s="201"/>
      <c r="AD257" s="201"/>
      <c r="AE257" s="201"/>
      <c r="AF257" s="201"/>
      <c r="AG257" s="201"/>
      <c r="AH257" s="201"/>
      <c r="AI257" s="201"/>
      <c r="AJ257" s="201"/>
      <c r="AK257" s="201"/>
      <c r="AL257" s="201"/>
      <c r="AM257" s="201"/>
      <c r="AN257" s="201"/>
      <c r="AO257" s="201"/>
      <c r="AP257" s="201"/>
      <c r="AQ257" s="201"/>
      <c r="AR257" s="201"/>
      <c r="AS257" s="201"/>
      <c r="AT257" s="201"/>
      <c r="AU257" s="201"/>
      <c r="AV257" s="201"/>
      <c r="AW257" s="201"/>
      <c r="AX257" s="201"/>
      <c r="AY257" s="201"/>
      <c r="AZ257" s="201"/>
      <c r="BA257" s="201"/>
      <c r="BB257" s="201"/>
    </row>
    <row r="258" spans="1:54" s="201" customFormat="1" ht="19.5" customHeight="1">
      <c r="A258" s="318" t="s">
        <v>524</v>
      </c>
      <c r="B258" s="265" t="s">
        <v>3160</v>
      </c>
      <c r="C258" s="576" t="s">
        <v>416</v>
      </c>
      <c r="D258" s="577"/>
      <c r="E258" s="578"/>
      <c r="F258" s="253" t="s">
        <v>417</v>
      </c>
      <c r="G258" s="528" t="s">
        <v>28</v>
      </c>
      <c r="H258" s="300">
        <v>14</v>
      </c>
      <c r="I258" s="294" t="str">
        <f t="shared" si="23"/>
        <v>-</v>
      </c>
      <c r="J258" s="259" t="str">
        <f t="shared" si="24"/>
        <v>USD 47 / 57</v>
      </c>
      <c r="K258" s="293">
        <f t="array" ref="K258">INDEX(Table1[[CBM]:[TON]],MATCH(运价!$M258&amp;运价!$N258&amp;运价!$O258&amp;运价!$P258&amp;运价!$Q258,Table1[港口名]&amp;Table1[中转港]&amp;Table1[运价类型]&amp;Table1[直客/
同行]&amp;Table1[RT范围],0),MATCH(运价!K$28,Table1[[#Headers],[CBM]:[TON]],0))</f>
        <v>47</v>
      </c>
      <c r="L258" s="293">
        <f t="array" ref="L258">INDEX(Table1[[CBM]:[TON]],MATCH(运价!$M258&amp;运价!$N258&amp;运价!$O258&amp;运价!$P258&amp;运价!$Q258,Table1[港口名]&amp;Table1[中转港]&amp;Table1[运价类型]&amp;Table1[直客/
同行]&amp;Table1[RT范围],0),MATCH(运价!L$28,Table1[[#Headers],[CBM]:[TON]],0))</f>
        <v>57</v>
      </c>
      <c r="M258" s="229" t="s">
        <v>525</v>
      </c>
      <c r="N258" s="229" t="s">
        <v>525</v>
      </c>
      <c r="O258" s="229" t="s">
        <v>63</v>
      </c>
      <c r="P258" s="229" t="s">
        <v>64</v>
      </c>
      <c r="Q258" s="229" t="s">
        <v>65</v>
      </c>
      <c r="S258" s="214"/>
      <c r="T258" s="214"/>
      <c r="U258" s="214"/>
      <c r="V258" s="214"/>
      <c r="W258" s="214"/>
      <c r="X258" s="214"/>
      <c r="Y258" s="214"/>
      <c r="Z258" s="214"/>
      <c r="AA258" s="214"/>
      <c r="AB258" s="214"/>
      <c r="AC258" s="214"/>
      <c r="AD258" s="214"/>
      <c r="AE258" s="214"/>
      <c r="AF258" s="214"/>
      <c r="AG258" s="214"/>
      <c r="AH258" s="214"/>
      <c r="AI258" s="214"/>
      <c r="AJ258" s="214"/>
      <c r="AK258" s="214"/>
      <c r="AL258" s="214"/>
      <c r="AM258" s="214"/>
      <c r="AN258" s="214"/>
      <c r="AO258" s="214"/>
      <c r="AP258" s="214"/>
      <c r="AQ258" s="214"/>
      <c r="AR258" s="214"/>
      <c r="AS258" s="214"/>
      <c r="AT258" s="214"/>
      <c r="AU258" s="214"/>
      <c r="AV258" s="214"/>
      <c r="AW258" s="214"/>
      <c r="AX258" s="214"/>
      <c r="AY258" s="214"/>
      <c r="AZ258" s="214"/>
      <c r="BA258" s="214"/>
      <c r="BB258" s="214"/>
    </row>
    <row r="259" spans="1:54" s="1" customFormat="1" ht="19.5" customHeight="1">
      <c r="A259" s="275" t="s">
        <v>526</v>
      </c>
      <c r="B259" s="265" t="s">
        <v>3226</v>
      </c>
      <c r="C259" s="576" t="s">
        <v>416</v>
      </c>
      <c r="D259" s="577"/>
      <c r="E259" s="578"/>
      <c r="F259" s="253" t="s">
        <v>527</v>
      </c>
      <c r="G259" s="528" t="s">
        <v>28</v>
      </c>
      <c r="H259" s="381">
        <v>28</v>
      </c>
      <c r="I259" s="294" t="str">
        <f t="shared" si="23"/>
        <v>-</v>
      </c>
      <c r="J259" s="259" t="str">
        <f t="shared" si="24"/>
        <v>USD 90 / 140</v>
      </c>
      <c r="K259" s="293">
        <f t="array" ref="K259">INDEX(Table1[[CBM]:[TON]],MATCH(运价!$M259&amp;运价!$N259&amp;运价!$O259&amp;运价!$P259&amp;运价!$Q259,Table1[港口名]&amp;Table1[中转港]&amp;Table1[运价类型]&amp;Table1[直客/
同行]&amp;Table1[RT范围],0),MATCH(运价!K$28,Table1[[#Headers],[CBM]:[TON]],0))</f>
        <v>90</v>
      </c>
      <c r="L259" s="293">
        <f t="array" ref="L259">INDEX(Table1[[CBM]:[TON]],MATCH(运价!$M259&amp;运价!$N259&amp;运价!$O259&amp;运价!$P259&amp;运价!$Q259,Table1[港口名]&amp;Table1[中转港]&amp;Table1[运价类型]&amp;Table1[直客/
同行]&amp;Table1[RT范围],0),MATCH(运价!L$28,Table1[[#Headers],[CBM]:[TON]],0))</f>
        <v>140</v>
      </c>
      <c r="M259" s="229" t="s">
        <v>528</v>
      </c>
      <c r="N259" s="229" t="s">
        <v>528</v>
      </c>
      <c r="O259" s="229" t="s">
        <v>63</v>
      </c>
      <c r="P259" s="229" t="s">
        <v>64</v>
      </c>
      <c r="Q259" s="229" t="s">
        <v>65</v>
      </c>
      <c r="S259" s="201"/>
      <c r="T259" s="201"/>
      <c r="U259" s="201"/>
      <c r="V259" s="201"/>
      <c r="W259" s="201"/>
      <c r="X259" s="201"/>
      <c r="Y259" s="201"/>
      <c r="Z259" s="201"/>
      <c r="AA259" s="201"/>
      <c r="AB259" s="201"/>
      <c r="AC259" s="201"/>
      <c r="AD259" s="201"/>
      <c r="AE259" s="201"/>
      <c r="AF259" s="201"/>
      <c r="AG259" s="201"/>
      <c r="AH259" s="201"/>
      <c r="AI259" s="201"/>
      <c r="AJ259" s="201"/>
      <c r="AK259" s="201"/>
      <c r="AL259" s="201"/>
      <c r="AM259" s="201"/>
      <c r="AN259" s="201"/>
      <c r="AO259" s="201"/>
      <c r="AP259" s="201"/>
      <c r="AQ259" s="201"/>
      <c r="AR259" s="201"/>
      <c r="AS259" s="201"/>
      <c r="AT259" s="201"/>
      <c r="AU259" s="201"/>
      <c r="AV259" s="201"/>
      <c r="AW259" s="201"/>
      <c r="AX259" s="201"/>
      <c r="AY259" s="201"/>
      <c r="AZ259" s="201"/>
      <c r="BA259" s="201"/>
      <c r="BB259" s="201"/>
    </row>
    <row r="260" spans="1:54" s="202" customFormat="1" ht="19.5" customHeight="1">
      <c r="A260" s="318" t="s">
        <v>529</v>
      </c>
      <c r="B260" s="265" t="s">
        <v>3161</v>
      </c>
      <c r="C260" s="576" t="s">
        <v>436</v>
      </c>
      <c r="D260" s="577"/>
      <c r="E260" s="578"/>
      <c r="F260" s="253" t="s">
        <v>530</v>
      </c>
      <c r="G260" s="528" t="s">
        <v>28</v>
      </c>
      <c r="H260" s="300" t="s">
        <v>531</v>
      </c>
      <c r="I260" s="294" t="str">
        <f t="shared" si="23"/>
        <v>-</v>
      </c>
      <c r="J260" s="259" t="str">
        <f t="shared" si="24"/>
        <v>USD ( 13 ) / ( 3 )</v>
      </c>
      <c r="K260" s="293">
        <f t="array" ref="K260">INDEX(Table1[[CBM]:[TON]],MATCH(运价!$M260&amp;运价!$N260&amp;运价!$O260&amp;运价!$P260&amp;运价!$Q260,Table1[港口名]&amp;Table1[中转港]&amp;Table1[运价类型]&amp;Table1[直客/
同行]&amp;Table1[RT范围],0),MATCH(运价!K$28,Table1[[#Headers],[CBM]:[TON]],0))</f>
        <v>-13</v>
      </c>
      <c r="L260" s="293">
        <f t="array" ref="L260">INDEX(Table1[[CBM]:[TON]],MATCH(运价!$M260&amp;运价!$N260&amp;运价!$O260&amp;运价!$P260&amp;运价!$Q260,Table1[港口名]&amp;Table1[中转港]&amp;Table1[运价类型]&amp;Table1[直客/
同行]&amp;Table1[RT范围],0),MATCH(运价!L$28,Table1[[#Headers],[CBM]:[TON]],0))</f>
        <v>-3</v>
      </c>
      <c r="M260" s="229" t="s">
        <v>532</v>
      </c>
      <c r="N260" s="229" t="s">
        <v>532</v>
      </c>
      <c r="O260" s="229" t="s">
        <v>63</v>
      </c>
      <c r="P260" s="229" t="s">
        <v>64</v>
      </c>
      <c r="Q260" s="229" t="s">
        <v>65</v>
      </c>
      <c r="S260" s="201"/>
      <c r="T260" s="201"/>
      <c r="U260" s="201"/>
      <c r="V260" s="201"/>
      <c r="W260" s="201"/>
      <c r="X260" s="201"/>
      <c r="Y260" s="201"/>
      <c r="Z260" s="201"/>
      <c r="AA260" s="201"/>
      <c r="AB260" s="201"/>
      <c r="AC260" s="201"/>
      <c r="AD260" s="201"/>
      <c r="AE260" s="201"/>
      <c r="AF260" s="201"/>
      <c r="AG260" s="201"/>
      <c r="AH260" s="201"/>
      <c r="AI260" s="201"/>
      <c r="AJ260" s="201"/>
      <c r="AK260" s="201"/>
      <c r="AL260" s="201"/>
      <c r="AM260" s="201"/>
      <c r="AN260" s="201"/>
      <c r="AO260" s="201"/>
      <c r="AP260" s="201"/>
      <c r="AQ260" s="201"/>
      <c r="AR260" s="201"/>
      <c r="AS260" s="201"/>
      <c r="AT260" s="201"/>
      <c r="AU260" s="201"/>
      <c r="AV260" s="201"/>
      <c r="AW260" s="201"/>
      <c r="AX260" s="201"/>
      <c r="AY260" s="201"/>
      <c r="AZ260" s="201"/>
      <c r="BA260" s="201"/>
      <c r="BB260" s="201"/>
    </row>
    <row r="261" spans="1:54" s="1" customFormat="1" ht="19.5" customHeight="1">
      <c r="A261" s="318" t="s">
        <v>533</v>
      </c>
      <c r="B261" s="265" t="s">
        <v>536</v>
      </c>
      <c r="C261" s="576" t="s">
        <v>416</v>
      </c>
      <c r="D261" s="577"/>
      <c r="E261" s="578"/>
      <c r="F261" s="253" t="s">
        <v>417</v>
      </c>
      <c r="G261" s="308" t="s">
        <v>525</v>
      </c>
      <c r="H261" s="300" t="s">
        <v>451</v>
      </c>
      <c r="I261" s="294" t="str">
        <f t="shared" si="23"/>
        <v>-</v>
      </c>
      <c r="J261" s="259" t="str">
        <f t="shared" si="24"/>
        <v>USD 52 / 62</v>
      </c>
      <c r="K261" s="293">
        <f t="array" ref="K261">INDEX(Table1[[CBM]:[TON]],MATCH(运价!$M261&amp;运价!$N261&amp;运价!$O261&amp;运价!$P261&amp;运价!$Q261,Table1[港口名]&amp;Table1[中转港]&amp;Table1[运价类型]&amp;Table1[直客/
同行]&amp;Table1[RT范围],0),MATCH(运价!K$28,Table1[[#Headers],[CBM]:[TON]],0))</f>
        <v>52</v>
      </c>
      <c r="L261" s="293">
        <f t="array" ref="L261">INDEX(Table1[[CBM]:[TON]],MATCH(运价!$M261&amp;运价!$N261&amp;运价!$O261&amp;运价!$P261&amp;运价!$Q261,Table1[港口名]&amp;Table1[中转港]&amp;Table1[运价类型]&amp;Table1[直客/
同行]&amp;Table1[RT范围],0),MATCH(运价!L$28,Table1[[#Headers],[CBM]:[TON]],0))</f>
        <v>62</v>
      </c>
      <c r="M261" s="229" t="s">
        <v>534</v>
      </c>
      <c r="N261" s="229" t="s">
        <v>525</v>
      </c>
      <c r="O261" s="229" t="s">
        <v>63</v>
      </c>
      <c r="P261" s="229" t="s">
        <v>64</v>
      </c>
      <c r="Q261" s="229" t="s">
        <v>65</v>
      </c>
      <c r="S261" s="201"/>
      <c r="T261" s="201"/>
      <c r="U261" s="201"/>
      <c r="V261" s="201"/>
      <c r="W261" s="201"/>
      <c r="X261" s="201"/>
      <c r="Y261" s="201"/>
      <c r="Z261" s="201"/>
      <c r="AA261" s="201"/>
      <c r="AB261" s="201"/>
      <c r="AC261" s="201"/>
      <c r="AD261" s="201"/>
      <c r="AE261" s="201"/>
      <c r="AF261" s="201"/>
      <c r="AG261" s="201"/>
      <c r="AH261" s="201"/>
      <c r="AI261" s="201"/>
      <c r="AJ261" s="201"/>
      <c r="AK261" s="201"/>
      <c r="AL261" s="201"/>
      <c r="AM261" s="201"/>
      <c r="AN261" s="201"/>
      <c r="AO261" s="201"/>
      <c r="AP261" s="201"/>
      <c r="AQ261" s="201"/>
      <c r="AR261" s="201"/>
      <c r="AS261" s="201"/>
      <c r="AT261" s="201"/>
      <c r="AU261" s="201"/>
      <c r="AV261" s="201"/>
      <c r="AW261" s="201"/>
      <c r="AX261" s="201"/>
      <c r="AY261" s="201"/>
      <c r="AZ261" s="201"/>
      <c r="BA261" s="201"/>
      <c r="BB261" s="201"/>
    </row>
    <row r="262" spans="1:54" s="201" customFormat="1" ht="19.5" customHeight="1">
      <c r="A262" s="318" t="s">
        <v>535</v>
      </c>
      <c r="B262" s="265" t="s">
        <v>3162</v>
      </c>
      <c r="C262" s="576" t="s">
        <v>416</v>
      </c>
      <c r="D262" s="577"/>
      <c r="E262" s="578"/>
      <c r="F262" s="253" t="s">
        <v>417</v>
      </c>
      <c r="G262" s="308" t="s">
        <v>525</v>
      </c>
      <c r="H262" s="300" t="s">
        <v>451</v>
      </c>
      <c r="I262" s="294" t="str">
        <f t="shared" si="23"/>
        <v>-</v>
      </c>
      <c r="J262" s="259" t="str">
        <f t="shared" si="24"/>
        <v>USD 62 / 72</v>
      </c>
      <c r="K262" s="293">
        <f t="array" ref="K262">INDEX(Table1[[CBM]:[TON]],MATCH(运价!$M262&amp;运价!$N262&amp;运价!$O262&amp;运价!$P262&amp;运价!$Q262,Table1[港口名]&amp;Table1[中转港]&amp;Table1[运价类型]&amp;Table1[直客/
同行]&amp;Table1[RT范围],0),MATCH(运价!K$28,Table1[[#Headers],[CBM]:[TON]],0))</f>
        <v>62</v>
      </c>
      <c r="L262" s="293">
        <f t="array" ref="L262">INDEX(Table1[[CBM]:[TON]],MATCH(运价!$M262&amp;运价!$N262&amp;运价!$O262&amp;运价!$P262&amp;运价!$Q262,Table1[港口名]&amp;Table1[中转港]&amp;Table1[运价类型]&amp;Table1[直客/
同行]&amp;Table1[RT范围],0),MATCH(运价!L$28,Table1[[#Headers],[CBM]:[TON]],0))</f>
        <v>72</v>
      </c>
      <c r="M262" s="229" t="s">
        <v>537</v>
      </c>
      <c r="N262" s="229" t="s">
        <v>525</v>
      </c>
      <c r="O262" s="229" t="s">
        <v>63</v>
      </c>
      <c r="P262" s="229" t="s">
        <v>64</v>
      </c>
      <c r="Q262" s="229" t="s">
        <v>65</v>
      </c>
    </row>
    <row r="263" spans="1:54" s="211" customFormat="1" ht="19.5" customHeight="1">
      <c r="A263" s="318" t="s">
        <v>538</v>
      </c>
      <c r="B263" s="265" t="s">
        <v>3169</v>
      </c>
      <c r="C263" s="576" t="s">
        <v>436</v>
      </c>
      <c r="D263" s="577"/>
      <c r="E263" s="578"/>
      <c r="F263" s="253" t="s">
        <v>530</v>
      </c>
      <c r="G263" s="308" t="s">
        <v>532</v>
      </c>
      <c r="H263" s="300">
        <v>46</v>
      </c>
      <c r="I263" s="294" t="str">
        <f t="shared" si="23"/>
        <v>-</v>
      </c>
      <c r="J263" s="259" t="str">
        <f t="shared" si="24"/>
        <v>USD 160 / 170</v>
      </c>
      <c r="K263" s="293">
        <f t="array" ref="K263">INDEX(Table1[[CBM]:[TON]],MATCH(运价!$M263&amp;运价!$N263&amp;运价!$O263&amp;运价!$P263&amp;运价!$Q263,Table1[港口名]&amp;Table1[中转港]&amp;Table1[运价类型]&amp;Table1[直客/
同行]&amp;Table1[RT范围],0),MATCH(运价!K$28,Table1[[#Headers],[CBM]:[TON]],0))</f>
        <v>160</v>
      </c>
      <c r="L263" s="293">
        <f t="array" ref="L263">INDEX(Table1[[CBM]:[TON]],MATCH(运价!$M263&amp;运价!$N263&amp;运价!$O263&amp;运价!$P263&amp;运价!$Q263,Table1[港口名]&amp;Table1[中转港]&amp;Table1[运价类型]&amp;Table1[直客/
同行]&amp;Table1[RT范围],0),MATCH(运价!L$28,Table1[[#Headers],[CBM]:[TON]],0))</f>
        <v>170</v>
      </c>
      <c r="M263" s="229" t="s">
        <v>539</v>
      </c>
      <c r="N263" s="229" t="s">
        <v>532</v>
      </c>
      <c r="O263" s="229" t="s">
        <v>63</v>
      </c>
      <c r="P263" s="229" t="s">
        <v>64</v>
      </c>
      <c r="Q263" s="229" t="s">
        <v>65</v>
      </c>
      <c r="S263" s="201"/>
      <c r="T263" s="201"/>
      <c r="U263" s="201"/>
      <c r="V263" s="201"/>
      <c r="W263" s="201"/>
      <c r="X263" s="201"/>
      <c r="Y263" s="201"/>
      <c r="Z263" s="201"/>
      <c r="AA263" s="201"/>
      <c r="AB263" s="201"/>
      <c r="AC263" s="201"/>
      <c r="AD263" s="201"/>
      <c r="AE263" s="201"/>
      <c r="AF263" s="201"/>
      <c r="AG263" s="201"/>
      <c r="AH263" s="201"/>
      <c r="AI263" s="201"/>
      <c r="AJ263" s="201"/>
      <c r="AK263" s="201"/>
      <c r="AL263" s="201"/>
      <c r="AM263" s="201"/>
      <c r="AN263" s="201"/>
      <c r="AO263" s="201"/>
      <c r="AP263" s="201"/>
      <c r="AQ263" s="201"/>
      <c r="AR263" s="201"/>
      <c r="AS263" s="201"/>
      <c r="AT263" s="201"/>
      <c r="AU263" s="201"/>
      <c r="AV263" s="201"/>
      <c r="AW263" s="201"/>
      <c r="AX263" s="201"/>
      <c r="AY263" s="201"/>
      <c r="AZ263" s="201"/>
      <c r="BA263" s="201"/>
      <c r="BB263" s="201"/>
    </row>
    <row r="264" spans="1:54" s="201" customFormat="1" ht="19.5" customHeight="1">
      <c r="A264" s="341" t="s">
        <v>540</v>
      </c>
      <c r="B264" s="343"/>
      <c r="C264" s="343"/>
      <c r="D264" s="343"/>
      <c r="E264" s="343"/>
      <c r="F264" s="343"/>
      <c r="G264" s="343"/>
      <c r="H264" s="261"/>
      <c r="I264" s="294"/>
      <c r="J264" s="259"/>
      <c r="K264" s="293"/>
      <c r="L264" s="293"/>
      <c r="M264" s="229"/>
      <c r="N264" s="229"/>
      <c r="O264" s="229"/>
      <c r="P264" s="229"/>
      <c r="Q264" s="229"/>
    </row>
    <row r="265" spans="1:54" s="201" customFormat="1" ht="19.5" customHeight="1">
      <c r="A265" s="557" t="s">
        <v>541</v>
      </c>
      <c r="B265" s="558"/>
      <c r="C265" s="558"/>
      <c r="D265" s="558"/>
      <c r="E265" s="558"/>
      <c r="F265" s="558"/>
      <c r="G265" s="558"/>
      <c r="H265" s="559"/>
      <c r="I265" s="294"/>
      <c r="J265" s="292"/>
      <c r="K265" s="293"/>
      <c r="L265" s="293"/>
      <c r="M265" s="229"/>
      <c r="N265" s="229"/>
      <c r="O265" s="229"/>
      <c r="P265" s="229"/>
      <c r="Q265" s="229"/>
      <c r="S265" s="202"/>
      <c r="T265" s="202"/>
      <c r="U265" s="202"/>
      <c r="V265" s="202"/>
      <c r="W265" s="202"/>
      <c r="X265" s="202"/>
      <c r="Y265" s="202"/>
      <c r="Z265" s="202"/>
      <c r="AA265" s="202"/>
      <c r="AB265" s="202"/>
      <c r="AC265" s="202"/>
      <c r="AD265" s="202"/>
      <c r="AE265" s="202"/>
      <c r="AF265" s="202"/>
      <c r="AG265" s="202"/>
      <c r="AH265" s="202"/>
      <c r="AI265" s="202"/>
      <c r="AJ265" s="202"/>
      <c r="AK265" s="202"/>
      <c r="AL265" s="202"/>
      <c r="AM265" s="202"/>
      <c r="AN265" s="202"/>
      <c r="AO265" s="202"/>
      <c r="AP265" s="202"/>
      <c r="AQ265" s="202"/>
      <c r="AR265" s="202"/>
      <c r="AS265" s="202"/>
      <c r="AT265" s="202"/>
      <c r="AU265" s="202"/>
      <c r="AV265" s="202"/>
      <c r="AW265" s="202"/>
      <c r="AX265" s="202"/>
      <c r="AY265" s="202"/>
      <c r="AZ265" s="202"/>
      <c r="BA265" s="202"/>
      <c r="BB265" s="202"/>
    </row>
    <row r="266" spans="1:54" s="201" customFormat="1" ht="19.5" customHeight="1">
      <c r="A266" s="574"/>
      <c r="B266" s="575"/>
      <c r="C266" s="575"/>
      <c r="D266" s="575"/>
      <c r="E266" s="575"/>
      <c r="F266" s="575"/>
      <c r="G266" s="320"/>
      <c r="H266" s="382"/>
      <c r="I266" s="294"/>
      <c r="J266" s="259"/>
      <c r="K266" s="293"/>
      <c r="L266" s="293"/>
      <c r="M266" s="229"/>
      <c r="N266" s="229"/>
      <c r="O266" s="229"/>
      <c r="P266" s="229"/>
      <c r="Q266" s="229"/>
      <c r="S266" s="202"/>
      <c r="T266" s="202"/>
      <c r="U266" s="202"/>
      <c r="V266" s="202"/>
      <c r="W266" s="202"/>
      <c r="X266" s="202"/>
      <c r="Y266" s="202"/>
      <c r="Z266" s="202"/>
      <c r="AA266" s="202"/>
      <c r="AB266" s="202"/>
      <c r="AC266" s="202"/>
      <c r="AD266" s="202"/>
      <c r="AE266" s="202"/>
      <c r="AF266" s="202"/>
      <c r="AG266" s="202"/>
      <c r="AH266" s="202"/>
      <c r="AI266" s="202"/>
      <c r="AJ266" s="202"/>
      <c r="AK266" s="202"/>
      <c r="AL266" s="202"/>
      <c r="AM266" s="202"/>
      <c r="AN266" s="202"/>
      <c r="AO266" s="202"/>
      <c r="AP266" s="202"/>
      <c r="AQ266" s="202"/>
      <c r="AR266" s="202"/>
      <c r="AS266" s="202"/>
      <c r="AT266" s="202"/>
      <c r="AU266" s="202"/>
      <c r="AV266" s="202"/>
      <c r="AW266" s="202"/>
      <c r="AX266" s="202"/>
      <c r="AY266" s="202"/>
      <c r="AZ266" s="202"/>
      <c r="BA266" s="202"/>
      <c r="BB266" s="202"/>
    </row>
    <row r="267" spans="1:54" s="212" customFormat="1" ht="19.5" customHeight="1">
      <c r="A267" s="383" t="s">
        <v>542</v>
      </c>
      <c r="B267" s="244" t="s">
        <v>19</v>
      </c>
      <c r="C267" s="554" t="s">
        <v>174</v>
      </c>
      <c r="D267" s="554"/>
      <c r="E267" s="246" t="s">
        <v>20</v>
      </c>
      <c r="F267" s="246" t="s">
        <v>21</v>
      </c>
      <c r="G267" s="246" t="s">
        <v>22</v>
      </c>
      <c r="H267" s="384" t="s">
        <v>23</v>
      </c>
      <c r="I267" s="294"/>
      <c r="J267" s="292" t="s">
        <v>10</v>
      </c>
      <c r="K267" s="293" t="s">
        <v>11</v>
      </c>
      <c r="L267" s="293" t="s">
        <v>12</v>
      </c>
      <c r="M267" s="228" t="s">
        <v>13</v>
      </c>
      <c r="N267" s="228" t="s">
        <v>14</v>
      </c>
      <c r="O267" s="228" t="s">
        <v>15</v>
      </c>
      <c r="P267" s="228" t="s">
        <v>16</v>
      </c>
      <c r="Q267" s="228" t="s">
        <v>17</v>
      </c>
      <c r="S267" s="1"/>
      <c r="T267" s="1"/>
      <c r="U267" s="1"/>
      <c r="V267" s="1"/>
      <c r="W267" s="1"/>
      <c r="X267" s="1"/>
      <c r="Y267" s="1"/>
      <c r="Z267" s="1"/>
      <c r="AA267" s="1"/>
      <c r="AB267" s="1"/>
      <c r="AC267" s="1"/>
      <c r="AD267" s="1"/>
      <c r="AE267" s="1"/>
      <c r="AF267" s="1"/>
      <c r="AG267" s="1"/>
      <c r="AH267" s="1"/>
      <c r="AI267" s="1"/>
      <c r="AJ267" s="1"/>
      <c r="AK267" s="1"/>
      <c r="AL267" s="1"/>
      <c r="AM267" s="1"/>
      <c r="AN267" s="1"/>
      <c r="AO267" s="1"/>
      <c r="AP267" s="1"/>
      <c r="AQ267" s="1"/>
      <c r="AR267" s="1"/>
      <c r="AS267" s="1"/>
      <c r="AT267" s="1"/>
      <c r="AU267" s="1"/>
      <c r="AV267" s="1"/>
      <c r="AW267" s="1"/>
      <c r="AX267" s="1"/>
      <c r="AY267" s="1"/>
      <c r="AZ267" s="1"/>
      <c r="BA267" s="1"/>
      <c r="BB267" s="1"/>
    </row>
    <row r="268" spans="1:54" s="202" customFormat="1" ht="19.5" customHeight="1">
      <c r="A268" s="367" t="s">
        <v>543</v>
      </c>
      <c r="B268" s="278" t="s">
        <v>3163</v>
      </c>
      <c r="C268" s="548">
        <v>0</v>
      </c>
      <c r="D268" s="549"/>
      <c r="E268" s="309" t="s">
        <v>49</v>
      </c>
      <c r="F268" s="281" t="s">
        <v>545</v>
      </c>
      <c r="G268" s="526" t="s">
        <v>28</v>
      </c>
      <c r="H268" s="252">
        <v>40</v>
      </c>
      <c r="I268" s="294" t="str">
        <f>IF(J268="","",IF(J268="SYSTEM PRICE","",IF(B268=J268,"-","check")))</f>
        <v>-</v>
      </c>
      <c r="J268" s="259" t="str">
        <f>"USD "&amp;IF(K268&lt;0,"( "&amp;-K268&amp;" )",K268)&amp;" / "&amp;IF(L268&lt;0,"( "&amp;-L268&amp;" )",L268)</f>
        <v>USD 55 / 60</v>
      </c>
      <c r="K268" s="293">
        <f t="array" ref="K268">INDEX(Table1[[CBM]:[TON]],MATCH(运价!$M268&amp;运价!$N268&amp;运价!$O268&amp;运价!$P268&amp;运价!$Q268,Table1[港口名]&amp;Table1[中转港]&amp;Table1[运价类型]&amp;Table1[直客/
同行]&amp;Table1[RT范围],0),MATCH(运价!K$28,Table1[[#Headers],[CBM]:[TON]],0))</f>
        <v>55</v>
      </c>
      <c r="L268" s="293">
        <f t="array" ref="L268">INDEX(Table1[[CBM]:[TON]],MATCH(运价!$M268&amp;运价!$N268&amp;运价!$O268&amp;运价!$P268&amp;运价!$Q268,Table1[港口名]&amp;Table1[中转港]&amp;Table1[运价类型]&amp;Table1[直客/
同行]&amp;Table1[RT范围],0),MATCH(运价!L$28,Table1[[#Headers],[CBM]:[TON]],0))</f>
        <v>60</v>
      </c>
      <c r="M268" s="328" t="s">
        <v>546</v>
      </c>
      <c r="N268" s="328" t="s">
        <v>546</v>
      </c>
      <c r="O268" s="229" t="s">
        <v>63</v>
      </c>
      <c r="P268" s="229" t="s">
        <v>64</v>
      </c>
      <c r="Q268" s="229" t="s">
        <v>65</v>
      </c>
    </row>
    <row r="269" spans="1:54" s="201" customFormat="1" ht="19.5" customHeight="1">
      <c r="A269" s="367" t="s">
        <v>547</v>
      </c>
      <c r="B269" s="278" t="s">
        <v>3163</v>
      </c>
      <c r="C269" s="548">
        <v>0</v>
      </c>
      <c r="D269" s="549"/>
      <c r="E269" s="309" t="s">
        <v>49</v>
      </c>
      <c r="F269" s="281" t="s">
        <v>545</v>
      </c>
      <c r="G269" s="281" t="s">
        <v>546</v>
      </c>
      <c r="H269" s="252">
        <v>45</v>
      </c>
      <c r="I269" s="294" t="str">
        <f>IF(J269="","",IF(J269="SYSTEM PRICE","",IF(B269=J269,"-","check")))</f>
        <v>-</v>
      </c>
      <c r="J269" s="259" t="str">
        <f>"USD "&amp;IF(K269&lt;0,"( "&amp;-K269&amp;" )",K269)&amp;" / "&amp;IF(L269&lt;0,"( "&amp;-L269&amp;" )",L269)</f>
        <v>USD 55 / 60</v>
      </c>
      <c r="K269" s="293">
        <f t="array" ref="K269">INDEX(Table1[[CBM]:[TON]],MATCH(运价!$M269&amp;运价!$N269&amp;运价!$O269&amp;运价!$P269&amp;运价!$Q269,Table1[港口名]&amp;Table1[中转港]&amp;Table1[运价类型]&amp;Table1[直客/
同行]&amp;Table1[RT范围],0),MATCH(运价!K$28,Table1[[#Headers],[CBM]:[TON]],0))</f>
        <v>55</v>
      </c>
      <c r="L269" s="293">
        <f t="array" ref="L269">INDEX(Table1[[CBM]:[TON]],MATCH(运价!$M269&amp;运价!$N269&amp;运价!$O269&amp;运价!$P269&amp;运价!$Q269,Table1[港口名]&amp;Table1[中转港]&amp;Table1[运价类型]&amp;Table1[直客/
同行]&amp;Table1[RT范围],0),MATCH(运价!L$28,Table1[[#Headers],[CBM]:[TON]],0))</f>
        <v>60</v>
      </c>
      <c r="M269" s="299" t="s">
        <v>548</v>
      </c>
      <c r="N269" s="396" t="s">
        <v>546</v>
      </c>
      <c r="O269" s="229" t="s">
        <v>63</v>
      </c>
      <c r="P269" s="229" t="s">
        <v>64</v>
      </c>
      <c r="Q269" s="229" t="s">
        <v>65</v>
      </c>
      <c r="S269" s="202"/>
      <c r="T269" s="202"/>
      <c r="U269" s="202"/>
      <c r="V269" s="202"/>
      <c r="W269" s="202"/>
      <c r="X269" s="202"/>
      <c r="Y269" s="202"/>
      <c r="Z269" s="202"/>
      <c r="AA269" s="202"/>
      <c r="AB269" s="202"/>
      <c r="AC269" s="202"/>
      <c r="AD269" s="202"/>
      <c r="AE269" s="202"/>
      <c r="AF269" s="202"/>
      <c r="AG269" s="202"/>
      <c r="AH269" s="202"/>
      <c r="AI269" s="202"/>
      <c r="AJ269" s="202"/>
      <c r="AK269" s="202"/>
      <c r="AL269" s="202"/>
      <c r="AM269" s="202"/>
      <c r="AN269" s="202"/>
      <c r="AO269" s="202"/>
      <c r="AP269" s="202"/>
      <c r="AQ269" s="202"/>
      <c r="AR269" s="202"/>
      <c r="AS269" s="202"/>
      <c r="AT269" s="202"/>
      <c r="AU269" s="202"/>
      <c r="AV269" s="202"/>
      <c r="AW269" s="202"/>
      <c r="AX269" s="202"/>
      <c r="AY269" s="202"/>
      <c r="AZ269" s="202"/>
      <c r="BA269" s="202"/>
      <c r="BB269" s="202"/>
    </row>
    <row r="270" spans="1:54" s="202" customFormat="1" ht="19.5" customHeight="1">
      <c r="A270" s="367" t="s">
        <v>549</v>
      </c>
      <c r="B270" s="278" t="s">
        <v>3164</v>
      </c>
      <c r="C270" s="548">
        <v>0</v>
      </c>
      <c r="D270" s="549"/>
      <c r="E270" s="309" t="s">
        <v>49</v>
      </c>
      <c r="F270" s="281" t="s">
        <v>545</v>
      </c>
      <c r="G270" s="281" t="s">
        <v>546</v>
      </c>
      <c r="H270" s="252">
        <v>45</v>
      </c>
      <c r="I270" s="294" t="str">
        <f>IF(J270="","",IF(J270="SYSTEM PRICE","",IF(B270=J270,"-","check")))</f>
        <v>-</v>
      </c>
      <c r="J270" s="259" t="str">
        <f>"USD "&amp;IF(K270&lt;0,"( "&amp;-K270&amp;" )",K270)&amp;" / "&amp;IF(L270&lt;0,"( "&amp;-L270&amp;" )",L270)</f>
        <v>USD 75 / 80</v>
      </c>
      <c r="K270" s="293">
        <f t="array" ref="K270">INDEX(Table1[[CBM]:[TON]],MATCH(运价!$M270&amp;运价!$N270&amp;运价!$O270&amp;运价!$P270&amp;运价!$Q270,Table1[港口名]&amp;Table1[中转港]&amp;Table1[运价类型]&amp;Table1[直客/
同行]&amp;Table1[RT范围],0),MATCH(运价!K$28,Table1[[#Headers],[CBM]:[TON]],0))</f>
        <v>75</v>
      </c>
      <c r="L270" s="293">
        <f t="array" ref="L270">INDEX(Table1[[CBM]:[TON]],MATCH(运价!$M270&amp;运价!$N270&amp;运价!$O270&amp;运价!$P270&amp;运价!$Q270,Table1[港口名]&amp;Table1[中转港]&amp;Table1[运价类型]&amp;Table1[直客/
同行]&amp;Table1[RT范围],0),MATCH(运价!L$28,Table1[[#Headers],[CBM]:[TON]],0))</f>
        <v>80</v>
      </c>
      <c r="M270" s="396" t="s">
        <v>550</v>
      </c>
      <c r="N270" s="396" t="s">
        <v>546</v>
      </c>
      <c r="O270" s="229" t="s">
        <v>63</v>
      </c>
      <c r="P270" s="229" t="s">
        <v>64</v>
      </c>
      <c r="Q270" s="229" t="s">
        <v>65</v>
      </c>
    </row>
    <row r="271" spans="1:54" s="202" customFormat="1" ht="19.5" customHeight="1">
      <c r="A271" s="341" t="s">
        <v>551</v>
      </c>
      <c r="B271" s="357"/>
      <c r="C271" s="357"/>
      <c r="D271" s="357"/>
      <c r="E271"/>
      <c r="F271" s="357"/>
      <c r="G271" s="260"/>
      <c r="H271" s="358"/>
      <c r="I271" s="294"/>
      <c r="J271" s="292"/>
      <c r="K271" s="293"/>
      <c r="L271" s="293"/>
      <c r="M271" s="228"/>
      <c r="N271" s="228"/>
      <c r="O271" s="228"/>
      <c r="P271" s="228"/>
      <c r="Q271" s="228"/>
      <c r="R271"/>
      <c r="S271" s="201"/>
      <c r="T271" s="201"/>
      <c r="U271" s="201"/>
      <c r="V271" s="201"/>
      <c r="W271" s="201"/>
      <c r="X271" s="201"/>
      <c r="Y271" s="201"/>
      <c r="Z271" s="201"/>
      <c r="AA271" s="201"/>
      <c r="AB271" s="201"/>
      <c r="AC271" s="201"/>
      <c r="AD271" s="201"/>
      <c r="AE271" s="201"/>
      <c r="AF271" s="201"/>
      <c r="AG271" s="201"/>
      <c r="AH271" s="201"/>
      <c r="AI271" s="201"/>
      <c r="AJ271" s="201"/>
      <c r="AK271" s="201"/>
      <c r="AL271" s="201"/>
      <c r="AM271" s="201"/>
      <c r="AN271" s="201"/>
      <c r="AO271" s="201"/>
      <c r="AP271" s="201"/>
      <c r="AQ271" s="201"/>
      <c r="AR271" s="201"/>
      <c r="AS271" s="201"/>
      <c r="AT271" s="201"/>
      <c r="AU271" s="201"/>
      <c r="AV271" s="201"/>
      <c r="AW271" s="201"/>
      <c r="AX271" s="201"/>
      <c r="AY271" s="201"/>
      <c r="AZ271" s="201"/>
      <c r="BA271" s="201"/>
      <c r="BB271" s="201"/>
    </row>
    <row r="272" spans="1:54" s="201" customFormat="1" ht="19.5" customHeight="1">
      <c r="A272" s="573" t="s">
        <v>552</v>
      </c>
      <c r="B272" s="545"/>
      <c r="C272" s="545"/>
      <c r="D272" s="545"/>
      <c r="E272" s="545"/>
      <c r="F272" s="545"/>
      <c r="G272" s="545"/>
      <c r="H272" s="546"/>
      <c r="I272" s="294"/>
      <c r="J272" s="259"/>
      <c r="K272" s="293"/>
      <c r="L272" s="293"/>
      <c r="M272" s="229"/>
      <c r="N272" s="229"/>
      <c r="O272" s="229"/>
      <c r="P272" s="229"/>
      <c r="Q272" s="229"/>
    </row>
    <row r="273" spans="1:54" s="201" customFormat="1" ht="19.5" customHeight="1">
      <c r="A273" s="574"/>
      <c r="B273" s="575"/>
      <c r="C273" s="575"/>
      <c r="D273" s="575"/>
      <c r="E273" s="575"/>
      <c r="F273" s="575"/>
      <c r="G273" s="320"/>
      <c r="H273" s="382"/>
      <c r="I273" s="294"/>
      <c r="J273" s="259"/>
      <c r="K273" s="293"/>
      <c r="L273" s="293"/>
      <c r="M273" s="229"/>
      <c r="N273" s="229"/>
      <c r="O273" s="229"/>
      <c r="P273" s="229"/>
      <c r="Q273" s="229"/>
    </row>
    <row r="274" spans="1:54" s="201" customFormat="1" ht="19.5" customHeight="1">
      <c r="A274" s="383" t="s">
        <v>553</v>
      </c>
      <c r="B274" s="244" t="s">
        <v>19</v>
      </c>
      <c r="C274" s="560" t="s">
        <v>554</v>
      </c>
      <c r="D274" s="560"/>
      <c r="E274" s="246" t="s">
        <v>20</v>
      </c>
      <c r="F274" s="246" t="s">
        <v>21</v>
      </c>
      <c r="G274" s="246" t="s">
        <v>22</v>
      </c>
      <c r="H274" s="384" t="s">
        <v>23</v>
      </c>
      <c r="I274" s="294"/>
      <c r="J274" s="292" t="s">
        <v>10</v>
      </c>
      <c r="K274" s="293" t="s">
        <v>11</v>
      </c>
      <c r="L274" s="293" t="s">
        <v>12</v>
      </c>
      <c r="M274" s="228" t="s">
        <v>13</v>
      </c>
      <c r="N274" s="228" t="s">
        <v>14</v>
      </c>
      <c r="O274" s="228" t="s">
        <v>15</v>
      </c>
      <c r="P274" s="228" t="s">
        <v>16</v>
      </c>
      <c r="Q274" s="228" t="s">
        <v>17</v>
      </c>
      <c r="S274" s="202"/>
      <c r="T274" s="202"/>
      <c r="U274" s="202"/>
      <c r="V274" s="202"/>
      <c r="W274" s="202"/>
      <c r="X274" s="202"/>
      <c r="Y274" s="202"/>
      <c r="Z274" s="202"/>
      <c r="AA274" s="202"/>
      <c r="AB274" s="202"/>
      <c r="AC274" s="202"/>
      <c r="AD274" s="202"/>
      <c r="AE274" s="202"/>
      <c r="AF274" s="202"/>
      <c r="AG274" s="202"/>
      <c r="AH274" s="202"/>
      <c r="AI274" s="202"/>
      <c r="AJ274" s="202"/>
      <c r="AK274" s="202"/>
      <c r="AL274" s="202"/>
      <c r="AM274" s="202"/>
      <c r="AN274" s="202"/>
      <c r="AO274" s="202"/>
      <c r="AP274" s="202"/>
      <c r="AQ274" s="202"/>
      <c r="AR274" s="202"/>
      <c r="AS274" s="202"/>
      <c r="AT274" s="202"/>
      <c r="AU274" s="202"/>
      <c r="AV274" s="202"/>
      <c r="AW274" s="202"/>
      <c r="AX274" s="202"/>
      <c r="AY274" s="202"/>
      <c r="AZ274" s="202"/>
      <c r="BA274" s="202"/>
      <c r="BB274" s="202"/>
    </row>
    <row r="275" spans="1:54" s="201" customFormat="1" ht="19.5" customHeight="1">
      <c r="A275" s="280" t="s">
        <v>555</v>
      </c>
      <c r="B275" s="278" t="s">
        <v>3165</v>
      </c>
      <c r="C275" s="548">
        <v>0</v>
      </c>
      <c r="D275" s="549"/>
      <c r="E275" s="279" t="s">
        <v>416</v>
      </c>
      <c r="F275" s="281" t="s">
        <v>557</v>
      </c>
      <c r="G275" s="526" t="s">
        <v>28</v>
      </c>
      <c r="H275" s="252" t="s">
        <v>558</v>
      </c>
      <c r="I275" s="294" t="str">
        <f t="shared" ref="I275:I283" si="25">IF(J275="","",IF(J275="SYSTEM PRICE","",IF(B275=J275,"-","check")))</f>
        <v>-</v>
      </c>
      <c r="J275" s="259" t="str">
        <f t="shared" ref="J275:J283" si="26">"USD "&amp;IF(K275&lt;0,"( "&amp;-K275&amp;" )",K275)&amp;" / "&amp;IF(L275&lt;0,"( "&amp;-L275&amp;" )",L275)</f>
        <v>USD ( 75 ) / ( 65 )</v>
      </c>
      <c r="K275" s="293">
        <f t="array" ref="K275">INDEX(Table1[[CBM]:[TON]],MATCH(运价!$M275&amp;运价!$N275&amp;运价!$O275&amp;运价!$P275&amp;运价!$Q275,Table1[港口名]&amp;Table1[中转港]&amp;Table1[运价类型]&amp;Table1[直客/
同行]&amp;Table1[RT范围],0),MATCH(运价!K$28,Table1[[#Headers],[CBM]:[TON]],0))</f>
        <v>-75</v>
      </c>
      <c r="L275" s="293">
        <f t="array" ref="L275">INDEX(Table1[[CBM]:[TON]],MATCH(运价!$M275&amp;运价!$N275&amp;运价!$O275&amp;运价!$P275&amp;运价!$Q275,Table1[港口名]&amp;Table1[中转港]&amp;Table1[运价类型]&amp;Table1[直客/
同行]&amp;Table1[RT范围],0),MATCH(运价!L$28,Table1[[#Headers],[CBM]:[TON]],0))</f>
        <v>-65</v>
      </c>
      <c r="M275" s="229" t="s">
        <v>559</v>
      </c>
      <c r="N275" s="229" t="s">
        <v>559</v>
      </c>
      <c r="O275" s="229" t="s">
        <v>63</v>
      </c>
      <c r="P275" s="229" t="s">
        <v>64</v>
      </c>
      <c r="Q275" s="229" t="s">
        <v>65</v>
      </c>
    </row>
    <row r="276" spans="1:54" s="201" customFormat="1" ht="19.5" customHeight="1">
      <c r="A276" s="280" t="s">
        <v>560</v>
      </c>
      <c r="B276" s="278" t="s">
        <v>3166</v>
      </c>
      <c r="C276" s="548"/>
      <c r="D276" s="549"/>
      <c r="E276" s="279" t="s">
        <v>49</v>
      </c>
      <c r="F276" s="281" t="s">
        <v>561</v>
      </c>
      <c r="G276" s="526" t="s">
        <v>28</v>
      </c>
      <c r="H276" s="252" t="s">
        <v>562</v>
      </c>
      <c r="I276" s="294" t="str">
        <f t="shared" si="25"/>
        <v>-</v>
      </c>
      <c r="J276" s="259" t="str">
        <f t="shared" si="26"/>
        <v>USD ( 40 ) / ( 35 )</v>
      </c>
      <c r="K276" s="293">
        <f t="array" ref="K276">INDEX(Table1[[CBM]:[TON]],MATCH(运价!$M276&amp;运价!$N276&amp;运价!$O276&amp;运价!$P276&amp;运价!$Q276,Table1[港口名]&amp;Table1[中转港]&amp;Table1[运价类型]&amp;Table1[直客/
同行]&amp;Table1[RT范围],0),MATCH(运价!K$28,Table1[[#Headers],[CBM]:[TON]],0))</f>
        <v>-40</v>
      </c>
      <c r="L276" s="293">
        <f t="array" ref="L276">INDEX(Table1[[CBM]:[TON]],MATCH(运价!$M276&amp;运价!$N276&amp;运价!$O276&amp;运价!$P276&amp;运价!$Q276,Table1[港口名]&amp;Table1[中转港]&amp;Table1[运价类型]&amp;Table1[直客/
同行]&amp;Table1[RT范围],0),MATCH(运价!L$28,Table1[[#Headers],[CBM]:[TON]],0))</f>
        <v>-35</v>
      </c>
      <c r="M276" s="229" t="s">
        <v>563</v>
      </c>
      <c r="N276" s="229" t="s">
        <v>563</v>
      </c>
      <c r="O276" s="229" t="s">
        <v>63</v>
      </c>
      <c r="P276" s="229" t="s">
        <v>64</v>
      </c>
      <c r="Q276" s="229" t="s">
        <v>65</v>
      </c>
    </row>
    <row r="277" spans="1:54" s="201" customFormat="1" ht="19.5" customHeight="1">
      <c r="A277" s="280" t="s">
        <v>564</v>
      </c>
      <c r="B277" s="278" t="s">
        <v>3165</v>
      </c>
      <c r="C277" s="548">
        <v>0</v>
      </c>
      <c r="D277" s="549"/>
      <c r="E277" s="279" t="s">
        <v>416</v>
      </c>
      <c r="F277" s="281" t="s">
        <v>557</v>
      </c>
      <c r="G277" s="526" t="s">
        <v>28</v>
      </c>
      <c r="H277" s="252" t="s">
        <v>565</v>
      </c>
      <c r="I277" s="294" t="str">
        <f t="shared" si="25"/>
        <v>-</v>
      </c>
      <c r="J277" s="259" t="str">
        <f t="shared" si="26"/>
        <v>USD ( 75 ) / ( 65 )</v>
      </c>
      <c r="K277" s="293">
        <f t="array" ref="K277">INDEX(Table1[[CBM]:[TON]],MATCH(运价!$M277&amp;运价!$N277&amp;运价!$O277&amp;运价!$P277&amp;运价!$Q277,Table1[港口名]&amp;Table1[中转港]&amp;Table1[运价类型]&amp;Table1[直客/
同行]&amp;Table1[RT范围],0),MATCH(运价!K$28,Table1[[#Headers],[CBM]:[TON]],0))</f>
        <v>-75</v>
      </c>
      <c r="L277" s="293">
        <f t="array" ref="L277">INDEX(Table1[[CBM]:[TON]],MATCH(运价!$M277&amp;运价!$N277&amp;运价!$O277&amp;运价!$P277&amp;运价!$Q277,Table1[港口名]&amp;Table1[中转港]&amp;Table1[运价类型]&amp;Table1[直客/
同行]&amp;Table1[RT范围],0),MATCH(运价!L$28,Table1[[#Headers],[CBM]:[TON]],0))</f>
        <v>-65</v>
      </c>
      <c r="M277" s="229" t="s">
        <v>566</v>
      </c>
      <c r="N277" s="229" t="s">
        <v>566</v>
      </c>
      <c r="O277" s="229" t="s">
        <v>63</v>
      </c>
      <c r="P277" s="229" t="s">
        <v>64</v>
      </c>
      <c r="Q277" s="229" t="s">
        <v>65</v>
      </c>
    </row>
    <row r="278" spans="1:54" s="201" customFormat="1" ht="19.5" customHeight="1">
      <c r="A278" s="280" t="s">
        <v>567</v>
      </c>
      <c r="B278" s="278" t="s">
        <v>727</v>
      </c>
      <c r="C278" s="548">
        <v>0</v>
      </c>
      <c r="D278" s="549"/>
      <c r="E278" s="279" t="s">
        <v>416</v>
      </c>
      <c r="F278" s="281" t="s">
        <v>557</v>
      </c>
      <c r="G278" s="281" t="s">
        <v>566</v>
      </c>
      <c r="H278" s="252">
        <v>47</v>
      </c>
      <c r="I278" s="294" t="str">
        <f t="shared" si="25"/>
        <v>-</v>
      </c>
      <c r="J278" s="259" t="str">
        <f t="shared" si="26"/>
        <v>USD ( 70 ) / ( 65 )</v>
      </c>
      <c r="K278" s="293">
        <f t="array" ref="K278">INDEX(Table1[[CBM]:[TON]],MATCH(运价!$M278&amp;运价!$N278&amp;运价!$O278&amp;运价!$P278&amp;运价!$Q278,Table1[港口名]&amp;Table1[中转港]&amp;Table1[运价类型]&amp;Table1[直客/
同行]&amp;Table1[RT范围],0),MATCH(运价!K$28,Table1[[#Headers],[CBM]:[TON]],0))</f>
        <v>-70</v>
      </c>
      <c r="L278" s="293">
        <f t="array" ref="L278">INDEX(Table1[[CBM]:[TON]],MATCH(运价!$M278&amp;运价!$N278&amp;运价!$O278&amp;运价!$P278&amp;运价!$Q278,Table1[港口名]&amp;Table1[中转港]&amp;Table1[运价类型]&amp;Table1[直客/
同行]&amp;Table1[RT范围],0),MATCH(运价!L$28,Table1[[#Headers],[CBM]:[TON]],0))</f>
        <v>-65</v>
      </c>
      <c r="M278" s="328" t="s">
        <v>568</v>
      </c>
      <c r="N278" s="328" t="s">
        <v>566</v>
      </c>
      <c r="O278" s="229" t="s">
        <v>63</v>
      </c>
      <c r="P278" s="229" t="s">
        <v>64</v>
      </c>
      <c r="Q278" s="229" t="s">
        <v>65</v>
      </c>
    </row>
    <row r="279" spans="1:54" s="213" customFormat="1" ht="19.5" customHeight="1">
      <c r="A279" s="280" t="s">
        <v>569</v>
      </c>
      <c r="B279" s="278" t="s">
        <v>3167</v>
      </c>
      <c r="C279" s="548"/>
      <c r="D279" s="549"/>
      <c r="E279" s="279" t="s">
        <v>416</v>
      </c>
      <c r="F279" s="281" t="s">
        <v>557</v>
      </c>
      <c r="G279" s="281" t="s">
        <v>566</v>
      </c>
      <c r="H279" s="252">
        <v>47</v>
      </c>
      <c r="I279" s="294" t="str">
        <f t="shared" si="25"/>
        <v>-</v>
      </c>
      <c r="J279" s="259" t="str">
        <f t="shared" si="26"/>
        <v>USD ( 60 ) / ( 55 )</v>
      </c>
      <c r="K279" s="293">
        <f t="array" ref="K279">INDEX(Table1[[CBM]:[TON]],MATCH(运价!$M279&amp;运价!$N279&amp;运价!$O279&amp;运价!$P279&amp;运价!$Q279,Table1[港口名]&amp;Table1[中转港]&amp;Table1[运价类型]&amp;Table1[直客/
同行]&amp;Table1[RT范围],0),MATCH(运价!K$28,Table1[[#Headers],[CBM]:[TON]],0))</f>
        <v>-60</v>
      </c>
      <c r="L279" s="293">
        <f t="array" ref="L279">INDEX(Table1[[CBM]:[TON]],MATCH(运价!$M279&amp;运价!$N279&amp;运价!$O279&amp;运价!$P279&amp;运价!$Q279,Table1[港口名]&amp;Table1[中转港]&amp;Table1[运价类型]&amp;Table1[直客/
同行]&amp;Table1[RT范围],0),MATCH(运价!L$28,Table1[[#Headers],[CBM]:[TON]],0))</f>
        <v>-55</v>
      </c>
      <c r="M279" s="328" t="s">
        <v>570</v>
      </c>
      <c r="N279" s="229" t="s">
        <v>566</v>
      </c>
      <c r="O279" s="229" t="s">
        <v>63</v>
      </c>
      <c r="P279" s="229" t="s">
        <v>64</v>
      </c>
      <c r="Q279" s="229" t="s">
        <v>65</v>
      </c>
      <c r="S279" s="201"/>
      <c r="T279" s="201"/>
      <c r="U279" s="201"/>
      <c r="V279" s="201"/>
      <c r="W279" s="201"/>
      <c r="X279" s="201"/>
      <c r="Y279" s="201"/>
      <c r="Z279" s="201"/>
      <c r="AA279" s="201"/>
      <c r="AB279" s="201"/>
      <c r="AC279" s="201"/>
      <c r="AD279" s="201"/>
      <c r="AE279" s="201"/>
      <c r="AF279" s="201"/>
      <c r="AG279" s="201"/>
      <c r="AH279" s="201"/>
      <c r="AI279" s="201"/>
      <c r="AJ279" s="201"/>
      <c r="AK279" s="201"/>
      <c r="AL279" s="201"/>
      <c r="AM279" s="201"/>
      <c r="AN279" s="201"/>
      <c r="AO279" s="201"/>
      <c r="AP279" s="201"/>
      <c r="AQ279" s="201"/>
      <c r="AR279" s="201"/>
      <c r="AS279" s="201"/>
      <c r="AT279" s="201"/>
      <c r="AU279" s="201"/>
      <c r="AV279" s="201"/>
      <c r="AW279" s="201"/>
      <c r="AX279" s="201"/>
      <c r="AY279" s="201"/>
      <c r="AZ279" s="201"/>
      <c r="BA279" s="201"/>
      <c r="BB279" s="201"/>
    </row>
    <row r="280" spans="1:54" s="201" customFormat="1" ht="19.5" customHeight="1">
      <c r="A280" s="280" t="s">
        <v>571</v>
      </c>
      <c r="B280" s="278" t="s">
        <v>3168</v>
      </c>
      <c r="C280" s="548">
        <v>0</v>
      </c>
      <c r="D280" s="549"/>
      <c r="E280" s="279" t="s">
        <v>225</v>
      </c>
      <c r="F280" s="281" t="s">
        <v>572</v>
      </c>
      <c r="G280" s="526" t="s">
        <v>573</v>
      </c>
      <c r="H280" s="252">
        <v>52</v>
      </c>
      <c r="I280" s="294" t="str">
        <f t="shared" si="25"/>
        <v>-</v>
      </c>
      <c r="J280" s="259" t="str">
        <f t="shared" si="26"/>
        <v>USD 170 / 180</v>
      </c>
      <c r="K280" s="293">
        <f t="array" ref="K280">INDEX(Table1[[CBM]:[TON]],MATCH(运价!$M280&amp;运价!$N280&amp;运价!$O280&amp;运价!$P280&amp;运价!$Q280,Table1[港口名]&amp;Table1[中转港]&amp;Table1[运价类型]&amp;Table1[直客/
同行]&amp;Table1[RT范围],0),MATCH(运价!K$28,Table1[[#Headers],[CBM]:[TON]],0))</f>
        <v>170</v>
      </c>
      <c r="L280" s="293">
        <f t="array" ref="L280">INDEX(Table1[[CBM]:[TON]],MATCH(运价!$M280&amp;运价!$N280&amp;运价!$O280&amp;运价!$P280&amp;运价!$Q280,Table1[港口名]&amp;Table1[中转港]&amp;Table1[运价类型]&amp;Table1[直客/
同行]&amp;Table1[RT范围],0),MATCH(运价!L$28,Table1[[#Headers],[CBM]:[TON]],0))</f>
        <v>180</v>
      </c>
      <c r="M280" s="229" t="s">
        <v>574</v>
      </c>
      <c r="N280" s="328" t="s">
        <v>573</v>
      </c>
      <c r="O280" s="229" t="s">
        <v>63</v>
      </c>
      <c r="P280" s="229" t="s">
        <v>64</v>
      </c>
      <c r="Q280" s="229" t="s">
        <v>65</v>
      </c>
    </row>
    <row r="281" spans="1:54" s="214" customFormat="1" ht="19.5" customHeight="1">
      <c r="A281" s="280" t="s">
        <v>575</v>
      </c>
      <c r="B281" s="278" t="s">
        <v>3169</v>
      </c>
      <c r="C281" s="548"/>
      <c r="D281" s="549"/>
      <c r="E281" s="279" t="s">
        <v>225</v>
      </c>
      <c r="F281" s="281" t="s">
        <v>572</v>
      </c>
      <c r="G281" s="526" t="s">
        <v>28</v>
      </c>
      <c r="H281" s="252">
        <v>45</v>
      </c>
      <c r="I281" s="294" t="str">
        <f t="shared" si="25"/>
        <v>-</v>
      </c>
      <c r="J281" s="259" t="str">
        <f t="shared" si="26"/>
        <v>USD 160 / 170</v>
      </c>
      <c r="K281" s="293">
        <f t="array" ref="K281">INDEX(Table1[[CBM]:[TON]],MATCH(运价!$M281&amp;运价!$N281&amp;运价!$O281&amp;运价!$P281&amp;运价!$Q281,Table1[港口名]&amp;Table1[中转港]&amp;Table1[运价类型]&amp;Table1[直客/
同行]&amp;Table1[RT范围],0),MATCH(运价!K$28,Table1[[#Headers],[CBM]:[TON]],0))</f>
        <v>160</v>
      </c>
      <c r="L281" s="293">
        <f t="array" ref="L281">INDEX(Table1[[CBM]:[TON]],MATCH(运价!$M281&amp;运价!$N281&amp;运价!$O281&amp;运价!$P281&amp;运价!$Q281,Table1[港口名]&amp;Table1[中转港]&amp;Table1[运价类型]&amp;Table1[直客/
同行]&amp;Table1[RT范围],0),MATCH(运价!L$28,Table1[[#Headers],[CBM]:[TON]],0))</f>
        <v>170</v>
      </c>
      <c r="M281" s="328" t="s">
        <v>573</v>
      </c>
      <c r="N281" s="328" t="s">
        <v>573</v>
      </c>
      <c r="O281" s="229" t="s">
        <v>63</v>
      </c>
      <c r="P281" s="229" t="s">
        <v>64</v>
      </c>
      <c r="Q281" s="229" t="s">
        <v>65</v>
      </c>
      <c r="R281" s="201"/>
      <c r="S281" s="201"/>
      <c r="T281" s="201"/>
      <c r="U281" s="201"/>
      <c r="V281" s="201"/>
      <c r="W281" s="201"/>
      <c r="X281" s="201"/>
      <c r="Y281" s="201"/>
      <c r="Z281" s="201"/>
      <c r="AA281" s="201"/>
      <c r="AB281" s="201"/>
      <c r="AC281" s="201"/>
      <c r="AD281" s="201"/>
      <c r="AE281" s="201"/>
      <c r="AF281" s="201"/>
      <c r="AG281" s="201"/>
      <c r="AH281" s="201"/>
      <c r="AI281" s="201"/>
      <c r="AJ281" s="201"/>
      <c r="AK281" s="201"/>
      <c r="AL281" s="201"/>
      <c r="AM281" s="201"/>
      <c r="AN281" s="201"/>
      <c r="AO281" s="201"/>
      <c r="AP281" s="201"/>
      <c r="AQ281" s="201"/>
      <c r="AR281" s="201"/>
      <c r="AS281" s="201"/>
      <c r="AT281" s="201"/>
      <c r="AU281" s="201"/>
      <c r="AV281" s="201"/>
      <c r="AW281" s="201"/>
      <c r="AX281" s="201"/>
      <c r="AY281" s="201"/>
      <c r="AZ281" s="201"/>
      <c r="BA281" s="201"/>
      <c r="BB281" s="201"/>
    </row>
    <row r="282" spans="1:54" s="201" customFormat="1" ht="19.5" customHeight="1">
      <c r="A282" s="280" t="s">
        <v>576</v>
      </c>
      <c r="B282" s="278" t="s">
        <v>3170</v>
      </c>
      <c r="C282" s="548"/>
      <c r="D282" s="549"/>
      <c r="E282" s="279" t="s">
        <v>193</v>
      </c>
      <c r="F282" s="281" t="s">
        <v>557</v>
      </c>
      <c r="G282" s="281" t="s">
        <v>566</v>
      </c>
      <c r="H282" s="252">
        <v>47</v>
      </c>
      <c r="I282" s="294" t="str">
        <f t="shared" si="25"/>
        <v>-</v>
      </c>
      <c r="J282" s="259" t="str">
        <f t="shared" si="26"/>
        <v>USD 9 / 14</v>
      </c>
      <c r="K282" s="293">
        <f t="array" ref="K282">INDEX(Table1[[CBM]:[TON]],MATCH(运价!$M282&amp;运价!$N282&amp;运价!$O282&amp;运价!$P282&amp;运价!$Q282,Table1[港口名]&amp;Table1[中转港]&amp;Table1[运价类型]&amp;Table1[直客/
同行]&amp;Table1[RT范围],0),MATCH(运价!K$28,Table1[[#Headers],[CBM]:[TON]],0))</f>
        <v>9</v>
      </c>
      <c r="L282" s="293">
        <f t="array" ref="L282">INDEX(Table1[[CBM]:[TON]],MATCH(运价!$M282&amp;运价!$N282&amp;运价!$O282&amp;运价!$P282&amp;运价!$Q282,Table1[港口名]&amp;Table1[中转港]&amp;Table1[运价类型]&amp;Table1[直客/
同行]&amp;Table1[RT范围],0),MATCH(运价!L$28,Table1[[#Headers],[CBM]:[TON]],0))</f>
        <v>14</v>
      </c>
      <c r="M282" s="229" t="s">
        <v>577</v>
      </c>
      <c r="N282" s="229" t="s">
        <v>566</v>
      </c>
      <c r="O282" s="229" t="s">
        <v>63</v>
      </c>
      <c r="P282" s="229" t="s">
        <v>64</v>
      </c>
      <c r="Q282" s="229" t="s">
        <v>65</v>
      </c>
    </row>
    <row r="283" spans="1:54" s="201" customFormat="1" ht="19.5" customHeight="1">
      <c r="A283" s="248" t="s">
        <v>578</v>
      </c>
      <c r="B283" s="265" t="s">
        <v>3171</v>
      </c>
      <c r="C283" s="548" t="s">
        <v>579</v>
      </c>
      <c r="D283" s="549"/>
      <c r="E283" s="279" t="s">
        <v>416</v>
      </c>
      <c r="F283" s="281" t="s">
        <v>580</v>
      </c>
      <c r="G283" s="526" t="s">
        <v>28</v>
      </c>
      <c r="H283" s="252">
        <v>45</v>
      </c>
      <c r="I283" s="294" t="str">
        <f t="shared" si="25"/>
        <v>-</v>
      </c>
      <c r="J283" s="259" t="str">
        <f t="shared" si="26"/>
        <v>USD 205 / 215</v>
      </c>
      <c r="K283" s="293">
        <f t="array" ref="K283">INDEX(Table1[[CBM]:[TON]],MATCH(运价!$M283&amp;运价!$N283&amp;运价!$O283&amp;运价!$P283&amp;运价!$Q283,Table1[港口名]&amp;Table1[中转港]&amp;Table1[运价类型]&amp;Table1[直客/
同行]&amp;Table1[RT范围],0),MATCH(运价!K$28,Table1[[#Headers],[CBM]:[TON]],0))</f>
        <v>205</v>
      </c>
      <c r="L283" s="293">
        <f t="array" ref="L283">INDEX(Table1[[CBM]:[TON]],MATCH(运价!$M283&amp;运价!$N283&amp;运价!$O283&amp;运价!$P283&amp;运价!$Q283,Table1[港口名]&amp;Table1[中转港]&amp;Table1[运价类型]&amp;Table1[直客/
同行]&amp;Table1[RT范围],0),MATCH(运价!L$28,Table1[[#Headers],[CBM]:[TON]],0))</f>
        <v>215</v>
      </c>
      <c r="M283" s="328" t="s">
        <v>581</v>
      </c>
      <c r="N283" s="328" t="s">
        <v>581</v>
      </c>
      <c r="O283" s="229" t="s">
        <v>63</v>
      </c>
      <c r="P283" s="229" t="s">
        <v>64</v>
      </c>
      <c r="Q283" s="229" t="s">
        <v>65</v>
      </c>
    </row>
    <row r="284" spans="1:54" s="201" customFormat="1" ht="19.5" customHeight="1">
      <c r="A284" s="315" t="s">
        <v>582</v>
      </c>
      <c r="B284" s="385"/>
      <c r="C284" s="385"/>
      <c r="D284" s="385"/>
      <c r="E284" s="386"/>
      <c r="F284" s="385"/>
      <c r="G284" s="385"/>
      <c r="H284" s="387"/>
      <c r="I284" s="291"/>
      <c r="J284" s="259"/>
      <c r="K284" s="293"/>
      <c r="L284" s="293"/>
      <c r="M284" s="229"/>
      <c r="N284" s="229"/>
      <c r="O284" s="229"/>
      <c r="P284" s="229"/>
      <c r="Q284" s="229"/>
    </row>
    <row r="285" spans="1:54" s="201" customFormat="1" ht="19.5" customHeight="1">
      <c r="A285" s="374" t="s">
        <v>551</v>
      </c>
      <c r="B285" s="375"/>
      <c r="C285" s="375"/>
      <c r="D285" s="375"/>
      <c r="E285" s="375"/>
      <c r="F285" s="375"/>
      <c r="G285" s="256"/>
      <c r="H285" s="388"/>
      <c r="I285" s="294"/>
      <c r="J285" s="259"/>
      <c r="K285" s="293"/>
      <c r="L285" s="293"/>
      <c r="M285" s="229"/>
      <c r="N285" s="229"/>
      <c r="O285" s="229"/>
      <c r="P285" s="229"/>
      <c r="Q285" s="229"/>
    </row>
    <row r="286" spans="1:54" s="201" customFormat="1" ht="19.5" customHeight="1">
      <c r="A286" s="374" t="s">
        <v>583</v>
      </c>
      <c r="B286" s="375"/>
      <c r="C286" s="375"/>
      <c r="D286" s="375"/>
      <c r="E286" s="375"/>
      <c r="F286" s="375"/>
      <c r="G286" s="256"/>
      <c r="H286" s="388"/>
      <c r="I286" s="294"/>
      <c r="J286" s="259"/>
      <c r="K286" s="293"/>
      <c r="L286" s="293"/>
      <c r="M286" s="229"/>
      <c r="N286" s="229"/>
      <c r="O286" s="229"/>
      <c r="P286" s="229"/>
      <c r="Q286" s="229"/>
    </row>
    <row r="287" spans="1:54" s="201" customFormat="1" ht="19.5" customHeight="1">
      <c r="A287" s="341" t="s">
        <v>584</v>
      </c>
      <c r="B287" s="389"/>
      <c r="C287" s="389"/>
      <c r="D287" s="389"/>
      <c r="E287" s="389"/>
      <c r="F287" s="389"/>
      <c r="G287" s="390"/>
      <c r="H287" s="391"/>
      <c r="I287" s="294"/>
      <c r="J287" s="292"/>
      <c r="K287" s="293"/>
      <c r="L287" s="293"/>
      <c r="M287" s="228"/>
      <c r="N287" s="228"/>
      <c r="O287" s="228"/>
      <c r="P287" s="228"/>
      <c r="Q287" s="228"/>
      <c r="R287"/>
      <c r="S287" s="202"/>
      <c r="T287" s="202"/>
      <c r="U287" s="202"/>
      <c r="V287" s="202"/>
      <c r="W287" s="202"/>
      <c r="X287" s="202"/>
      <c r="Y287" s="202"/>
      <c r="Z287" s="202"/>
      <c r="AA287" s="202"/>
      <c r="AB287" s="202"/>
      <c r="AC287" s="202"/>
      <c r="AD287" s="202"/>
      <c r="AE287" s="202"/>
      <c r="AF287" s="202"/>
      <c r="AG287" s="202"/>
      <c r="AH287" s="202"/>
      <c r="AI287" s="202"/>
      <c r="AJ287" s="202"/>
      <c r="AK287" s="202"/>
      <c r="AL287" s="202"/>
      <c r="AM287" s="202"/>
      <c r="AN287" s="202"/>
      <c r="AO287" s="202"/>
      <c r="AP287" s="202"/>
      <c r="AQ287" s="202"/>
      <c r="AR287" s="202"/>
      <c r="AS287" s="202"/>
      <c r="AT287" s="202"/>
      <c r="AU287" s="202"/>
      <c r="AV287" s="202"/>
      <c r="AW287" s="202"/>
      <c r="AX287" s="202"/>
      <c r="AY287" s="202"/>
      <c r="AZ287" s="202"/>
      <c r="BA287" s="202"/>
      <c r="BB287" s="202"/>
    </row>
    <row r="288" spans="1:54" s="202" customFormat="1" ht="19.5" customHeight="1">
      <c r="A288" s="341" t="s">
        <v>585</v>
      </c>
      <c r="B288" s="357"/>
      <c r="C288" s="357"/>
      <c r="D288" s="357"/>
      <c r="E288" s="357"/>
      <c r="F288" s="357"/>
      <c r="G288" s="260"/>
      <c r="H288" s="358"/>
      <c r="I288" s="294"/>
      <c r="J288" s="259"/>
      <c r="K288" s="293"/>
      <c r="L288" s="293"/>
      <c r="M288" s="229"/>
      <c r="N288" s="229"/>
      <c r="O288" s="229"/>
      <c r="P288" s="229"/>
      <c r="Q288" s="229"/>
      <c r="S288" s="201"/>
      <c r="T288" s="201"/>
      <c r="U288" s="201"/>
      <c r="V288" s="201"/>
      <c r="W288" s="201"/>
      <c r="X288" s="201"/>
      <c r="Y288" s="201"/>
      <c r="Z288" s="201"/>
      <c r="AA288" s="201"/>
      <c r="AB288" s="201"/>
      <c r="AC288" s="201"/>
      <c r="AD288" s="201"/>
      <c r="AE288" s="201"/>
      <c r="AF288" s="201"/>
      <c r="AG288" s="201"/>
      <c r="AH288" s="201"/>
      <c r="AI288" s="201"/>
      <c r="AJ288" s="201"/>
      <c r="AK288" s="201"/>
      <c r="AL288" s="201"/>
      <c r="AM288" s="201"/>
      <c r="AN288" s="201"/>
      <c r="AO288" s="201"/>
      <c r="AP288" s="201"/>
      <c r="AQ288" s="201"/>
      <c r="AR288" s="201"/>
      <c r="AS288" s="201"/>
      <c r="AT288" s="201"/>
      <c r="AU288" s="201"/>
      <c r="AV288" s="201"/>
      <c r="AW288" s="201"/>
      <c r="AX288" s="201"/>
      <c r="AY288" s="201"/>
      <c r="AZ288" s="201"/>
      <c r="BA288" s="201"/>
      <c r="BB288" s="201"/>
    </row>
    <row r="289" spans="1:54" s="202" customFormat="1" ht="19.5" customHeight="1">
      <c r="A289" s="392" t="s">
        <v>552</v>
      </c>
      <c r="B289" s="357"/>
      <c r="C289" s="357"/>
      <c r="D289" s="357"/>
      <c r="E289" s="357"/>
      <c r="F289" s="357"/>
      <c r="G289" s="260"/>
      <c r="H289" s="358"/>
      <c r="I289" s="294"/>
      <c r="J289" s="259"/>
      <c r="K289" s="293"/>
      <c r="L289" s="293"/>
      <c r="M289" s="229"/>
      <c r="N289" s="229"/>
      <c r="O289" s="229"/>
      <c r="P289" s="229"/>
      <c r="Q289" s="229"/>
      <c r="S289" s="201"/>
      <c r="T289" s="201"/>
      <c r="U289" s="201"/>
      <c r="V289" s="201"/>
      <c r="W289" s="201"/>
      <c r="X289" s="201"/>
      <c r="Y289" s="201"/>
      <c r="Z289" s="201"/>
      <c r="AA289" s="201"/>
      <c r="AB289" s="201"/>
      <c r="AC289" s="201"/>
      <c r="AD289" s="201"/>
      <c r="AE289" s="201"/>
      <c r="AF289" s="201"/>
      <c r="AG289" s="201"/>
      <c r="AH289" s="201"/>
      <c r="AI289" s="201"/>
      <c r="AJ289" s="201"/>
      <c r="AK289" s="201"/>
      <c r="AL289" s="201"/>
      <c r="AM289" s="201"/>
      <c r="AN289" s="201"/>
      <c r="AO289" s="201"/>
      <c r="AP289" s="201"/>
      <c r="AQ289" s="201"/>
      <c r="AR289" s="201"/>
      <c r="AS289" s="201"/>
      <c r="AT289" s="201"/>
      <c r="AU289" s="201"/>
      <c r="AV289" s="201"/>
      <c r="AW289" s="201"/>
      <c r="AX289" s="201"/>
      <c r="AY289" s="201"/>
      <c r="AZ289" s="201"/>
      <c r="BA289" s="201"/>
      <c r="BB289" s="201"/>
    </row>
    <row r="290" spans="1:54" s="1" customFormat="1" ht="19.5" customHeight="1">
      <c r="A290" s="561"/>
      <c r="B290" s="562"/>
      <c r="C290" s="562"/>
      <c r="D290" s="562"/>
      <c r="E290" s="562"/>
      <c r="F290" s="562"/>
      <c r="G290" s="562"/>
      <c r="H290" s="563"/>
      <c r="I290" s="294"/>
      <c r="J290" s="259"/>
      <c r="K290" s="293"/>
      <c r="L290" s="293"/>
      <c r="M290" s="229"/>
      <c r="N290" s="229"/>
      <c r="O290" s="229"/>
      <c r="P290" s="229"/>
      <c r="Q290" s="229"/>
      <c r="S290" s="201"/>
      <c r="T290" s="201"/>
      <c r="U290" s="201"/>
      <c r="V290" s="201"/>
      <c r="W290" s="201"/>
      <c r="X290" s="201"/>
      <c r="Y290" s="201"/>
      <c r="Z290" s="201"/>
      <c r="AA290" s="201"/>
      <c r="AB290" s="201"/>
      <c r="AC290" s="201"/>
      <c r="AD290" s="201"/>
      <c r="AE290" s="201"/>
      <c r="AF290" s="201"/>
      <c r="AG290" s="201"/>
      <c r="AH290" s="201"/>
      <c r="AI290" s="201"/>
      <c r="AJ290" s="201"/>
      <c r="AK290" s="201"/>
      <c r="AL290" s="201"/>
      <c r="AM290" s="201"/>
      <c r="AN290" s="201"/>
      <c r="AO290" s="201"/>
      <c r="AP290" s="201"/>
      <c r="AQ290" s="201"/>
      <c r="AR290" s="201"/>
      <c r="AS290" s="201"/>
      <c r="AT290" s="201"/>
      <c r="AU290" s="201"/>
      <c r="AV290" s="201"/>
      <c r="AW290" s="201"/>
      <c r="AX290" s="201"/>
      <c r="AY290" s="201"/>
      <c r="AZ290" s="201"/>
      <c r="BA290" s="201"/>
      <c r="BB290" s="201"/>
    </row>
    <row r="291" spans="1:54" s="202" customFormat="1" ht="19.5" customHeight="1">
      <c r="A291" s="383" t="s">
        <v>586</v>
      </c>
      <c r="B291" s="244" t="s">
        <v>19</v>
      </c>
      <c r="C291" s="560" t="s">
        <v>554</v>
      </c>
      <c r="D291" s="560"/>
      <c r="E291" s="246" t="s">
        <v>20</v>
      </c>
      <c r="F291" s="246" t="s">
        <v>21</v>
      </c>
      <c r="G291" s="246" t="s">
        <v>22</v>
      </c>
      <c r="H291" s="384" t="s">
        <v>23</v>
      </c>
      <c r="I291" s="294"/>
      <c r="J291" s="292" t="s">
        <v>10</v>
      </c>
      <c r="K291" s="293" t="s">
        <v>11</v>
      </c>
      <c r="L291" s="293" t="s">
        <v>12</v>
      </c>
      <c r="M291" s="228" t="s">
        <v>13</v>
      </c>
      <c r="N291" s="228" t="s">
        <v>14</v>
      </c>
      <c r="O291" s="228" t="s">
        <v>15</v>
      </c>
      <c r="P291" s="228" t="s">
        <v>16</v>
      </c>
      <c r="Q291" s="228" t="s">
        <v>17</v>
      </c>
      <c r="S291" s="201"/>
      <c r="T291" s="201"/>
      <c r="U291" s="201"/>
      <c r="V291" s="201"/>
      <c r="W291" s="201"/>
      <c r="X291" s="201"/>
      <c r="Y291" s="201"/>
      <c r="Z291" s="201"/>
      <c r="AA291" s="201"/>
      <c r="AB291" s="201"/>
      <c r="AC291" s="201"/>
      <c r="AD291" s="201"/>
      <c r="AE291" s="201"/>
      <c r="AF291" s="201"/>
      <c r="AG291" s="201"/>
      <c r="AH291" s="201"/>
      <c r="AI291" s="201"/>
      <c r="AJ291" s="201"/>
      <c r="AK291" s="201"/>
      <c r="AL291" s="201"/>
      <c r="AM291" s="201"/>
      <c r="AN291" s="201"/>
      <c r="AO291" s="201"/>
      <c r="AP291" s="201"/>
      <c r="AQ291" s="201"/>
      <c r="AR291" s="201"/>
      <c r="AS291" s="201"/>
      <c r="AT291" s="201"/>
      <c r="AU291" s="201"/>
      <c r="AV291" s="201"/>
      <c r="AW291" s="201"/>
      <c r="AX291" s="201"/>
      <c r="AY291" s="201"/>
      <c r="AZ291" s="201"/>
      <c r="BA291" s="201"/>
      <c r="BB291" s="201"/>
    </row>
    <row r="292" spans="1:54" s="202" customFormat="1" ht="19.5" customHeight="1">
      <c r="A292" s="280" t="s">
        <v>587</v>
      </c>
      <c r="B292" s="265" t="s">
        <v>556</v>
      </c>
      <c r="C292" s="548">
        <v>0</v>
      </c>
      <c r="D292" s="549"/>
      <c r="E292" s="309" t="s">
        <v>393</v>
      </c>
      <c r="F292" s="393" t="s">
        <v>588</v>
      </c>
      <c r="G292" s="526" t="s">
        <v>28</v>
      </c>
      <c r="H292" s="252" t="s">
        <v>589</v>
      </c>
      <c r="I292" s="294" t="str">
        <f t="shared" ref="I292:I299" si="27">IF(J292="","",IF(J292="SYSTEM PRICE","",IF(B292=J292,"-","check")))</f>
        <v>-</v>
      </c>
      <c r="J292" s="259" t="str">
        <f t="shared" ref="J292:J299" si="28">"USD "&amp;IF(K292&lt;0,"( "&amp;-K292&amp;" )",K292)&amp;" / "&amp;IF(L292&lt;0,"( "&amp;-L292&amp;" )",L292)</f>
        <v>USD ( 95 ) / ( 85 )</v>
      </c>
      <c r="K292" s="293">
        <f t="array" ref="K292">INDEX(Table1[[CBM]:[TON]],MATCH(运价!$M292&amp;运价!$N292&amp;运价!$O292&amp;运价!$P292&amp;运价!$Q292,Table1[港口名]&amp;Table1[中转港]&amp;Table1[运价类型]&amp;Table1[直客/
同行]&amp;Table1[RT范围],0),MATCH(运价!K$28,Table1[[#Headers],[CBM]:[TON]],0))</f>
        <v>-95</v>
      </c>
      <c r="L292" s="293">
        <f t="array" ref="L292">INDEX(Table1[[CBM]:[TON]],MATCH(运价!$M292&amp;运价!$N292&amp;运价!$O292&amp;运价!$P292&amp;运价!$Q292,Table1[港口名]&amp;Table1[中转港]&amp;Table1[运价类型]&amp;Table1[直客/
同行]&amp;Table1[RT范围],0),MATCH(运价!L$28,Table1[[#Headers],[CBM]:[TON]],0))</f>
        <v>-85</v>
      </c>
      <c r="M292" s="229" t="s">
        <v>590</v>
      </c>
      <c r="N292" s="229" t="s">
        <v>590</v>
      </c>
      <c r="O292" s="229" t="s">
        <v>63</v>
      </c>
      <c r="P292" s="229" t="s">
        <v>64</v>
      </c>
      <c r="Q292" s="229" t="s">
        <v>65</v>
      </c>
      <c r="S292" s="201"/>
      <c r="T292" s="201"/>
      <c r="U292" s="201"/>
      <c r="V292" s="201"/>
      <c r="W292" s="201"/>
      <c r="X292" s="201"/>
      <c r="Y292" s="201"/>
      <c r="Z292" s="201"/>
      <c r="AA292" s="201"/>
      <c r="AB292" s="201"/>
      <c r="AC292" s="201"/>
      <c r="AD292" s="201"/>
      <c r="AE292" s="201"/>
      <c r="AF292" s="201"/>
      <c r="AG292" s="201"/>
      <c r="AH292" s="201"/>
      <c r="AI292" s="201"/>
      <c r="AJ292" s="201"/>
      <c r="AK292" s="201"/>
      <c r="AL292" s="201"/>
      <c r="AM292" s="201"/>
      <c r="AN292" s="201"/>
      <c r="AO292" s="201"/>
      <c r="AP292" s="201"/>
      <c r="AQ292" s="201"/>
      <c r="AR292" s="201"/>
      <c r="AS292" s="201"/>
      <c r="AT292" s="201"/>
      <c r="AU292" s="201"/>
      <c r="AV292" s="201"/>
      <c r="AW292" s="201"/>
      <c r="AX292" s="201"/>
      <c r="AY292" s="201"/>
      <c r="AZ292" s="201"/>
      <c r="BA292" s="201"/>
      <c r="BB292" s="201"/>
    </row>
    <row r="293" spans="1:54" s="202" customFormat="1" ht="19.5" customHeight="1">
      <c r="A293" s="280" t="s">
        <v>591</v>
      </c>
      <c r="B293" s="265" t="s">
        <v>3139</v>
      </c>
      <c r="C293" s="548"/>
      <c r="D293" s="549"/>
      <c r="E293" s="309" t="s">
        <v>393</v>
      </c>
      <c r="F293" s="393" t="s">
        <v>588</v>
      </c>
      <c r="G293" s="281" t="s">
        <v>590</v>
      </c>
      <c r="H293" s="252">
        <v>50</v>
      </c>
      <c r="I293" s="294" t="str">
        <f t="shared" si="27"/>
        <v>-</v>
      </c>
      <c r="J293" s="259" t="str">
        <f t="shared" si="28"/>
        <v>USD ( 60 ) / ( 50 )</v>
      </c>
      <c r="K293" s="293">
        <f t="array" ref="K293">INDEX(Table1[[CBM]:[TON]],MATCH(运价!$M293&amp;运价!$N293&amp;运价!$O293&amp;运价!$P293&amp;运价!$Q293,Table1[港口名]&amp;Table1[中转港]&amp;Table1[运价类型]&amp;Table1[直客/
同行]&amp;Table1[RT范围],0),MATCH(运价!K$28,Table1[[#Headers],[CBM]:[TON]],0))</f>
        <v>-60</v>
      </c>
      <c r="L293" s="293">
        <f t="array" ref="L293">INDEX(Table1[[CBM]:[TON]],MATCH(运价!$M293&amp;运价!$N293&amp;运价!$O293&amp;运价!$P293&amp;运价!$Q293,Table1[港口名]&amp;Table1[中转港]&amp;Table1[运价类型]&amp;Table1[直客/
同行]&amp;Table1[RT范围],0),MATCH(运价!L$28,Table1[[#Headers],[CBM]:[TON]],0))</f>
        <v>-50</v>
      </c>
      <c r="M293" s="229" t="s">
        <v>592</v>
      </c>
      <c r="N293" s="229" t="s">
        <v>590</v>
      </c>
      <c r="O293" s="229" t="s">
        <v>63</v>
      </c>
      <c r="P293" s="229" t="s">
        <v>64</v>
      </c>
      <c r="Q293" s="229" t="s">
        <v>65</v>
      </c>
      <c r="S293" s="201"/>
      <c r="T293" s="201"/>
      <c r="U293" s="201"/>
      <c r="V293" s="201"/>
      <c r="W293" s="201"/>
      <c r="X293" s="201"/>
      <c r="Y293" s="201"/>
      <c r="Z293" s="201"/>
      <c r="AA293" s="201"/>
      <c r="AB293" s="201"/>
      <c r="AC293" s="201"/>
      <c r="AD293" s="201"/>
      <c r="AE293" s="201"/>
      <c r="AF293" s="201"/>
      <c r="AG293" s="201"/>
      <c r="AH293" s="201"/>
      <c r="AI293" s="201"/>
      <c r="AJ293" s="201"/>
      <c r="AK293" s="201"/>
      <c r="AL293" s="201"/>
      <c r="AM293" s="201"/>
      <c r="AN293" s="201"/>
      <c r="AO293" s="201"/>
      <c r="AP293" s="201"/>
      <c r="AQ293" s="201"/>
      <c r="AR293" s="201"/>
      <c r="AS293" s="201"/>
      <c r="AT293" s="201"/>
      <c r="AU293" s="201"/>
      <c r="AV293" s="201"/>
      <c r="AW293" s="201"/>
      <c r="AX293" s="201"/>
      <c r="AY293" s="201"/>
      <c r="AZ293" s="201"/>
      <c r="BA293" s="201"/>
      <c r="BB293" s="201"/>
    </row>
    <row r="294" spans="1:54" s="201" customFormat="1" ht="19.5" customHeight="1">
      <c r="A294" s="280" t="s">
        <v>593</v>
      </c>
      <c r="B294" s="265" t="s">
        <v>556</v>
      </c>
      <c r="C294" s="548">
        <v>0</v>
      </c>
      <c r="D294" s="549"/>
      <c r="E294" s="309" t="s">
        <v>393</v>
      </c>
      <c r="F294" s="393" t="s">
        <v>588</v>
      </c>
      <c r="G294" s="281" t="s">
        <v>590</v>
      </c>
      <c r="H294" s="252">
        <v>50</v>
      </c>
      <c r="I294" s="294" t="str">
        <f t="shared" si="27"/>
        <v>-</v>
      </c>
      <c r="J294" s="259" t="str">
        <f t="shared" si="28"/>
        <v>USD ( 95 ) / ( 85 )</v>
      </c>
      <c r="K294" s="293">
        <f t="array" ref="K294">INDEX(Table1[[CBM]:[TON]],MATCH(运价!$M294&amp;运价!$N294&amp;运价!$O294&amp;运价!$P294&amp;运价!$Q294,Table1[港口名]&amp;Table1[中转港]&amp;Table1[运价类型]&amp;Table1[直客/
同行]&amp;Table1[RT范围],0),MATCH(运价!K$28,Table1[[#Headers],[CBM]:[TON]],0))</f>
        <v>-95</v>
      </c>
      <c r="L294" s="293">
        <f t="array" ref="L294">INDEX(Table1[[CBM]:[TON]],MATCH(运价!$M294&amp;运价!$N294&amp;运价!$O294&amp;运价!$P294&amp;运价!$Q294,Table1[港口名]&amp;Table1[中转港]&amp;Table1[运价类型]&amp;Table1[直客/
同行]&amp;Table1[RT范围],0),MATCH(运价!L$28,Table1[[#Headers],[CBM]:[TON]],0))</f>
        <v>-85</v>
      </c>
      <c r="M294" s="229" t="s">
        <v>594</v>
      </c>
      <c r="N294" s="229" t="s">
        <v>590</v>
      </c>
      <c r="O294" s="229" t="s">
        <v>63</v>
      </c>
      <c r="P294" s="229" t="s">
        <v>64</v>
      </c>
      <c r="Q294" s="229" t="s">
        <v>65</v>
      </c>
    </row>
    <row r="295" spans="1:54" s="201" customFormat="1" ht="19.5" customHeight="1">
      <c r="A295" s="280" t="s">
        <v>595</v>
      </c>
      <c r="B295" s="265" t="s">
        <v>3104</v>
      </c>
      <c r="C295" s="548">
        <v>0</v>
      </c>
      <c r="D295" s="549"/>
      <c r="E295" s="309" t="s">
        <v>393</v>
      </c>
      <c r="F295" s="393" t="s">
        <v>588</v>
      </c>
      <c r="G295" s="281" t="s">
        <v>590</v>
      </c>
      <c r="H295" s="252">
        <v>50</v>
      </c>
      <c r="I295" s="294" t="str">
        <f t="shared" si="27"/>
        <v>-</v>
      </c>
      <c r="J295" s="259" t="str">
        <f t="shared" si="28"/>
        <v>USD ( 70 ) / ( 60 )</v>
      </c>
      <c r="K295" s="293">
        <f t="array" ref="K295">INDEX(Table1[[CBM]:[TON]],MATCH(运价!$M295&amp;运价!$N295&amp;运价!$O295&amp;运价!$P295&amp;运价!$Q295,Table1[港口名]&amp;Table1[中转港]&amp;Table1[运价类型]&amp;Table1[直客/
同行]&amp;Table1[RT范围],0),MATCH(运价!K$28,Table1[[#Headers],[CBM]:[TON]],0))</f>
        <v>-70</v>
      </c>
      <c r="L295" s="293">
        <f t="array" ref="L295">INDEX(Table1[[CBM]:[TON]],MATCH(运价!$M295&amp;运价!$N295&amp;运价!$O295&amp;运价!$P295&amp;运价!$Q295,Table1[港口名]&amp;Table1[中转港]&amp;Table1[运价类型]&amp;Table1[直客/
同行]&amp;Table1[RT范围],0),MATCH(运价!L$28,Table1[[#Headers],[CBM]:[TON]],0))</f>
        <v>-60</v>
      </c>
      <c r="M295" s="229" t="s">
        <v>596</v>
      </c>
      <c r="N295" s="229" t="s">
        <v>590</v>
      </c>
      <c r="O295" s="229" t="s">
        <v>63</v>
      </c>
      <c r="P295" s="229" t="s">
        <v>64</v>
      </c>
      <c r="Q295" s="229" t="s">
        <v>65</v>
      </c>
      <c r="S295" s="212"/>
      <c r="T295" s="212"/>
      <c r="U295" s="212"/>
      <c r="V295" s="212"/>
      <c r="W295" s="212"/>
      <c r="X295" s="212"/>
      <c r="Y295" s="212"/>
      <c r="Z295" s="212"/>
      <c r="AA295" s="212"/>
      <c r="AB295" s="212"/>
      <c r="AC295" s="212"/>
      <c r="AD295" s="212"/>
      <c r="AE295" s="212"/>
      <c r="AF295" s="212"/>
      <c r="AG295" s="212"/>
      <c r="AH295" s="212"/>
      <c r="AI295" s="212"/>
      <c r="AJ295" s="212"/>
      <c r="AK295" s="212"/>
      <c r="AL295" s="212"/>
      <c r="AM295" s="212"/>
      <c r="AN295" s="212"/>
      <c r="AO295" s="212"/>
      <c r="AP295" s="212"/>
      <c r="AQ295" s="212"/>
      <c r="AR295" s="212"/>
      <c r="AS295" s="212"/>
      <c r="AT295" s="212"/>
      <c r="AU295" s="212"/>
      <c r="AV295" s="212"/>
      <c r="AW295" s="212"/>
      <c r="AX295" s="212"/>
      <c r="AY295" s="212"/>
      <c r="AZ295" s="212"/>
      <c r="BA295" s="212"/>
      <c r="BB295" s="212"/>
    </row>
    <row r="296" spans="1:54" s="201" customFormat="1" ht="19.5" customHeight="1">
      <c r="A296" s="280" t="s">
        <v>597</v>
      </c>
      <c r="B296" s="265" t="s">
        <v>3165</v>
      </c>
      <c r="C296" s="548">
        <v>0</v>
      </c>
      <c r="D296" s="549"/>
      <c r="E296" s="309" t="s">
        <v>393</v>
      </c>
      <c r="F296" s="393" t="s">
        <v>588</v>
      </c>
      <c r="G296" s="281" t="s">
        <v>590</v>
      </c>
      <c r="H296" s="252">
        <v>50</v>
      </c>
      <c r="I296" s="294" t="str">
        <f t="shared" si="27"/>
        <v>-</v>
      </c>
      <c r="J296" s="259" t="str">
        <f t="shared" si="28"/>
        <v>USD ( 75 ) / ( 65 )</v>
      </c>
      <c r="K296" s="293">
        <f t="array" ref="K296">INDEX(Table1[[CBM]:[TON]],MATCH(运价!$M296&amp;运价!$N296&amp;运价!$O296&amp;运价!$P296&amp;运价!$Q296,Table1[港口名]&amp;Table1[中转港]&amp;Table1[运价类型]&amp;Table1[直客/
同行]&amp;Table1[RT范围],0),MATCH(运价!K$28,Table1[[#Headers],[CBM]:[TON]],0))</f>
        <v>-75</v>
      </c>
      <c r="L296" s="293">
        <f t="array" ref="L296">INDEX(Table1[[CBM]:[TON]],MATCH(运价!$M296&amp;运价!$N296&amp;运价!$O296&amp;运价!$P296&amp;运价!$Q296,Table1[港口名]&amp;Table1[中转港]&amp;Table1[运价类型]&amp;Table1[直客/
同行]&amp;Table1[RT范围],0),MATCH(运价!L$28,Table1[[#Headers],[CBM]:[TON]],0))</f>
        <v>-65</v>
      </c>
      <c r="M296" s="229" t="s">
        <v>598</v>
      </c>
      <c r="N296" s="229" t="s">
        <v>590</v>
      </c>
      <c r="O296" s="229" t="s">
        <v>63</v>
      </c>
      <c r="P296" s="229" t="s">
        <v>64</v>
      </c>
      <c r="Q296" s="229" t="s">
        <v>65</v>
      </c>
      <c r="S296" s="202"/>
      <c r="T296" s="202"/>
      <c r="U296" s="202"/>
      <c r="V296" s="202"/>
      <c r="W296" s="202"/>
      <c r="X296" s="202"/>
      <c r="Y296" s="202"/>
      <c r="Z296" s="202"/>
      <c r="AA296" s="202"/>
      <c r="AB296" s="202"/>
      <c r="AC296" s="202"/>
      <c r="AD296" s="202"/>
      <c r="AE296" s="202"/>
      <c r="AF296" s="202"/>
      <c r="AG296" s="202"/>
      <c r="AH296" s="202"/>
      <c r="AI296" s="202"/>
      <c r="AJ296" s="202"/>
      <c r="AK296" s="202"/>
      <c r="AL296" s="202"/>
      <c r="AM296" s="202"/>
      <c r="AN296" s="202"/>
      <c r="AO296" s="202"/>
      <c r="AP296" s="202"/>
      <c r="AQ296" s="202"/>
      <c r="AR296" s="202"/>
      <c r="AS296" s="202"/>
      <c r="AT296" s="202"/>
      <c r="AU296" s="202"/>
      <c r="AV296" s="202"/>
      <c r="AW296" s="202"/>
      <c r="AX296" s="202"/>
      <c r="AY296" s="202"/>
      <c r="AZ296" s="202"/>
      <c r="BA296" s="202"/>
      <c r="BB296" s="202"/>
    </row>
    <row r="297" spans="1:54" s="202" customFormat="1" ht="19.5" customHeight="1">
      <c r="A297" s="280" t="s">
        <v>599</v>
      </c>
      <c r="B297" s="265" t="s">
        <v>556</v>
      </c>
      <c r="C297" s="548">
        <v>0</v>
      </c>
      <c r="D297" s="549"/>
      <c r="E297" s="309" t="s">
        <v>3098</v>
      </c>
      <c r="F297" s="393" t="s">
        <v>588</v>
      </c>
      <c r="G297" s="281" t="s">
        <v>590</v>
      </c>
      <c r="H297" s="252">
        <v>50</v>
      </c>
      <c r="I297" s="294" t="str">
        <f t="shared" si="27"/>
        <v>-</v>
      </c>
      <c r="J297" s="259" t="str">
        <f t="shared" si="28"/>
        <v>USD ( 95 ) / ( 85 )</v>
      </c>
      <c r="K297" s="293">
        <f t="array" ref="K297">INDEX(Table1[[CBM]:[TON]],MATCH(运价!$M297&amp;运价!$N297&amp;运价!$O297&amp;运价!$P297&amp;运价!$Q297,Table1[港口名]&amp;Table1[中转港]&amp;Table1[运价类型]&amp;Table1[直客/
同行]&amp;Table1[RT范围],0),MATCH(运价!K$28,Table1[[#Headers],[CBM]:[TON]],0))</f>
        <v>-95</v>
      </c>
      <c r="L297" s="293">
        <f t="array" ref="L297">INDEX(Table1[[CBM]:[TON]],MATCH(运价!$M297&amp;运价!$N297&amp;运价!$O297&amp;运价!$P297&amp;运价!$Q297,Table1[港口名]&amp;Table1[中转港]&amp;Table1[运价类型]&amp;Table1[直客/
同行]&amp;Table1[RT范围],0),MATCH(运价!L$28,Table1[[#Headers],[CBM]:[TON]],0))</f>
        <v>-85</v>
      </c>
      <c r="M297" s="296" t="s">
        <v>600</v>
      </c>
      <c r="N297" s="229" t="s">
        <v>590</v>
      </c>
      <c r="O297" s="229" t="s">
        <v>63</v>
      </c>
      <c r="P297" s="229" t="s">
        <v>64</v>
      </c>
      <c r="Q297" s="229" t="s">
        <v>65</v>
      </c>
      <c r="S297" s="201"/>
      <c r="T297" s="201"/>
      <c r="U297" s="201"/>
      <c r="V297" s="201"/>
      <c r="W297" s="201"/>
      <c r="X297" s="201"/>
      <c r="Y297" s="201"/>
      <c r="Z297" s="201"/>
      <c r="AA297" s="201"/>
      <c r="AB297" s="201"/>
      <c r="AC297" s="201"/>
      <c r="AD297" s="201"/>
      <c r="AE297" s="201"/>
      <c r="AF297" s="201"/>
      <c r="AG297" s="201"/>
      <c r="AH297" s="201"/>
      <c r="AI297" s="201"/>
      <c r="AJ297" s="201"/>
      <c r="AK297" s="201"/>
      <c r="AL297" s="201"/>
      <c r="AM297" s="201"/>
      <c r="AN297" s="201"/>
      <c r="AO297" s="201"/>
      <c r="AP297" s="201"/>
      <c r="AQ297" s="201"/>
      <c r="AR297" s="201"/>
      <c r="AS297" s="201"/>
      <c r="AT297" s="201"/>
      <c r="AU297" s="201"/>
      <c r="AV297" s="201"/>
      <c r="AW297" s="201"/>
      <c r="AX297" s="201"/>
      <c r="AY297" s="201"/>
      <c r="AZ297" s="201"/>
      <c r="BA297" s="201"/>
      <c r="BB297" s="201"/>
    </row>
    <row r="298" spans="1:54" s="201" customFormat="1" ht="19.5" customHeight="1">
      <c r="A298" s="280" t="s">
        <v>601</v>
      </c>
      <c r="B298" s="265" t="s">
        <v>3172</v>
      </c>
      <c r="C298" s="548">
        <v>0</v>
      </c>
      <c r="D298" s="549"/>
      <c r="E298" s="309" t="s">
        <v>393</v>
      </c>
      <c r="F298" s="393" t="s">
        <v>588</v>
      </c>
      <c r="G298" s="281" t="s">
        <v>590</v>
      </c>
      <c r="H298" s="252">
        <v>50</v>
      </c>
      <c r="I298" s="294" t="str">
        <f t="shared" si="27"/>
        <v>-</v>
      </c>
      <c r="J298" s="259" t="str">
        <f t="shared" si="28"/>
        <v>USD ( 45 ) / ( 35 )</v>
      </c>
      <c r="K298" s="293">
        <f t="array" ref="K298">INDEX(Table1[[CBM]:[TON]],MATCH(运价!$M298&amp;运价!$N298&amp;运价!$O298&amp;运价!$P298&amp;运价!$Q298,Table1[港口名]&amp;Table1[中转港]&amp;Table1[运价类型]&amp;Table1[直客/
同行]&amp;Table1[RT范围],0),MATCH(运价!K$28,Table1[[#Headers],[CBM]:[TON]],0))</f>
        <v>-45</v>
      </c>
      <c r="L298" s="293">
        <f t="array" ref="L298">INDEX(Table1[[CBM]:[TON]],MATCH(运价!$M298&amp;运价!$N298&amp;运价!$O298&amp;运价!$P298&amp;运价!$Q298,Table1[港口名]&amp;Table1[中转港]&amp;Table1[运价类型]&amp;Table1[直客/
同行]&amp;Table1[RT范围],0),MATCH(运价!L$28,Table1[[#Headers],[CBM]:[TON]],0))</f>
        <v>-35</v>
      </c>
      <c r="M298" s="229" t="s">
        <v>602</v>
      </c>
      <c r="N298" s="229" t="s">
        <v>590</v>
      </c>
      <c r="O298" s="229" t="s">
        <v>63</v>
      </c>
      <c r="P298" s="229" t="s">
        <v>64</v>
      </c>
      <c r="Q298" s="229" t="s">
        <v>65</v>
      </c>
    </row>
    <row r="299" spans="1:54" s="201" customFormat="1" ht="19.5" customHeight="1">
      <c r="A299" s="280" t="s">
        <v>603</v>
      </c>
      <c r="B299" s="265" t="s">
        <v>3172</v>
      </c>
      <c r="C299" s="548">
        <v>0</v>
      </c>
      <c r="D299" s="549"/>
      <c r="E299" s="309" t="s">
        <v>393</v>
      </c>
      <c r="F299" s="393" t="s">
        <v>588</v>
      </c>
      <c r="G299" s="281" t="s">
        <v>590</v>
      </c>
      <c r="H299" s="252">
        <v>50</v>
      </c>
      <c r="I299" s="294" t="str">
        <f t="shared" si="27"/>
        <v>-</v>
      </c>
      <c r="J299" s="259" t="str">
        <f t="shared" si="28"/>
        <v>USD ( 45 ) / ( 35 )</v>
      </c>
      <c r="K299" s="293">
        <f t="array" ref="K299">INDEX(Table1[[CBM]:[TON]],MATCH(运价!$M299&amp;运价!$N299&amp;运价!$O299&amp;运价!$P299&amp;运价!$Q299,Table1[港口名]&amp;Table1[中转港]&amp;Table1[运价类型]&amp;Table1[直客/
同行]&amp;Table1[RT范围],0),MATCH(运价!K$28,Table1[[#Headers],[CBM]:[TON]],0))</f>
        <v>-45</v>
      </c>
      <c r="L299" s="293">
        <f t="array" ref="L299">INDEX(Table1[[CBM]:[TON]],MATCH(运价!$M299&amp;运价!$N299&amp;运价!$O299&amp;运价!$P299&amp;运价!$Q299,Table1[港口名]&amp;Table1[中转港]&amp;Table1[运价类型]&amp;Table1[直客/
同行]&amp;Table1[RT范围],0),MATCH(运价!L$28,Table1[[#Headers],[CBM]:[TON]],0))</f>
        <v>-35</v>
      </c>
      <c r="M299" s="229" t="s">
        <v>604</v>
      </c>
      <c r="N299" s="229" t="s">
        <v>590</v>
      </c>
      <c r="O299" s="229" t="s">
        <v>63</v>
      </c>
      <c r="P299" s="229" t="s">
        <v>64</v>
      </c>
      <c r="Q299" s="229" t="s">
        <v>65</v>
      </c>
      <c r="S299" s="202"/>
      <c r="T299" s="202"/>
      <c r="U299" s="202"/>
      <c r="V299" s="202"/>
      <c r="W299" s="202"/>
      <c r="X299" s="202"/>
      <c r="Y299" s="202"/>
      <c r="Z299" s="202"/>
      <c r="AA299" s="202"/>
      <c r="AB299" s="202"/>
      <c r="AC299" s="202"/>
      <c r="AD299" s="202"/>
      <c r="AE299" s="202"/>
      <c r="AF299" s="202"/>
      <c r="AG299" s="202"/>
      <c r="AH299" s="202"/>
      <c r="AI299" s="202"/>
      <c r="AJ299" s="202"/>
      <c r="AK299" s="202"/>
      <c r="AL299" s="202"/>
      <c r="AM299" s="202"/>
      <c r="AN299" s="202"/>
      <c r="AO299" s="202"/>
      <c r="AP299" s="202"/>
      <c r="AQ299" s="202"/>
      <c r="AR299" s="202"/>
      <c r="AS299" s="202"/>
      <c r="AT299" s="202"/>
      <c r="AU299" s="202"/>
      <c r="AV299" s="202"/>
      <c r="AW299" s="202"/>
      <c r="AX299" s="202"/>
      <c r="AY299" s="202"/>
      <c r="AZ299" s="202"/>
      <c r="BA299" s="202"/>
      <c r="BB299" s="202"/>
    </row>
    <row r="300" spans="1:54" s="201" customFormat="1" ht="19.5" customHeight="1">
      <c r="A300" s="557" t="s">
        <v>551</v>
      </c>
      <c r="B300" s="558"/>
      <c r="C300" s="558"/>
      <c r="D300" s="558"/>
      <c r="E300" s="558"/>
      <c r="F300" s="558"/>
      <c r="G300" s="558"/>
      <c r="H300" s="559"/>
      <c r="I300" s="294"/>
      <c r="J300" s="259"/>
      <c r="K300" s="293"/>
      <c r="L300" s="293"/>
      <c r="M300" s="229"/>
      <c r="N300" s="229"/>
      <c r="O300" s="229"/>
      <c r="P300" s="229"/>
      <c r="Q300" s="229"/>
      <c r="S300" s="202"/>
      <c r="T300" s="202"/>
      <c r="U300" s="202"/>
      <c r="V300" s="202"/>
      <c r="W300" s="202"/>
      <c r="X300" s="202"/>
      <c r="Y300" s="202"/>
      <c r="Z300" s="202"/>
      <c r="AA300" s="202"/>
      <c r="AB300" s="202"/>
      <c r="AC300" s="202"/>
      <c r="AD300" s="202"/>
      <c r="AE300" s="202"/>
      <c r="AF300" s="202"/>
      <c r="AG300" s="202"/>
      <c r="AH300" s="202"/>
      <c r="AI300" s="202"/>
      <c r="AJ300" s="202"/>
      <c r="AK300" s="202"/>
      <c r="AL300" s="202"/>
      <c r="AM300" s="202"/>
      <c r="AN300" s="202"/>
      <c r="AO300" s="202"/>
      <c r="AP300" s="202"/>
      <c r="AQ300" s="202"/>
      <c r="AR300" s="202"/>
      <c r="AS300" s="202"/>
      <c r="AT300" s="202"/>
      <c r="AU300" s="202"/>
      <c r="AV300" s="202"/>
      <c r="AW300" s="202"/>
      <c r="AX300" s="202"/>
      <c r="AY300" s="202"/>
      <c r="AZ300" s="202"/>
      <c r="BA300" s="202"/>
      <c r="BB300" s="202"/>
    </row>
    <row r="301" spans="1:54" s="201" customFormat="1" ht="19.5" customHeight="1">
      <c r="A301" s="341" t="s">
        <v>605</v>
      </c>
      <c r="B301" s="343"/>
      <c r="C301" s="343"/>
      <c r="D301" s="343"/>
      <c r="E301" s="343"/>
      <c r="F301" s="343"/>
      <c r="G301" s="343"/>
      <c r="H301" s="387"/>
      <c r="I301" s="294"/>
      <c r="J301" s="259"/>
      <c r="K301" s="293"/>
      <c r="L301" s="293"/>
      <c r="M301" s="229"/>
      <c r="N301" s="229"/>
      <c r="O301" s="229"/>
      <c r="P301" s="229"/>
      <c r="Q301" s="229"/>
      <c r="S301" s="202"/>
      <c r="T301" s="202"/>
      <c r="U301" s="202"/>
      <c r="V301" s="202"/>
      <c r="W301" s="202"/>
      <c r="X301" s="202"/>
      <c r="Y301" s="202"/>
      <c r="Z301" s="202"/>
      <c r="AA301" s="202"/>
      <c r="AB301" s="202"/>
      <c r="AC301" s="202"/>
      <c r="AD301" s="202"/>
      <c r="AE301" s="202"/>
      <c r="AF301" s="202"/>
      <c r="AG301" s="202"/>
      <c r="AH301" s="202"/>
      <c r="AI301" s="202"/>
      <c r="AJ301" s="202"/>
      <c r="AK301" s="202"/>
      <c r="AL301" s="202"/>
      <c r="AM301" s="202"/>
      <c r="AN301" s="202"/>
      <c r="AO301" s="202"/>
      <c r="AP301" s="202"/>
      <c r="AQ301" s="202"/>
      <c r="AR301" s="202"/>
      <c r="AS301" s="202"/>
      <c r="AT301" s="202"/>
      <c r="AU301" s="202"/>
      <c r="AV301" s="202"/>
      <c r="AW301" s="202"/>
      <c r="AX301" s="202"/>
      <c r="AY301" s="202"/>
      <c r="AZ301" s="202"/>
      <c r="BA301" s="202"/>
      <c r="BB301" s="202"/>
    </row>
    <row r="302" spans="1:54" s="201" customFormat="1" ht="19.5" customHeight="1">
      <c r="A302" s="341" t="s">
        <v>606</v>
      </c>
      <c r="B302" s="343"/>
      <c r="C302" s="343"/>
      <c r="D302" s="343"/>
      <c r="E302" s="343"/>
      <c r="F302" s="343"/>
      <c r="G302" s="343"/>
      <c r="H302" s="387"/>
      <c r="I302" s="294"/>
      <c r="J302" s="292"/>
      <c r="K302" s="293"/>
      <c r="L302" s="293"/>
      <c r="M302" s="228"/>
      <c r="N302" s="228"/>
      <c r="O302" s="228"/>
      <c r="P302" s="228"/>
      <c r="Q302" s="228"/>
      <c r="R302"/>
    </row>
    <row r="303" spans="1:54" s="201" customFormat="1" ht="19.5" customHeight="1">
      <c r="A303" s="392" t="s">
        <v>552</v>
      </c>
      <c r="B303" s="343"/>
      <c r="C303" s="343"/>
      <c r="D303" s="343"/>
      <c r="E303" s="343"/>
      <c r="F303" s="343"/>
      <c r="G303" s="343"/>
      <c r="H303" s="387"/>
      <c r="I303" s="294"/>
      <c r="J303" s="292"/>
      <c r="K303" s="293"/>
      <c r="L303" s="293"/>
      <c r="M303" s="228"/>
      <c r="N303" s="228"/>
      <c r="O303" s="228"/>
      <c r="P303" s="228"/>
      <c r="Q303" s="228"/>
      <c r="R303"/>
    </row>
    <row r="304" spans="1:54" s="201" customFormat="1" ht="19.5" customHeight="1">
      <c r="A304" s="394" t="s">
        <v>607</v>
      </c>
      <c r="B304" s="312"/>
      <c r="C304" s="312"/>
      <c r="D304" s="312"/>
      <c r="E304" s="312"/>
      <c r="F304" s="312"/>
      <c r="G304" s="267"/>
      <c r="H304" s="387"/>
      <c r="I304" s="294"/>
      <c r="J304" s="259"/>
      <c r="K304" s="293"/>
      <c r="L304" s="293"/>
      <c r="M304" s="229"/>
      <c r="N304" s="229"/>
      <c r="O304" s="229"/>
      <c r="P304" s="229"/>
      <c r="Q304" s="229"/>
    </row>
    <row r="305" spans="1:54" s="201" customFormat="1" ht="19.5" customHeight="1">
      <c r="A305" s="561"/>
      <c r="B305" s="562"/>
      <c r="C305" s="562"/>
      <c r="D305" s="562"/>
      <c r="E305" s="562"/>
      <c r="F305" s="562"/>
      <c r="G305" s="562"/>
      <c r="H305" s="563"/>
      <c r="I305" s="294"/>
      <c r="J305" s="259"/>
      <c r="K305" s="293"/>
      <c r="L305" s="293"/>
      <c r="M305" s="229"/>
      <c r="N305" s="229"/>
      <c r="O305" s="229"/>
      <c r="P305" s="229"/>
      <c r="Q305" s="229"/>
    </row>
    <row r="306" spans="1:54" s="201" customFormat="1" ht="19.5" customHeight="1">
      <c r="A306" s="383" t="s">
        <v>553</v>
      </c>
      <c r="B306" s="244" t="s">
        <v>19</v>
      </c>
      <c r="C306" s="560" t="s">
        <v>554</v>
      </c>
      <c r="D306" s="560"/>
      <c r="E306" s="246" t="s">
        <v>20</v>
      </c>
      <c r="F306" s="246" t="s">
        <v>21</v>
      </c>
      <c r="G306" s="246" t="s">
        <v>22</v>
      </c>
      <c r="H306" s="384" t="s">
        <v>23</v>
      </c>
      <c r="I306" s="294"/>
      <c r="J306" s="292" t="s">
        <v>10</v>
      </c>
      <c r="K306" s="293" t="s">
        <v>11</v>
      </c>
      <c r="L306" s="293" t="s">
        <v>12</v>
      </c>
      <c r="M306" s="228" t="s">
        <v>13</v>
      </c>
      <c r="N306" s="228" t="s">
        <v>14</v>
      </c>
      <c r="O306" s="228" t="s">
        <v>15</v>
      </c>
      <c r="P306" s="228" t="s">
        <v>16</v>
      </c>
      <c r="Q306" s="228" t="s">
        <v>17</v>
      </c>
    </row>
    <row r="307" spans="1:54" s="201" customFormat="1" ht="19.5" customHeight="1">
      <c r="A307" s="280" t="s">
        <v>608</v>
      </c>
      <c r="B307" s="265" t="s">
        <v>3173</v>
      </c>
      <c r="C307" s="548">
        <v>0</v>
      </c>
      <c r="D307" s="549"/>
      <c r="E307" s="279" t="s">
        <v>193</v>
      </c>
      <c r="F307" s="281" t="s">
        <v>580</v>
      </c>
      <c r="G307" s="526" t="s">
        <v>28</v>
      </c>
      <c r="H307" s="252">
        <v>45</v>
      </c>
      <c r="I307" s="294" t="str">
        <f>IF(J307="","",IF(J307="SYSTEM PRICE","",IF(B307=J307,"-","check")))</f>
        <v>-</v>
      </c>
      <c r="J307" s="259" t="str">
        <f>"USD "&amp;IF(K307&lt;0,"( "&amp;-K307&amp;" )",K307)&amp;" / "&amp;IF(L307&lt;0,"( "&amp;-L307&amp;" )",L307)</f>
        <v>USD 165 / 170</v>
      </c>
      <c r="K307" s="293">
        <f t="array" ref="K307">INDEX(Table1[[CBM]:[TON]],MATCH(运价!$M307&amp;运价!$N307&amp;运价!$O307&amp;运价!$P307&amp;运价!$Q307,Table1[港口名]&amp;Table1[中转港]&amp;Table1[运价类型]&amp;Table1[直客/
同行]&amp;Table1[RT范围],0),MATCH(运价!K$28,Table1[[#Headers],[CBM]:[TON]],0))</f>
        <v>165</v>
      </c>
      <c r="L307" s="293">
        <f t="array" ref="L307">INDEX(Table1[[CBM]:[TON]],MATCH(运价!$M307&amp;运价!$N307&amp;运价!$O307&amp;运价!$P307&amp;运价!$Q307,Table1[港口名]&amp;Table1[中转港]&amp;Table1[运价类型]&amp;Table1[直客/
同行]&amp;Table1[RT范围],0),MATCH(运价!L$28,Table1[[#Headers],[CBM]:[TON]],0))</f>
        <v>170</v>
      </c>
      <c r="M307" s="229" t="s">
        <v>609</v>
      </c>
      <c r="N307" s="229" t="s">
        <v>609</v>
      </c>
      <c r="O307" s="229" t="s">
        <v>63</v>
      </c>
      <c r="P307" s="229" t="s">
        <v>64</v>
      </c>
      <c r="Q307" s="229" t="s">
        <v>65</v>
      </c>
    </row>
    <row r="308" spans="1:54" s="201" customFormat="1" ht="19.5" customHeight="1">
      <c r="A308" s="280" t="s">
        <v>610</v>
      </c>
      <c r="B308" s="265" t="s">
        <v>3174</v>
      </c>
      <c r="C308" s="548"/>
      <c r="D308" s="549"/>
      <c r="E308" s="279" t="s">
        <v>193</v>
      </c>
      <c r="F308" s="281" t="s">
        <v>580</v>
      </c>
      <c r="G308" s="526" t="s">
        <v>609</v>
      </c>
      <c r="H308" s="252">
        <v>50</v>
      </c>
      <c r="I308" s="294" t="str">
        <f>IF(J308="","",IF(J308="SYSTEM PRICE","",IF(B308=J308,"-","check")))</f>
        <v>-</v>
      </c>
      <c r="J308" s="259" t="str">
        <f>"USD "&amp;IF(K308&lt;0,"( "&amp;-K308&amp;" )",K308)&amp;" / "&amp;IF(L308&lt;0,"( "&amp;-L308&amp;" )",L308)</f>
        <v>USD 226 / 231</v>
      </c>
      <c r="K308" s="293">
        <f t="array" ref="K308">INDEX(Table1[[CBM]:[TON]],MATCH(运价!$M308&amp;运价!$N308&amp;运价!$O308&amp;运价!$P308&amp;运价!$Q308,Table1[港口名]&amp;Table1[中转港]&amp;Table1[运价类型]&amp;Table1[直客/
同行]&amp;Table1[RT范围],0),MATCH(运价!K$28,Table1[[#Headers],[CBM]:[TON]],0))</f>
        <v>226</v>
      </c>
      <c r="L308" s="293">
        <f t="array" ref="L308">INDEX(Table1[[CBM]:[TON]],MATCH(运价!$M308&amp;运价!$N308&amp;运价!$O308&amp;运价!$P308&amp;运价!$Q308,Table1[港口名]&amp;Table1[中转港]&amp;Table1[运价类型]&amp;Table1[直客/
同行]&amp;Table1[RT范围],0),MATCH(运价!L$28,Table1[[#Headers],[CBM]:[TON]],0))</f>
        <v>231</v>
      </c>
      <c r="M308" s="229" t="s">
        <v>611</v>
      </c>
      <c r="N308" s="229" t="s">
        <v>609</v>
      </c>
      <c r="O308" s="229" t="s">
        <v>63</v>
      </c>
      <c r="P308" s="229" t="s">
        <v>64</v>
      </c>
      <c r="Q308" s="229" t="s">
        <v>65</v>
      </c>
    </row>
    <row r="309" spans="1:54" s="201" customFormat="1" ht="19.5" customHeight="1">
      <c r="A309" s="310" t="s">
        <v>612</v>
      </c>
      <c r="B309" s="265" t="s">
        <v>3175</v>
      </c>
      <c r="C309" s="548">
        <v>0</v>
      </c>
      <c r="D309" s="549"/>
      <c r="E309" s="279" t="s">
        <v>416</v>
      </c>
      <c r="F309" s="281" t="s">
        <v>613</v>
      </c>
      <c r="G309" s="526" t="s">
        <v>28</v>
      </c>
      <c r="H309" s="252" t="s">
        <v>614</v>
      </c>
      <c r="I309" s="294" t="str">
        <f>IF(J309="","",IF(J309="SYSTEM PRICE","",IF(B309=J309,"-","check")))</f>
        <v>-</v>
      </c>
      <c r="J309" s="259" t="str">
        <f>"USD "&amp;IF(K309&lt;0,"( "&amp;-K309&amp;" )",K309)&amp;" / "&amp;IF(L309&lt;0,"( "&amp;-L309&amp;" )",L309)</f>
        <v>USD 45 / 50</v>
      </c>
      <c r="K309" s="293">
        <f t="array" ref="K309">INDEX(Table1[[CBM]:[TON]],MATCH(运价!$M309&amp;运价!$N309&amp;运价!$O309&amp;运价!$P309&amp;运价!$Q309,Table1[港口名]&amp;Table1[中转港]&amp;Table1[运价类型]&amp;Table1[直客/
同行]&amp;Table1[RT范围],0),MATCH(运价!K$28,Table1[[#Headers],[CBM]:[TON]],0))</f>
        <v>45</v>
      </c>
      <c r="L309" s="293">
        <f t="array" ref="L309">INDEX(Table1[[CBM]:[TON]],MATCH(运价!$M309&amp;运价!$N309&amp;运价!$O309&amp;运价!$P309&amp;运价!$Q309,Table1[港口名]&amp;Table1[中转港]&amp;Table1[运价类型]&amp;Table1[直客/
同行]&amp;Table1[RT范围],0),MATCH(运价!L$28,Table1[[#Headers],[CBM]:[TON]],0))</f>
        <v>50</v>
      </c>
      <c r="M309" s="229" t="s">
        <v>615</v>
      </c>
      <c r="N309" s="229" t="s">
        <v>615</v>
      </c>
      <c r="O309" s="229" t="s">
        <v>63</v>
      </c>
      <c r="P309" s="229" t="s">
        <v>64</v>
      </c>
      <c r="Q309" s="229" t="s">
        <v>65</v>
      </c>
    </row>
    <row r="310" spans="1:54" s="202" customFormat="1" ht="19.5" customHeight="1">
      <c r="A310" s="310" t="s">
        <v>616</v>
      </c>
      <c r="B310" s="265" t="s">
        <v>3176</v>
      </c>
      <c r="C310" s="548">
        <v>0</v>
      </c>
      <c r="D310" s="549"/>
      <c r="E310" s="279" t="s">
        <v>416</v>
      </c>
      <c r="F310" s="281" t="s">
        <v>613</v>
      </c>
      <c r="G310" s="526" t="s">
        <v>617</v>
      </c>
      <c r="H310" s="252" t="s">
        <v>618</v>
      </c>
      <c r="I310" s="294" t="str">
        <f>IF(J310="","",IF(J310="SYSTEM PRICE","",IF(B310=J310,"-","check")))</f>
        <v>-</v>
      </c>
      <c r="J310" s="259" t="str">
        <f>"USD "&amp;IF(K310&lt;0,"( "&amp;-K310&amp;" )",K310)&amp;" / "&amp;IF(L310&lt;0,"( "&amp;-L310&amp;" )",L310)</f>
        <v>USD 132 / 137</v>
      </c>
      <c r="K310" s="293">
        <f t="array" ref="K310">INDEX(Table1[[CBM]:[TON]],MATCH(运价!$M310&amp;运价!$N310&amp;运价!$O310&amp;运价!$P310&amp;运价!$Q310,Table1[港口名]&amp;Table1[中转港]&amp;Table1[运价类型]&amp;Table1[直客/
同行]&amp;Table1[RT范围],0),MATCH(运价!K$28,Table1[[#Headers],[CBM]:[TON]],0))</f>
        <v>132</v>
      </c>
      <c r="L310" s="293">
        <f t="array" ref="L310">INDEX(Table1[[CBM]:[TON]],MATCH(运价!$M310&amp;运价!$N310&amp;运价!$O310&amp;运价!$P310&amp;运价!$Q310,Table1[港口名]&amp;Table1[中转港]&amp;Table1[运价类型]&amp;Table1[直客/
同行]&amp;Table1[RT范围],0),MATCH(运价!L$28,Table1[[#Headers],[CBM]:[TON]],0))</f>
        <v>137</v>
      </c>
      <c r="M310" s="296" t="s">
        <v>619</v>
      </c>
      <c r="N310" s="229" t="s">
        <v>615</v>
      </c>
      <c r="O310" s="229" t="s">
        <v>63</v>
      </c>
      <c r="P310" s="229" t="s">
        <v>64</v>
      </c>
      <c r="Q310" s="229" t="s">
        <v>65</v>
      </c>
      <c r="S310" s="201"/>
      <c r="T310" s="201"/>
      <c r="U310" s="201"/>
      <c r="V310" s="201"/>
      <c r="W310" s="201"/>
      <c r="X310" s="201"/>
      <c r="Y310" s="201"/>
      <c r="Z310" s="201"/>
      <c r="AA310" s="201"/>
      <c r="AB310" s="201"/>
      <c r="AC310" s="201"/>
      <c r="AD310" s="201"/>
      <c r="AE310" s="201"/>
      <c r="AF310" s="201"/>
      <c r="AG310" s="201"/>
      <c r="AH310" s="201"/>
      <c r="AI310" s="201"/>
      <c r="AJ310" s="201"/>
      <c r="AK310" s="201"/>
      <c r="AL310" s="201"/>
      <c r="AM310" s="201"/>
      <c r="AN310" s="201"/>
      <c r="AO310" s="201"/>
      <c r="AP310" s="201"/>
      <c r="AQ310" s="201"/>
      <c r="AR310" s="201"/>
      <c r="AS310" s="201"/>
      <c r="AT310" s="201"/>
      <c r="AU310" s="201"/>
      <c r="AV310" s="201"/>
      <c r="AW310" s="201"/>
      <c r="AX310" s="201"/>
      <c r="AY310" s="201"/>
      <c r="AZ310" s="201"/>
      <c r="BA310" s="201"/>
      <c r="BB310" s="201"/>
    </row>
    <row r="311" spans="1:54" s="201" customFormat="1" ht="19.5" customHeight="1">
      <c r="A311" s="310" t="s">
        <v>620</v>
      </c>
      <c r="B311" s="265" t="s">
        <v>639</v>
      </c>
      <c r="C311" s="548">
        <v>0</v>
      </c>
      <c r="D311" s="549"/>
      <c r="E311" s="279" t="s">
        <v>225</v>
      </c>
      <c r="F311" s="281" t="s">
        <v>286</v>
      </c>
      <c r="G311" s="526" t="s">
        <v>28</v>
      </c>
      <c r="H311" s="252">
        <v>32</v>
      </c>
      <c r="I311" s="294" t="str">
        <f>IF(J311="","",IF(J311="SYSTEM PRICE","",IF(B311=J311,"-","check")))</f>
        <v>-</v>
      </c>
      <c r="J311" s="259" t="str">
        <f>"USD "&amp;IF(K311&lt;0,"( "&amp;-K311&amp;" )",K311)&amp;" / "&amp;IF(L311&lt;0,"( "&amp;-L311&amp;" )",L311)</f>
        <v>USD ( 25 ) / ( 20 )</v>
      </c>
      <c r="K311" s="293">
        <f t="array" ref="K311">INDEX(Table1[[CBM]:[TON]],MATCH(运价!$M311&amp;运价!$N311&amp;运价!$O311&amp;运价!$P311&amp;运价!$Q311,Table1[港口名]&amp;Table1[中转港]&amp;Table1[运价类型]&amp;Table1[直客/
同行]&amp;Table1[RT范围],0),MATCH(运价!K$28,Table1[[#Headers],[CBM]:[TON]],0))</f>
        <v>-25</v>
      </c>
      <c r="L311" s="293">
        <f t="array" ref="L311">INDEX(Table1[[CBM]:[TON]],MATCH(运价!$M311&amp;运价!$N311&amp;运价!$O311&amp;运价!$P311&amp;运价!$Q311,Table1[港口名]&amp;Table1[中转港]&amp;Table1[运价类型]&amp;Table1[直客/
同行]&amp;Table1[RT范围],0),MATCH(运价!L$28,Table1[[#Headers],[CBM]:[TON]],0))</f>
        <v>-20</v>
      </c>
      <c r="M311" s="328" t="s">
        <v>621</v>
      </c>
      <c r="N311" s="328" t="s">
        <v>621</v>
      </c>
      <c r="O311" s="229" t="s">
        <v>63</v>
      </c>
      <c r="P311" s="229" t="s">
        <v>64</v>
      </c>
      <c r="Q311" s="229" t="s">
        <v>65</v>
      </c>
      <c r="S311" s="202"/>
      <c r="T311" s="202"/>
      <c r="U311" s="202"/>
      <c r="V311" s="202"/>
      <c r="W311" s="202"/>
      <c r="X311" s="202"/>
      <c r="Y311" s="202"/>
      <c r="Z311" s="202"/>
      <c r="AA311" s="202"/>
      <c r="AB311" s="202"/>
      <c r="AC311" s="202"/>
      <c r="AD311" s="202"/>
      <c r="AE311" s="202"/>
      <c r="AF311" s="202"/>
      <c r="AG311" s="202"/>
      <c r="AH311" s="202"/>
      <c r="AI311" s="202"/>
      <c r="AJ311" s="202"/>
      <c r="AK311" s="202"/>
      <c r="AL311" s="202"/>
      <c r="AM311" s="202"/>
      <c r="AN311" s="202"/>
      <c r="AO311" s="202"/>
      <c r="AP311" s="202"/>
      <c r="AQ311" s="202"/>
      <c r="AR311" s="202"/>
      <c r="AS311" s="202"/>
      <c r="AT311" s="202"/>
      <c r="AU311" s="202"/>
      <c r="AV311" s="202"/>
      <c r="AW311" s="202"/>
      <c r="AX311" s="202"/>
      <c r="AY311" s="202"/>
      <c r="AZ311" s="202"/>
      <c r="BA311" s="202"/>
      <c r="BB311" s="202"/>
    </row>
    <row r="312" spans="1:54" s="201" customFormat="1" ht="19.5" customHeight="1">
      <c r="A312" s="557" t="s">
        <v>622</v>
      </c>
      <c r="B312" s="558"/>
      <c r="C312" s="558"/>
      <c r="D312" s="558"/>
      <c r="E312" s="558"/>
      <c r="F312" s="558"/>
      <c r="G312" s="558"/>
      <c r="H312" s="559"/>
      <c r="I312" s="294"/>
      <c r="J312" s="259"/>
      <c r="K312" s="293"/>
      <c r="L312" s="293"/>
      <c r="M312" s="229"/>
      <c r="N312" s="229"/>
      <c r="O312" s="229"/>
      <c r="P312" s="229"/>
      <c r="Q312" s="229"/>
      <c r="S312" s="1"/>
      <c r="T312" s="1"/>
      <c r="U312" s="1"/>
      <c r="V312" s="1"/>
      <c r="W312" s="1"/>
      <c r="X312" s="1"/>
      <c r="Y312" s="1"/>
      <c r="Z312" s="1"/>
      <c r="AA312" s="1"/>
      <c r="AB312" s="1"/>
      <c r="AC312" s="1"/>
      <c r="AD312" s="1"/>
      <c r="AE312" s="1"/>
      <c r="AF312" s="1"/>
      <c r="AG312" s="1"/>
      <c r="AH312" s="1"/>
      <c r="AI312" s="1"/>
      <c r="AJ312" s="1"/>
      <c r="AK312" s="1"/>
      <c r="AL312" s="1"/>
      <c r="AM312" s="1"/>
      <c r="AN312" s="1"/>
      <c r="AO312" s="1"/>
      <c r="AP312" s="1"/>
      <c r="AQ312" s="1"/>
      <c r="AR312" s="1"/>
      <c r="AS312" s="1"/>
      <c r="AT312" s="1"/>
      <c r="AU312" s="1"/>
      <c r="AV312" s="1"/>
      <c r="AW312" s="1"/>
      <c r="AX312" s="1"/>
      <c r="AY312" s="1"/>
      <c r="AZ312" s="1"/>
      <c r="BA312" s="1"/>
      <c r="BB312" s="1"/>
    </row>
    <row r="313" spans="1:54" s="201" customFormat="1" ht="19.5" customHeight="1">
      <c r="A313" s="557" t="s">
        <v>551</v>
      </c>
      <c r="B313" s="558"/>
      <c r="C313" s="558"/>
      <c r="D313" s="558"/>
      <c r="E313" s="558"/>
      <c r="F313" s="558"/>
      <c r="G313" s="558"/>
      <c r="H313" s="559"/>
      <c r="I313" s="294"/>
      <c r="J313" s="292"/>
      <c r="K313" s="293"/>
      <c r="L313" s="293"/>
      <c r="M313" s="228"/>
      <c r="N313" s="228"/>
      <c r="O313" s="228"/>
      <c r="P313" s="228"/>
      <c r="Q313" s="228"/>
      <c r="R313"/>
      <c r="S313" s="202"/>
      <c r="T313" s="202"/>
      <c r="U313" s="202"/>
      <c r="V313" s="202"/>
      <c r="W313" s="202"/>
      <c r="X313" s="202"/>
      <c r="Y313" s="202"/>
      <c r="Z313" s="202"/>
      <c r="AA313" s="202"/>
      <c r="AB313" s="202"/>
      <c r="AC313" s="202"/>
      <c r="AD313" s="202"/>
      <c r="AE313" s="202"/>
      <c r="AF313" s="202"/>
      <c r="AG313" s="202"/>
      <c r="AH313" s="202"/>
      <c r="AI313" s="202"/>
      <c r="AJ313" s="202"/>
      <c r="AK313" s="202"/>
      <c r="AL313" s="202"/>
      <c r="AM313" s="202"/>
      <c r="AN313" s="202"/>
      <c r="AO313" s="202"/>
      <c r="AP313" s="202"/>
      <c r="AQ313" s="202"/>
      <c r="AR313" s="202"/>
      <c r="AS313" s="202"/>
      <c r="AT313" s="202"/>
      <c r="AU313" s="202"/>
      <c r="AV313" s="202"/>
      <c r="AW313" s="202"/>
      <c r="AX313" s="202"/>
      <c r="AY313" s="202"/>
      <c r="AZ313" s="202"/>
      <c r="BA313" s="202"/>
      <c r="BB313" s="202"/>
    </row>
    <row r="314" spans="1:54" s="201" customFormat="1" ht="19.5" customHeight="1">
      <c r="A314" s="374" t="s">
        <v>623</v>
      </c>
      <c r="B314" s="375"/>
      <c r="C314" s="375"/>
      <c r="D314" s="375"/>
      <c r="E314" s="375"/>
      <c r="F314" s="375"/>
      <c r="G314" s="375"/>
      <c r="H314" s="376"/>
      <c r="I314" s="294"/>
      <c r="J314" s="292"/>
      <c r="K314" s="293"/>
      <c r="L314" s="293"/>
      <c r="M314" s="228"/>
      <c r="N314" s="228"/>
      <c r="O314" s="228"/>
      <c r="P314" s="228"/>
      <c r="Q314" s="228"/>
      <c r="R314"/>
      <c r="S314" s="215"/>
      <c r="T314" s="215"/>
      <c r="U314" s="215"/>
      <c r="V314" s="215"/>
      <c r="W314" s="215"/>
      <c r="X314" s="215"/>
      <c r="Y314" s="215"/>
      <c r="Z314" s="215"/>
      <c r="AA314" s="215"/>
      <c r="AB314" s="215"/>
      <c r="AC314" s="215"/>
      <c r="AD314" s="215"/>
      <c r="AE314" s="215"/>
      <c r="AF314" s="215"/>
      <c r="AG314" s="215"/>
      <c r="AH314" s="215"/>
      <c r="AI314" s="215"/>
      <c r="AJ314" s="215"/>
      <c r="AK314" s="215"/>
      <c r="AL314" s="215"/>
      <c r="AM314" s="215"/>
      <c r="AN314" s="215"/>
      <c r="AO314" s="215"/>
      <c r="AP314" s="215"/>
      <c r="AQ314" s="215"/>
      <c r="AR314" s="215"/>
      <c r="AS314" s="215"/>
      <c r="AT314" s="215"/>
      <c r="AU314" s="215"/>
      <c r="AV314" s="215"/>
      <c r="AW314" s="215"/>
      <c r="AX314" s="215"/>
      <c r="AY314" s="215"/>
      <c r="AZ314" s="215"/>
      <c r="BA314" s="215"/>
      <c r="BB314" s="215"/>
    </row>
    <row r="315" spans="1:54" s="201" customFormat="1" ht="19.5" customHeight="1">
      <c r="A315" s="392" t="s">
        <v>552</v>
      </c>
      <c r="B315" s="389"/>
      <c r="C315" s="389"/>
      <c r="D315" s="389"/>
      <c r="E315" s="389"/>
      <c r="F315" s="389"/>
      <c r="G315" s="390"/>
      <c r="H315" s="391"/>
      <c r="I315" s="294"/>
      <c r="J315" s="259"/>
      <c r="K315" s="293"/>
      <c r="L315" s="293"/>
      <c r="M315" s="229"/>
      <c r="N315" s="229"/>
      <c r="O315" s="229"/>
      <c r="P315" s="229"/>
      <c r="Q315" s="229"/>
      <c r="S315" s="202"/>
      <c r="T315" s="202"/>
      <c r="U315" s="202"/>
      <c r="V315" s="202"/>
      <c r="W315" s="202"/>
      <c r="X315" s="202"/>
      <c r="Y315" s="202"/>
      <c r="Z315" s="202"/>
      <c r="AA315" s="202"/>
      <c r="AB315" s="202"/>
      <c r="AC315" s="202"/>
      <c r="AD315" s="202"/>
      <c r="AE315" s="202"/>
      <c r="AF315" s="202"/>
      <c r="AG315" s="202"/>
      <c r="AH315" s="202"/>
      <c r="AI315" s="202"/>
      <c r="AJ315" s="202"/>
      <c r="AK315" s="202"/>
      <c r="AL315" s="202"/>
      <c r="AM315" s="202"/>
      <c r="AN315" s="202"/>
      <c r="AO315" s="202"/>
      <c r="AP315" s="202"/>
      <c r="AQ315" s="202"/>
      <c r="AR315" s="202"/>
      <c r="AS315" s="202"/>
      <c r="AT315" s="202"/>
      <c r="AU315" s="202"/>
      <c r="AV315" s="202"/>
      <c r="AW315" s="202"/>
      <c r="AX315" s="202"/>
      <c r="AY315" s="202"/>
      <c r="AZ315" s="202"/>
      <c r="BA315" s="202"/>
      <c r="BB315" s="202"/>
    </row>
    <row r="316" spans="1:54" s="201" customFormat="1" ht="19.5" customHeight="1">
      <c r="A316" s="561"/>
      <c r="B316" s="562"/>
      <c r="C316" s="562"/>
      <c r="D316" s="562"/>
      <c r="E316" s="562"/>
      <c r="F316" s="562"/>
      <c r="G316" s="562"/>
      <c r="H316" s="563"/>
      <c r="I316" s="294"/>
      <c r="J316" s="259"/>
      <c r="K316" s="293"/>
      <c r="L316" s="293"/>
      <c r="M316" s="229"/>
      <c r="N316" s="229"/>
      <c r="O316" s="229"/>
      <c r="P316" s="229"/>
      <c r="Q316" s="229"/>
      <c r="S316" s="202"/>
      <c r="T316" s="202"/>
      <c r="U316" s="202"/>
      <c r="V316" s="202"/>
      <c r="W316" s="202"/>
      <c r="X316" s="202"/>
      <c r="Y316" s="202"/>
      <c r="Z316" s="202"/>
      <c r="AA316" s="202"/>
      <c r="AB316" s="202"/>
      <c r="AC316" s="202"/>
      <c r="AD316" s="202"/>
      <c r="AE316" s="202"/>
      <c r="AF316" s="202"/>
      <c r="AG316" s="202"/>
      <c r="AH316" s="202"/>
      <c r="AI316" s="202"/>
      <c r="AJ316" s="202"/>
      <c r="AK316" s="202"/>
      <c r="AL316" s="202"/>
      <c r="AM316" s="202"/>
      <c r="AN316" s="202"/>
      <c r="AO316" s="202"/>
      <c r="AP316" s="202"/>
      <c r="AQ316" s="202"/>
      <c r="AR316" s="202"/>
      <c r="AS316" s="202"/>
      <c r="AT316" s="202"/>
      <c r="AU316" s="202"/>
      <c r="AV316" s="202"/>
      <c r="AW316" s="202"/>
      <c r="AX316" s="202"/>
      <c r="AY316" s="202"/>
      <c r="AZ316" s="202"/>
      <c r="BA316" s="202"/>
      <c r="BB316" s="202"/>
    </row>
    <row r="317" spans="1:54" s="201" customFormat="1" ht="19.5" customHeight="1">
      <c r="A317" s="383" t="s">
        <v>624</v>
      </c>
      <c r="B317" s="244" t="s">
        <v>19</v>
      </c>
      <c r="C317" s="560" t="s">
        <v>554</v>
      </c>
      <c r="D317" s="560"/>
      <c r="E317" s="246" t="s">
        <v>20</v>
      </c>
      <c r="F317" s="246" t="s">
        <v>21</v>
      </c>
      <c r="G317" s="246" t="s">
        <v>22</v>
      </c>
      <c r="H317" s="384" t="s">
        <v>23</v>
      </c>
      <c r="I317" s="294"/>
      <c r="J317" s="292" t="s">
        <v>10</v>
      </c>
      <c r="K317" s="293" t="s">
        <v>11</v>
      </c>
      <c r="L317" s="293" t="s">
        <v>12</v>
      </c>
      <c r="M317" s="228" t="s">
        <v>13</v>
      </c>
      <c r="N317" s="228" t="s">
        <v>14</v>
      </c>
      <c r="O317" s="228" t="s">
        <v>15</v>
      </c>
      <c r="P317" s="228" t="s">
        <v>16</v>
      </c>
      <c r="Q317" s="228" t="s">
        <v>17</v>
      </c>
      <c r="S317" s="202"/>
      <c r="T317" s="202"/>
      <c r="U317" s="202"/>
      <c r="V317" s="202"/>
      <c r="W317" s="202"/>
      <c r="X317" s="202"/>
      <c r="Y317" s="202"/>
      <c r="Z317" s="202"/>
      <c r="AA317" s="202"/>
      <c r="AB317" s="202"/>
      <c r="AC317" s="202"/>
      <c r="AD317" s="202"/>
      <c r="AE317" s="202"/>
      <c r="AF317" s="202"/>
      <c r="AG317" s="202"/>
      <c r="AH317" s="202"/>
      <c r="AI317" s="202"/>
      <c r="AJ317" s="202"/>
      <c r="AK317" s="202"/>
      <c r="AL317" s="202"/>
      <c r="AM317" s="202"/>
      <c r="AN317" s="202"/>
      <c r="AO317" s="202"/>
      <c r="AP317" s="202"/>
      <c r="AQ317" s="202"/>
      <c r="AR317" s="202"/>
      <c r="AS317" s="202"/>
      <c r="AT317" s="202"/>
      <c r="AU317" s="202"/>
      <c r="AV317" s="202"/>
      <c r="AW317" s="202"/>
      <c r="AX317" s="202"/>
      <c r="AY317" s="202"/>
      <c r="AZ317" s="202"/>
      <c r="BA317" s="202"/>
      <c r="BB317" s="202"/>
    </row>
    <row r="318" spans="1:54" s="212" customFormat="1" ht="19.5" customHeight="1">
      <c r="A318" s="395" t="s">
        <v>625</v>
      </c>
      <c r="B318" s="265" t="s">
        <v>3102</v>
      </c>
      <c r="C318" s="555">
        <v>0</v>
      </c>
      <c r="D318" s="556"/>
      <c r="E318" s="309" t="s">
        <v>416</v>
      </c>
      <c r="F318" s="282" t="s">
        <v>626</v>
      </c>
      <c r="G318" s="525" t="s">
        <v>28</v>
      </c>
      <c r="H318" s="300">
        <v>48</v>
      </c>
      <c r="I318" s="294" t="str">
        <f t="shared" ref="I318:I338" si="29">IF(J318="","",IF(J318="SYSTEM PRICE","",IF(B318=J318,"-","check")))</f>
        <v>-</v>
      </c>
      <c r="J318" s="259" t="str">
        <f t="shared" ref="J318:J338" si="30">"USD "&amp;IF(K318&lt;0,"( "&amp;-K318&amp;" )",K318)&amp;" / "&amp;IF(L318&lt;0,"( "&amp;-L318&amp;" )",L318)</f>
        <v>USD 50 / 55</v>
      </c>
      <c r="K318" s="293">
        <f t="array" ref="K318">INDEX(Table1[[CBM]:[TON]],MATCH(运价!$M318&amp;运价!$N318&amp;运价!$O318&amp;运价!$P318&amp;运价!$Q318,Table1[港口名]&amp;Table1[中转港]&amp;Table1[运价类型]&amp;Table1[直客/
同行]&amp;Table1[RT范围],0),MATCH(运价!K$28,Table1[[#Headers],[CBM]:[TON]],0))</f>
        <v>50</v>
      </c>
      <c r="L318" s="293">
        <f t="array" ref="L318">INDEX(Table1[[CBM]:[TON]],MATCH(运价!$M318&amp;运价!$N318&amp;运价!$O318&amp;运价!$P318&amp;运价!$Q318,Table1[港口名]&amp;Table1[中转港]&amp;Table1[运价类型]&amp;Table1[直客/
同行]&amp;Table1[RT范围],0),MATCH(运价!L$28,Table1[[#Headers],[CBM]:[TON]],0))</f>
        <v>55</v>
      </c>
      <c r="M318" s="229" t="s">
        <v>627</v>
      </c>
      <c r="N318" s="229" t="s">
        <v>627</v>
      </c>
      <c r="O318" s="229" t="s">
        <v>63</v>
      </c>
      <c r="P318" s="229" t="s">
        <v>64</v>
      </c>
      <c r="Q318" s="229" t="s">
        <v>65</v>
      </c>
      <c r="S318" s="202"/>
      <c r="T318" s="202"/>
      <c r="U318" s="202"/>
      <c r="V318" s="202"/>
      <c r="W318" s="202"/>
      <c r="X318" s="202"/>
      <c r="Y318" s="202"/>
      <c r="Z318" s="202"/>
      <c r="AA318" s="202"/>
      <c r="AB318" s="202"/>
      <c r="AC318" s="202"/>
      <c r="AD318" s="202"/>
      <c r="AE318" s="202"/>
      <c r="AF318" s="202"/>
      <c r="AG318" s="202"/>
      <c r="AH318" s="202"/>
      <c r="AI318" s="202"/>
      <c r="AJ318" s="202"/>
      <c r="AK318" s="202"/>
      <c r="AL318" s="202"/>
      <c r="AM318" s="202"/>
      <c r="AN318" s="202"/>
      <c r="AO318" s="202"/>
      <c r="AP318" s="202"/>
      <c r="AQ318" s="202"/>
      <c r="AR318" s="202"/>
      <c r="AS318" s="202"/>
      <c r="AT318" s="202"/>
      <c r="AU318" s="202"/>
      <c r="AV318" s="202"/>
      <c r="AW318" s="202"/>
      <c r="AX318" s="202"/>
      <c r="AY318" s="202"/>
      <c r="AZ318" s="202"/>
      <c r="BA318" s="202"/>
      <c r="BB318" s="202"/>
    </row>
    <row r="319" spans="1:54" s="202" customFormat="1" ht="19.5" customHeight="1">
      <c r="A319" s="395" t="s">
        <v>628</v>
      </c>
      <c r="B319" s="265" t="s">
        <v>3177</v>
      </c>
      <c r="C319" s="555">
        <v>0</v>
      </c>
      <c r="D319" s="556"/>
      <c r="E319" s="309" t="s">
        <v>416</v>
      </c>
      <c r="F319" s="282" t="s">
        <v>626</v>
      </c>
      <c r="G319" s="282" t="s">
        <v>627</v>
      </c>
      <c r="H319" s="300">
        <v>55</v>
      </c>
      <c r="I319" s="294" t="str">
        <f t="shared" si="29"/>
        <v>-</v>
      </c>
      <c r="J319" s="259" t="str">
        <f t="shared" si="30"/>
        <v>USD 73 / 83</v>
      </c>
      <c r="K319" s="293">
        <f t="array" ref="K319">INDEX(Table1[[CBM]:[TON]],MATCH(运价!$M319&amp;运价!$N319&amp;运价!$O319&amp;运价!$P319&amp;运价!$Q319,Table1[港口名]&amp;Table1[中转港]&amp;Table1[运价类型]&amp;Table1[直客/
同行]&amp;Table1[RT范围],0),MATCH(运价!K$28,Table1[[#Headers],[CBM]:[TON]],0))</f>
        <v>73</v>
      </c>
      <c r="L319" s="293">
        <f t="array" ref="L319">INDEX(Table1[[CBM]:[TON]],MATCH(运价!$M319&amp;运价!$N319&amp;运价!$O319&amp;运价!$P319&amp;运价!$Q319,Table1[港口名]&amp;Table1[中转港]&amp;Table1[运价类型]&amp;Table1[直客/
同行]&amp;Table1[RT范围],0),MATCH(运价!L$28,Table1[[#Headers],[CBM]:[TON]],0))</f>
        <v>83</v>
      </c>
      <c r="M319" s="229" t="s">
        <v>629</v>
      </c>
      <c r="N319" s="229" t="s">
        <v>627</v>
      </c>
      <c r="O319" s="229" t="s">
        <v>63</v>
      </c>
      <c r="P319" s="229" t="s">
        <v>64</v>
      </c>
      <c r="Q319" s="229" t="s">
        <v>65</v>
      </c>
      <c r="S319" s="201"/>
      <c r="T319" s="201"/>
      <c r="U319" s="201"/>
      <c r="V319" s="201"/>
      <c r="W319" s="201"/>
      <c r="X319" s="201"/>
      <c r="Y319" s="201"/>
      <c r="Z319" s="201"/>
      <c r="AA319" s="201"/>
      <c r="AB319" s="201"/>
      <c r="AC319" s="201"/>
      <c r="AD319" s="201"/>
      <c r="AE319" s="201"/>
      <c r="AF319" s="201"/>
      <c r="AG319" s="201"/>
      <c r="AH319" s="201"/>
      <c r="AI319" s="201"/>
      <c r="AJ319" s="201"/>
      <c r="AK319" s="201"/>
      <c r="AL319" s="201"/>
      <c r="AM319" s="201"/>
      <c r="AN319" s="201"/>
      <c r="AO319" s="201"/>
      <c r="AP319" s="201"/>
      <c r="AQ319" s="201"/>
      <c r="AR319" s="201"/>
      <c r="AS319" s="201"/>
      <c r="AT319" s="201"/>
      <c r="AU319" s="201"/>
      <c r="AV319" s="201"/>
      <c r="AW319" s="201"/>
      <c r="AX319" s="201"/>
      <c r="AY319" s="201"/>
      <c r="AZ319" s="201"/>
      <c r="BA319" s="201"/>
      <c r="BB319" s="201"/>
    </row>
    <row r="320" spans="1:54" s="201" customFormat="1" ht="19.5" customHeight="1">
      <c r="A320" s="395" t="s">
        <v>630</v>
      </c>
      <c r="B320" s="265" t="s">
        <v>3178</v>
      </c>
      <c r="C320" s="555">
        <v>0</v>
      </c>
      <c r="D320" s="556"/>
      <c r="E320" s="309" t="s">
        <v>416</v>
      </c>
      <c r="F320" s="282" t="s">
        <v>626</v>
      </c>
      <c r="G320" s="282" t="s">
        <v>627</v>
      </c>
      <c r="H320" s="300">
        <v>55</v>
      </c>
      <c r="I320" s="294" t="str">
        <f t="shared" si="29"/>
        <v>-</v>
      </c>
      <c r="J320" s="259" t="str">
        <f t="shared" si="30"/>
        <v>USD 69 / 79</v>
      </c>
      <c r="K320" s="293">
        <f t="array" ref="K320">INDEX(Table1[[CBM]:[TON]],MATCH(运价!$M320&amp;运价!$N320&amp;运价!$O320&amp;运价!$P320&amp;运价!$Q320,Table1[港口名]&amp;Table1[中转港]&amp;Table1[运价类型]&amp;Table1[直客/
同行]&amp;Table1[RT范围],0),MATCH(运价!K$28,Table1[[#Headers],[CBM]:[TON]],0))</f>
        <v>69</v>
      </c>
      <c r="L320" s="293">
        <f t="array" ref="L320">INDEX(Table1[[CBM]:[TON]],MATCH(运价!$M320&amp;运价!$N320&amp;运价!$O320&amp;运价!$P320&amp;运价!$Q320,Table1[港口名]&amp;Table1[中转港]&amp;Table1[运价类型]&amp;Table1[直客/
同行]&amp;Table1[RT范围],0),MATCH(运价!L$28,Table1[[#Headers],[CBM]:[TON]],0))</f>
        <v>79</v>
      </c>
      <c r="M320" s="229" t="s">
        <v>631</v>
      </c>
      <c r="N320" s="229" t="s">
        <v>627</v>
      </c>
      <c r="O320" s="229" t="s">
        <v>63</v>
      </c>
      <c r="P320" s="229" t="s">
        <v>64</v>
      </c>
      <c r="Q320" s="229" t="s">
        <v>65</v>
      </c>
    </row>
    <row r="321" spans="1:54" s="201" customFormat="1" ht="19.5" customHeight="1">
      <c r="A321" s="395" t="s">
        <v>632</v>
      </c>
      <c r="B321" s="265" t="s">
        <v>3177</v>
      </c>
      <c r="C321" s="555">
        <v>0</v>
      </c>
      <c r="D321" s="556"/>
      <c r="E321" s="309" t="s">
        <v>416</v>
      </c>
      <c r="F321" s="282" t="s">
        <v>626</v>
      </c>
      <c r="G321" s="282" t="s">
        <v>627</v>
      </c>
      <c r="H321" s="300">
        <v>55</v>
      </c>
      <c r="I321" s="294" t="str">
        <f t="shared" si="29"/>
        <v>-</v>
      </c>
      <c r="J321" s="259" t="str">
        <f t="shared" si="30"/>
        <v>USD 73 / 83</v>
      </c>
      <c r="K321" s="293">
        <f t="array" ref="K321">INDEX(Table1[[CBM]:[TON]],MATCH(运价!$M321&amp;运价!$N321&amp;运价!$O321&amp;运价!$P321&amp;运价!$Q321,Table1[港口名]&amp;Table1[中转港]&amp;Table1[运价类型]&amp;Table1[直客/
同行]&amp;Table1[RT范围],0),MATCH(运价!K$28,Table1[[#Headers],[CBM]:[TON]],0))</f>
        <v>73</v>
      </c>
      <c r="L321" s="293">
        <f t="array" ref="L321">INDEX(Table1[[CBM]:[TON]],MATCH(运价!$M321&amp;运价!$N321&amp;运价!$O321&amp;运价!$P321&amp;运价!$Q321,Table1[港口名]&amp;Table1[中转港]&amp;Table1[运价类型]&amp;Table1[直客/
同行]&amp;Table1[RT范围],0),MATCH(运价!L$28,Table1[[#Headers],[CBM]:[TON]],0))</f>
        <v>83</v>
      </c>
      <c r="M321" s="229" t="s">
        <v>633</v>
      </c>
      <c r="N321" s="229" t="s">
        <v>627</v>
      </c>
      <c r="O321" s="229" t="s">
        <v>63</v>
      </c>
      <c r="P321" s="229" t="s">
        <v>64</v>
      </c>
      <c r="Q321" s="229" t="s">
        <v>65</v>
      </c>
    </row>
    <row r="322" spans="1:54" s="202" customFormat="1" ht="19.5" customHeight="1">
      <c r="A322" s="395" t="s">
        <v>634</v>
      </c>
      <c r="B322" s="265" t="s">
        <v>3179</v>
      </c>
      <c r="C322" s="555">
        <v>0</v>
      </c>
      <c r="D322" s="556"/>
      <c r="E322" s="309" t="s">
        <v>416</v>
      </c>
      <c r="F322" s="282" t="s">
        <v>636</v>
      </c>
      <c r="G322" s="525" t="s">
        <v>28</v>
      </c>
      <c r="H322" s="300">
        <v>45</v>
      </c>
      <c r="I322" s="294" t="str">
        <f t="shared" si="29"/>
        <v>-</v>
      </c>
      <c r="J322" s="259" t="str">
        <f t="shared" si="30"/>
        <v>USD 60 / 65</v>
      </c>
      <c r="K322" s="293">
        <f t="array" ref="K322">INDEX(Table1[[CBM]:[TON]],MATCH(运价!$M322&amp;运价!$N322&amp;运价!$O322&amp;运价!$P322&amp;运价!$Q322,Table1[港口名]&amp;Table1[中转港]&amp;Table1[运价类型]&amp;Table1[直客/
同行]&amp;Table1[RT范围],0),MATCH(运价!K$28,Table1[[#Headers],[CBM]:[TON]],0))</f>
        <v>60</v>
      </c>
      <c r="L322" s="293">
        <f t="array" ref="L322">INDEX(Table1[[CBM]:[TON]],MATCH(运价!$M322&amp;运价!$N322&amp;运价!$O322&amp;运价!$P322&amp;运价!$Q322,Table1[港口名]&amp;Table1[中转港]&amp;Table1[运价类型]&amp;Table1[直客/
同行]&amp;Table1[RT范围],0),MATCH(运价!L$28,Table1[[#Headers],[CBM]:[TON]],0))</f>
        <v>65</v>
      </c>
      <c r="M322" s="229" t="s">
        <v>637</v>
      </c>
      <c r="N322" s="229" t="s">
        <v>637</v>
      </c>
      <c r="O322" s="229" t="s">
        <v>63</v>
      </c>
      <c r="P322" s="229" t="s">
        <v>64</v>
      </c>
      <c r="Q322" s="229" t="s">
        <v>65</v>
      </c>
      <c r="S322" s="201"/>
      <c r="T322" s="201"/>
      <c r="U322" s="201"/>
      <c r="V322" s="201"/>
      <c r="W322" s="201"/>
      <c r="X322" s="201"/>
      <c r="Y322" s="201"/>
      <c r="Z322" s="201"/>
      <c r="AA322" s="201"/>
      <c r="AB322" s="201"/>
      <c r="AC322" s="201"/>
      <c r="AD322" s="201"/>
      <c r="AE322" s="201"/>
      <c r="AF322" s="201"/>
      <c r="AG322" s="201"/>
      <c r="AH322" s="201"/>
      <c r="AI322" s="201"/>
      <c r="AJ322" s="201"/>
      <c r="AK322" s="201"/>
      <c r="AL322" s="201"/>
      <c r="AM322" s="201"/>
      <c r="AN322" s="201"/>
      <c r="AO322" s="201"/>
      <c r="AP322" s="201"/>
      <c r="AQ322" s="201"/>
      <c r="AR322" s="201"/>
      <c r="AS322" s="201"/>
      <c r="AT322" s="201"/>
      <c r="AU322" s="201"/>
      <c r="AV322" s="201"/>
      <c r="AW322" s="201"/>
      <c r="AX322" s="201"/>
      <c r="AY322" s="201"/>
      <c r="AZ322" s="201"/>
      <c r="BA322" s="201"/>
      <c r="BB322" s="201"/>
    </row>
    <row r="323" spans="1:54" s="202" customFormat="1" ht="19.5" customHeight="1">
      <c r="A323" s="397" t="s">
        <v>638</v>
      </c>
      <c r="B323" s="265" t="s">
        <v>661</v>
      </c>
      <c r="C323" s="555">
        <v>0</v>
      </c>
      <c r="D323" s="556"/>
      <c r="E323" s="309" t="s">
        <v>225</v>
      </c>
      <c r="F323" s="282" t="s">
        <v>640</v>
      </c>
      <c r="G323" s="525" t="s">
        <v>28</v>
      </c>
      <c r="H323" s="300">
        <v>30</v>
      </c>
      <c r="I323" s="294" t="str">
        <f t="shared" si="29"/>
        <v>-</v>
      </c>
      <c r="J323" s="259" t="str">
        <f t="shared" si="30"/>
        <v>USD ( 5 ) / 0</v>
      </c>
      <c r="K323" s="293">
        <f t="array" ref="K323">INDEX(Table1[[CBM]:[TON]],MATCH(运价!$M323&amp;运价!$N323&amp;运价!$O323&amp;运价!$P323&amp;运价!$Q323,Table1[港口名]&amp;Table1[中转港]&amp;Table1[运价类型]&amp;Table1[直客/
同行]&amp;Table1[RT范围],0),MATCH(运价!K$28,Table1[[#Headers],[CBM]:[TON]],0))</f>
        <v>-5</v>
      </c>
      <c r="L323" s="293">
        <f t="array" ref="L323">INDEX(Table1[[CBM]:[TON]],MATCH(运价!$M323&amp;运价!$N323&amp;运价!$O323&amp;运价!$P323&amp;运价!$Q323,Table1[港口名]&amp;Table1[中转港]&amp;Table1[运价类型]&amp;Table1[直客/
同行]&amp;Table1[RT范围],0),MATCH(运价!L$28,Table1[[#Headers],[CBM]:[TON]],0))</f>
        <v>0</v>
      </c>
      <c r="M323" s="191" t="s">
        <v>641</v>
      </c>
      <c r="N323" s="191" t="s">
        <v>641</v>
      </c>
      <c r="O323" s="229" t="s">
        <v>63</v>
      </c>
      <c r="P323" s="229" t="s">
        <v>64</v>
      </c>
      <c r="Q323" s="229" t="s">
        <v>65</v>
      </c>
      <c r="S323" s="201"/>
      <c r="T323" s="201"/>
      <c r="U323" s="201"/>
      <c r="V323" s="201"/>
      <c r="W323" s="201"/>
      <c r="X323" s="201"/>
      <c r="Y323" s="201"/>
      <c r="Z323" s="201"/>
      <c r="AA323" s="201"/>
      <c r="AB323" s="201"/>
      <c r="AC323" s="201"/>
      <c r="AD323" s="201"/>
      <c r="AE323" s="201"/>
      <c r="AF323" s="201"/>
      <c r="AG323" s="201"/>
      <c r="AH323" s="201"/>
      <c r="AI323" s="201"/>
      <c r="AJ323" s="201"/>
      <c r="AK323" s="201"/>
      <c r="AL323" s="201"/>
      <c r="AM323" s="201"/>
      <c r="AN323" s="201"/>
      <c r="AO323" s="201"/>
      <c r="AP323" s="201"/>
      <c r="AQ323" s="201"/>
      <c r="AR323" s="201"/>
      <c r="AS323" s="201"/>
      <c r="AT323" s="201"/>
      <c r="AU323" s="201"/>
      <c r="AV323" s="201"/>
      <c r="AW323" s="201"/>
      <c r="AX323" s="201"/>
      <c r="AY323" s="201"/>
      <c r="AZ323" s="201"/>
      <c r="BA323" s="201"/>
      <c r="BB323" s="201"/>
    </row>
    <row r="324" spans="1:54" s="202" customFormat="1" ht="19.5" customHeight="1">
      <c r="A324" s="397" t="s">
        <v>642</v>
      </c>
      <c r="B324" s="265" t="s">
        <v>373</v>
      </c>
      <c r="C324" s="555">
        <v>0</v>
      </c>
      <c r="D324" s="556"/>
      <c r="E324" s="309" t="s">
        <v>225</v>
      </c>
      <c r="F324" s="282" t="s">
        <v>640</v>
      </c>
      <c r="G324" s="282" t="s">
        <v>641</v>
      </c>
      <c r="H324" s="300">
        <v>40</v>
      </c>
      <c r="I324" s="294" t="str">
        <f t="shared" si="29"/>
        <v>-</v>
      </c>
      <c r="J324" s="259" t="str">
        <f t="shared" si="30"/>
        <v>USD 30 / 35</v>
      </c>
      <c r="K324" s="293">
        <f t="array" ref="K324">INDEX(Table1[[CBM]:[TON]],MATCH(运价!$M324&amp;运价!$N324&amp;运价!$O324&amp;运价!$P324&amp;运价!$Q324,Table1[港口名]&amp;Table1[中转港]&amp;Table1[运价类型]&amp;Table1[直客/
同行]&amp;Table1[RT范围],0),MATCH(运价!K$28,Table1[[#Headers],[CBM]:[TON]],0))</f>
        <v>30</v>
      </c>
      <c r="L324" s="293">
        <f t="array" ref="L324">INDEX(Table1[[CBM]:[TON]],MATCH(运价!$M324&amp;运价!$N324&amp;运价!$O324&amp;运价!$P324&amp;运价!$Q324,Table1[港口名]&amp;Table1[中转港]&amp;Table1[运价类型]&amp;Table1[直客/
同行]&amp;Table1[RT范围],0),MATCH(运价!L$28,Table1[[#Headers],[CBM]:[TON]],0))</f>
        <v>35</v>
      </c>
      <c r="M324" s="229" t="s">
        <v>643</v>
      </c>
      <c r="N324" s="229" t="s">
        <v>641</v>
      </c>
      <c r="O324" s="229" t="s">
        <v>63</v>
      </c>
      <c r="P324" s="229" t="s">
        <v>64</v>
      </c>
      <c r="Q324" s="229" t="s">
        <v>65</v>
      </c>
      <c r="S324" s="201"/>
      <c r="T324" s="201"/>
      <c r="U324" s="201"/>
      <c r="V324" s="201"/>
      <c r="W324" s="201"/>
      <c r="X324" s="201"/>
      <c r="Y324" s="201"/>
      <c r="Z324" s="201"/>
      <c r="AA324" s="201"/>
      <c r="AB324" s="201"/>
      <c r="AC324" s="201"/>
      <c r="AD324" s="201"/>
      <c r="AE324" s="201"/>
      <c r="AF324" s="201"/>
      <c r="AG324" s="201"/>
      <c r="AH324" s="201"/>
      <c r="AI324" s="201"/>
      <c r="AJ324" s="201"/>
      <c r="AK324" s="201"/>
      <c r="AL324" s="201"/>
      <c r="AM324" s="201"/>
      <c r="AN324" s="201"/>
      <c r="AO324" s="201"/>
      <c r="AP324" s="201"/>
      <c r="AQ324" s="201"/>
      <c r="AR324" s="201"/>
      <c r="AS324" s="201"/>
      <c r="AT324" s="201"/>
      <c r="AU324" s="201"/>
      <c r="AV324" s="201"/>
      <c r="AW324" s="201"/>
      <c r="AX324" s="201"/>
      <c r="AY324" s="201"/>
      <c r="AZ324" s="201"/>
      <c r="BA324" s="201"/>
      <c r="BB324" s="201"/>
    </row>
    <row r="325" spans="1:54" s="201" customFormat="1" ht="19.5" customHeight="1">
      <c r="A325" s="280" t="s">
        <v>644</v>
      </c>
      <c r="B325" s="265" t="s">
        <v>3180</v>
      </c>
      <c r="C325" s="555"/>
      <c r="D325" s="556"/>
      <c r="E325" s="309" t="s">
        <v>176</v>
      </c>
      <c r="F325" s="282" t="s">
        <v>460</v>
      </c>
      <c r="G325" s="525" t="s">
        <v>28</v>
      </c>
      <c r="H325" s="300">
        <v>50</v>
      </c>
      <c r="I325" s="294" t="str">
        <f t="shared" si="29"/>
        <v>-</v>
      </c>
      <c r="J325" s="259" t="str">
        <f t="shared" si="30"/>
        <v>USD ( 32 ) / ( 27 )</v>
      </c>
      <c r="K325" s="293">
        <f t="array" ref="K325">INDEX(Table1[[CBM]:[TON]],MATCH(运价!$M325&amp;运价!$N325&amp;运价!$O325&amp;运价!$P325&amp;运价!$Q325,Table1[港口名]&amp;Table1[中转港]&amp;Table1[运价类型]&amp;Table1[直客/
同行]&amp;Table1[RT范围],0),MATCH(运价!K$28,Table1[[#Headers],[CBM]:[TON]],0))</f>
        <v>-32</v>
      </c>
      <c r="L325" s="293">
        <f t="array" ref="L325">INDEX(Table1[[CBM]:[TON]],MATCH(运价!$M325&amp;运价!$N325&amp;运价!$O325&amp;运价!$P325&amp;运价!$Q325,Table1[港口名]&amp;Table1[中转港]&amp;Table1[运价类型]&amp;Table1[直客/
同行]&amp;Table1[RT范围],0),MATCH(运价!L$28,Table1[[#Headers],[CBM]:[TON]],0))</f>
        <v>-27</v>
      </c>
      <c r="M325" s="229" t="s">
        <v>645</v>
      </c>
      <c r="N325" s="229" t="s">
        <v>645</v>
      </c>
      <c r="O325" s="229" t="s">
        <v>63</v>
      </c>
      <c r="P325" s="229" t="s">
        <v>99</v>
      </c>
      <c r="Q325" s="229" t="s">
        <v>65</v>
      </c>
    </row>
    <row r="326" spans="1:54" s="201" customFormat="1" ht="19.5" customHeight="1">
      <c r="A326" s="280" t="s">
        <v>646</v>
      </c>
      <c r="B326" s="265" t="s">
        <v>3103</v>
      </c>
      <c r="C326" s="555"/>
      <c r="D326" s="556"/>
      <c r="E326" s="309" t="s">
        <v>176</v>
      </c>
      <c r="F326" s="282" t="s">
        <v>460</v>
      </c>
      <c r="G326" s="525" t="s">
        <v>28</v>
      </c>
      <c r="H326" s="300">
        <v>50</v>
      </c>
      <c r="I326" s="294" t="str">
        <f t="shared" si="29"/>
        <v>-</v>
      </c>
      <c r="J326" s="259" t="str">
        <f t="shared" si="30"/>
        <v>USD ( 85 ) / ( 80 )</v>
      </c>
      <c r="K326" s="293">
        <f t="array" ref="K326">INDEX(Table1[[CBM]:[TON]],MATCH(运价!$M326&amp;运价!$N326&amp;运价!$O326&amp;运价!$P326&amp;运价!$Q326,Table1[港口名]&amp;Table1[中转港]&amp;Table1[运价类型]&amp;Table1[直客/
同行]&amp;Table1[RT范围],0),MATCH(运价!K$28,Table1[[#Headers],[CBM]:[TON]],0))</f>
        <v>-85</v>
      </c>
      <c r="L326" s="293">
        <f t="array" ref="L326">INDEX(Table1[[CBM]:[TON]],MATCH(运价!$M326&amp;运价!$N326&amp;运价!$O326&amp;运价!$P326&amp;运价!$Q326,Table1[港口名]&amp;Table1[中转港]&amp;Table1[运价类型]&amp;Table1[直客/
同行]&amp;Table1[RT范围],0),MATCH(运价!L$28,Table1[[#Headers],[CBM]:[TON]],0))</f>
        <v>-80</v>
      </c>
      <c r="M326" s="229" t="s">
        <v>645</v>
      </c>
      <c r="N326" s="229" t="s">
        <v>645</v>
      </c>
      <c r="O326" s="229" t="s">
        <v>63</v>
      </c>
      <c r="P326" s="229" t="s">
        <v>95</v>
      </c>
      <c r="Q326" s="229" t="s">
        <v>65</v>
      </c>
      <c r="S326" s="216"/>
      <c r="T326" s="216"/>
      <c r="U326" s="216"/>
      <c r="V326" s="216"/>
      <c r="W326" s="216"/>
      <c r="X326" s="216"/>
      <c r="Y326" s="216"/>
      <c r="Z326" s="216"/>
      <c r="AA326" s="216"/>
      <c r="AB326" s="216"/>
      <c r="AC326" s="216"/>
      <c r="AD326" s="216"/>
      <c r="AE326" s="216"/>
      <c r="AF326" s="216"/>
      <c r="AG326" s="216"/>
      <c r="AH326" s="216"/>
      <c r="AI326" s="216"/>
      <c r="AJ326" s="216"/>
      <c r="AK326" s="216"/>
      <c r="AL326" s="216"/>
      <c r="AM326" s="216"/>
      <c r="AN326" s="216"/>
      <c r="AO326" s="216"/>
      <c r="AP326" s="216"/>
      <c r="AQ326" s="216"/>
      <c r="AR326" s="216"/>
      <c r="AS326" s="216"/>
      <c r="AT326" s="216"/>
      <c r="AU326" s="216"/>
      <c r="AV326" s="216"/>
      <c r="AW326" s="216"/>
      <c r="AX326" s="216"/>
      <c r="AY326" s="216"/>
      <c r="AZ326" s="216"/>
      <c r="BA326" s="216"/>
      <c r="BB326" s="216"/>
    </row>
    <row r="327" spans="1:54" s="201" customFormat="1" ht="19.5" customHeight="1">
      <c r="A327" s="277" t="s">
        <v>647</v>
      </c>
      <c r="B327" s="265" t="s">
        <v>3180</v>
      </c>
      <c r="C327" s="555">
        <v>0</v>
      </c>
      <c r="D327" s="556"/>
      <c r="E327" s="309" t="s">
        <v>128</v>
      </c>
      <c r="F327" s="282" t="s">
        <v>648</v>
      </c>
      <c r="G327" s="525" t="s">
        <v>28</v>
      </c>
      <c r="H327" s="300" t="s">
        <v>649</v>
      </c>
      <c r="I327" s="294" t="str">
        <f t="shared" si="29"/>
        <v>-</v>
      </c>
      <c r="J327" s="259" t="str">
        <f t="shared" si="30"/>
        <v>USD ( 32 ) / ( 27 )</v>
      </c>
      <c r="K327" s="293">
        <f t="array" ref="K327">INDEX(Table1[[CBM]:[TON]],MATCH(运价!$M327&amp;运价!$N327&amp;运价!$O327&amp;运价!$P327&amp;运价!$Q327,Table1[港口名]&amp;Table1[中转港]&amp;Table1[运价类型]&amp;Table1[直客/
同行]&amp;Table1[RT范围],0),MATCH(运价!K$28,Table1[[#Headers],[CBM]:[TON]],0))</f>
        <v>-32</v>
      </c>
      <c r="L327" s="293">
        <f t="array" ref="L327">INDEX(Table1[[CBM]:[TON]],MATCH(运价!$M327&amp;运价!$N327&amp;运价!$O327&amp;运价!$P327&amp;运价!$Q327,Table1[港口名]&amp;Table1[中转港]&amp;Table1[运价类型]&amp;Table1[直客/
同行]&amp;Table1[RT范围],0),MATCH(运价!L$28,Table1[[#Headers],[CBM]:[TON]],0))</f>
        <v>-27</v>
      </c>
      <c r="M327" s="229" t="s">
        <v>645</v>
      </c>
      <c r="N327" s="229" t="s">
        <v>645</v>
      </c>
      <c r="O327" s="229" t="s">
        <v>63</v>
      </c>
      <c r="P327" s="229" t="s">
        <v>99</v>
      </c>
      <c r="Q327" s="229" t="s">
        <v>65</v>
      </c>
      <c r="S327" s="216"/>
      <c r="T327" s="216"/>
      <c r="U327" s="216"/>
      <c r="V327" s="216"/>
      <c r="W327" s="216"/>
      <c r="X327" s="216"/>
      <c r="Y327" s="216"/>
      <c r="Z327" s="216"/>
      <c r="AA327" s="216"/>
      <c r="AB327" s="216"/>
      <c r="AC327" s="216"/>
      <c r="AD327" s="216"/>
      <c r="AE327" s="216"/>
      <c r="AF327" s="216"/>
      <c r="AG327" s="216"/>
      <c r="AH327" s="216"/>
      <c r="AI327" s="216"/>
      <c r="AJ327" s="216"/>
      <c r="AK327" s="216"/>
      <c r="AL327" s="216"/>
      <c r="AM327" s="216"/>
      <c r="AN327" s="216"/>
      <c r="AO327" s="216"/>
      <c r="AP327" s="216"/>
      <c r="AQ327" s="216"/>
      <c r="AR327" s="216"/>
      <c r="AS327" s="216"/>
      <c r="AT327" s="216"/>
      <c r="AU327" s="216"/>
      <c r="AV327" s="216"/>
      <c r="AW327" s="216"/>
      <c r="AX327" s="216"/>
      <c r="AY327" s="216"/>
      <c r="AZ327" s="216"/>
      <c r="BA327" s="216"/>
      <c r="BB327" s="216"/>
    </row>
    <row r="328" spans="1:54" s="201" customFormat="1" ht="19.5" customHeight="1">
      <c r="A328" s="277" t="s">
        <v>650</v>
      </c>
      <c r="B328" s="265" t="s">
        <v>3103</v>
      </c>
      <c r="C328" s="555"/>
      <c r="D328" s="556"/>
      <c r="E328" s="309" t="s">
        <v>128</v>
      </c>
      <c r="F328" s="282" t="s">
        <v>648</v>
      </c>
      <c r="G328" s="525" t="s">
        <v>28</v>
      </c>
      <c r="H328" s="300" t="s">
        <v>649</v>
      </c>
      <c r="I328" s="294" t="str">
        <f t="shared" si="29"/>
        <v>-</v>
      </c>
      <c r="J328" s="259" t="str">
        <f t="shared" si="30"/>
        <v>USD ( 85 ) / ( 80 )</v>
      </c>
      <c r="K328" s="293">
        <f t="array" ref="K328">INDEX(Table1[[CBM]:[TON]],MATCH(运价!$M328&amp;运价!$N328&amp;运价!$O328&amp;运价!$P328&amp;运价!$Q328,Table1[港口名]&amp;Table1[中转港]&amp;Table1[运价类型]&amp;Table1[直客/
同行]&amp;Table1[RT范围],0),MATCH(运价!K$28,Table1[[#Headers],[CBM]:[TON]],0))</f>
        <v>-85</v>
      </c>
      <c r="L328" s="293">
        <f t="array" ref="L328">INDEX(Table1[[CBM]:[TON]],MATCH(运价!$M328&amp;运价!$N328&amp;运价!$O328&amp;运价!$P328&amp;运价!$Q328,Table1[港口名]&amp;Table1[中转港]&amp;Table1[运价类型]&amp;Table1[直客/
同行]&amp;Table1[RT范围],0),MATCH(运价!L$28,Table1[[#Headers],[CBM]:[TON]],0))</f>
        <v>-80</v>
      </c>
      <c r="M328" s="229" t="s">
        <v>645</v>
      </c>
      <c r="N328" s="229" t="s">
        <v>645</v>
      </c>
      <c r="O328" s="229" t="s">
        <v>63</v>
      </c>
      <c r="P328" s="229" t="s">
        <v>95</v>
      </c>
      <c r="Q328" s="229" t="s">
        <v>65</v>
      </c>
    </row>
    <row r="329" spans="1:54" s="201" customFormat="1" ht="19.5" customHeight="1">
      <c r="A329" s="277" t="s">
        <v>651</v>
      </c>
      <c r="B329" s="265" t="s">
        <v>720</v>
      </c>
      <c r="C329" s="555">
        <v>0</v>
      </c>
      <c r="D329" s="556"/>
      <c r="E329" s="309" t="s">
        <v>220</v>
      </c>
      <c r="F329" s="282" t="s">
        <v>652</v>
      </c>
      <c r="G329" s="525" t="s">
        <v>28</v>
      </c>
      <c r="H329" s="300">
        <v>30</v>
      </c>
      <c r="I329" s="294" t="str">
        <f t="shared" si="29"/>
        <v>-</v>
      </c>
      <c r="J329" s="259" t="str">
        <f t="shared" si="30"/>
        <v>USD 5 / 10</v>
      </c>
      <c r="K329" s="293">
        <f t="array" ref="K329">INDEX(Table1[[CBM]:[TON]],MATCH(运价!$M329&amp;运价!$N329&amp;运价!$O329&amp;运价!$P329&amp;运价!$Q329,Table1[港口名]&amp;Table1[中转港]&amp;Table1[运价类型]&amp;Table1[直客/
同行]&amp;Table1[RT范围],0),MATCH(运价!K$28,Table1[[#Headers],[CBM]:[TON]],0))</f>
        <v>5</v>
      </c>
      <c r="L329" s="293">
        <f t="array" ref="L329">INDEX(Table1[[CBM]:[TON]],MATCH(运价!$M329&amp;运价!$N329&amp;运价!$O329&amp;运价!$P329&amp;运价!$Q329,Table1[港口名]&amp;Table1[中转港]&amp;Table1[运价类型]&amp;Table1[直客/
同行]&amp;Table1[RT范围],0),MATCH(运价!L$28,Table1[[#Headers],[CBM]:[TON]],0))</f>
        <v>10</v>
      </c>
      <c r="M329" s="229" t="s">
        <v>653</v>
      </c>
      <c r="N329" s="229" t="s">
        <v>653</v>
      </c>
      <c r="O329" s="229" t="s">
        <v>63</v>
      </c>
      <c r="P329" s="229" t="s">
        <v>99</v>
      </c>
      <c r="Q329" s="229" t="s">
        <v>65</v>
      </c>
    </row>
    <row r="330" spans="1:54" s="201" customFormat="1" ht="19.5" customHeight="1">
      <c r="A330" s="277" t="s">
        <v>654</v>
      </c>
      <c r="B330" s="265" t="s">
        <v>3138</v>
      </c>
      <c r="C330" s="555"/>
      <c r="D330" s="556"/>
      <c r="E330" s="309" t="s">
        <v>220</v>
      </c>
      <c r="F330" s="282" t="s">
        <v>652</v>
      </c>
      <c r="G330" s="525" t="s">
        <v>28</v>
      </c>
      <c r="H330" s="300">
        <v>30</v>
      </c>
      <c r="I330" s="294" t="str">
        <f t="shared" si="29"/>
        <v>-</v>
      </c>
      <c r="J330" s="259" t="str">
        <f t="shared" si="30"/>
        <v>USD ( 45 ) / ( 40 )</v>
      </c>
      <c r="K330" s="293">
        <f t="array" ref="K330">INDEX(Table1[[CBM]:[TON]],MATCH(运价!$M330&amp;运价!$N330&amp;运价!$O330&amp;运价!$P330&amp;运价!$Q330,Table1[港口名]&amp;Table1[中转港]&amp;Table1[运价类型]&amp;Table1[直客/
同行]&amp;Table1[RT范围],0),MATCH(运价!K$28,Table1[[#Headers],[CBM]:[TON]],0))</f>
        <v>-45</v>
      </c>
      <c r="L330" s="293">
        <f t="array" ref="L330">INDEX(Table1[[CBM]:[TON]],MATCH(运价!$M330&amp;运价!$N330&amp;运价!$O330&amp;运价!$P330&amp;运价!$Q330,Table1[港口名]&amp;Table1[中转港]&amp;Table1[运价类型]&amp;Table1[直客/
同行]&amp;Table1[RT范围],0),MATCH(运价!L$28,Table1[[#Headers],[CBM]:[TON]],0))</f>
        <v>-40</v>
      </c>
      <c r="M330" s="229" t="s">
        <v>653</v>
      </c>
      <c r="N330" s="229" t="s">
        <v>653</v>
      </c>
      <c r="O330" s="229" t="s">
        <v>63</v>
      </c>
      <c r="P330" s="229" t="s">
        <v>95</v>
      </c>
      <c r="Q330" s="229" t="s">
        <v>65</v>
      </c>
    </row>
    <row r="331" spans="1:54" s="201" customFormat="1" ht="19.5" customHeight="1">
      <c r="A331" s="398" t="s">
        <v>656</v>
      </c>
      <c r="B331" s="265" t="s">
        <v>3181</v>
      </c>
      <c r="C331" s="555">
        <v>0</v>
      </c>
      <c r="D331" s="556"/>
      <c r="E331" s="309" t="s">
        <v>128</v>
      </c>
      <c r="F331" s="282" t="s">
        <v>648</v>
      </c>
      <c r="G331" s="525" t="s">
        <v>645</v>
      </c>
      <c r="H331" s="300" t="s">
        <v>657</v>
      </c>
      <c r="I331" s="294" t="str">
        <f t="shared" si="29"/>
        <v>-</v>
      </c>
      <c r="J331" s="259" t="str">
        <f t="shared" si="30"/>
        <v>USD 6 / 11</v>
      </c>
      <c r="K331" s="293">
        <f t="array" ref="K331">INDEX(Table1[[CBM]:[TON]],MATCH(运价!$M331&amp;运价!$N331&amp;运价!$O331&amp;运价!$P331&amp;运价!$Q331,Table1[港口名]&amp;Table1[中转港]&amp;Table1[运价类型]&amp;Table1[直客/
同行]&amp;Table1[RT范围],0),MATCH(运价!K$28,Table1[[#Headers],[CBM]:[TON]],0))</f>
        <v>6</v>
      </c>
      <c r="L331" s="293">
        <f t="array" ref="L331">INDEX(Table1[[CBM]:[TON]],MATCH(运价!$M331&amp;运价!$N331&amp;运价!$O331&amp;运价!$P331&amp;运价!$Q331,Table1[港口名]&amp;Table1[中转港]&amp;Table1[运价类型]&amp;Table1[直客/
同行]&amp;Table1[RT范围],0),MATCH(运价!L$28,Table1[[#Headers],[CBM]:[TON]],0))</f>
        <v>11</v>
      </c>
      <c r="M331" s="229" t="s">
        <v>658</v>
      </c>
      <c r="N331" s="229" t="s">
        <v>645</v>
      </c>
      <c r="O331" s="229" t="s">
        <v>63</v>
      </c>
      <c r="P331" s="229" t="s">
        <v>99</v>
      </c>
      <c r="Q331" s="229" t="s">
        <v>65</v>
      </c>
    </row>
    <row r="332" spans="1:54" s="201" customFormat="1" ht="19.5" customHeight="1">
      <c r="A332" s="398" t="s">
        <v>659</v>
      </c>
      <c r="B332" s="265" t="s">
        <v>3182</v>
      </c>
      <c r="C332" s="555"/>
      <c r="D332" s="556"/>
      <c r="E332" s="309" t="s">
        <v>128</v>
      </c>
      <c r="F332" s="282" t="s">
        <v>648</v>
      </c>
      <c r="G332" s="525" t="s">
        <v>645</v>
      </c>
      <c r="H332" s="300" t="s">
        <v>657</v>
      </c>
      <c r="I332" s="294" t="str">
        <f t="shared" si="29"/>
        <v>-</v>
      </c>
      <c r="J332" s="259" t="str">
        <f t="shared" si="30"/>
        <v>USD ( 34 ) / ( 29 )</v>
      </c>
      <c r="K332" s="293">
        <f t="array" ref="K332">INDEX(Table1[[CBM]:[TON]],MATCH(运价!$M332&amp;运价!$N332&amp;运价!$O332&amp;运价!$P332&amp;运价!$Q332,Table1[港口名]&amp;Table1[中转港]&amp;Table1[运价类型]&amp;Table1[直客/
同行]&amp;Table1[RT范围],0),MATCH(运价!K$28,Table1[[#Headers],[CBM]:[TON]],0))</f>
        <v>-34</v>
      </c>
      <c r="L332" s="293">
        <f t="array" ref="L332">INDEX(Table1[[CBM]:[TON]],MATCH(运价!$M332&amp;运价!$N332&amp;运价!$O332&amp;运价!$P332&amp;运价!$Q332,Table1[港口名]&amp;Table1[中转港]&amp;Table1[运价类型]&amp;Table1[直客/
同行]&amp;Table1[RT范围],0),MATCH(运价!L$28,Table1[[#Headers],[CBM]:[TON]],0))</f>
        <v>-29</v>
      </c>
      <c r="M332" s="229" t="s">
        <v>658</v>
      </c>
      <c r="N332" s="229" t="s">
        <v>645</v>
      </c>
      <c r="O332" s="229" t="s">
        <v>63</v>
      </c>
      <c r="P332" s="229" t="s">
        <v>95</v>
      </c>
      <c r="Q332" s="229" t="s">
        <v>65</v>
      </c>
      <c r="S332" s="217"/>
      <c r="T332" s="217"/>
      <c r="U332" s="217"/>
      <c r="V332" s="217"/>
      <c r="W332" s="217"/>
      <c r="X332" s="217"/>
      <c r="Y332" s="217"/>
      <c r="Z332" s="217"/>
      <c r="AA332" s="217"/>
      <c r="AB332" s="217"/>
      <c r="AC332" s="217"/>
      <c r="AD332" s="217"/>
      <c r="AE332" s="217"/>
      <c r="AF332" s="217"/>
      <c r="AG332" s="217"/>
      <c r="AH332" s="217"/>
      <c r="AI332" s="217"/>
      <c r="AJ332" s="217"/>
      <c r="AK332" s="217"/>
      <c r="AL332" s="217"/>
      <c r="AM332" s="217"/>
      <c r="AN332" s="217"/>
      <c r="AO332" s="217"/>
      <c r="AP332" s="217"/>
      <c r="AQ332" s="217"/>
      <c r="AR332" s="217"/>
      <c r="AS332" s="217"/>
      <c r="AT332" s="217"/>
      <c r="AU332" s="217"/>
      <c r="AV332" s="217"/>
      <c r="AW332" s="217"/>
      <c r="AX332" s="217"/>
      <c r="AY332" s="217"/>
      <c r="AZ332" s="217"/>
      <c r="BA332" s="217"/>
      <c r="BB332" s="217"/>
    </row>
    <row r="333" spans="1:54" s="201" customFormat="1" ht="19.5" customHeight="1">
      <c r="A333" s="399" t="s">
        <v>660</v>
      </c>
      <c r="B333" s="265" t="s">
        <v>3105</v>
      </c>
      <c r="C333" s="555">
        <v>0</v>
      </c>
      <c r="D333" s="556"/>
      <c r="E333" s="309" t="s">
        <v>220</v>
      </c>
      <c r="F333" s="282" t="s">
        <v>460</v>
      </c>
      <c r="G333" s="525" t="s">
        <v>28</v>
      </c>
      <c r="H333" s="300">
        <v>33</v>
      </c>
      <c r="I333" s="294" t="str">
        <f t="shared" si="29"/>
        <v>-</v>
      </c>
      <c r="J333" s="259" t="str">
        <f t="shared" si="30"/>
        <v>USD 15 / 20</v>
      </c>
      <c r="K333" s="293">
        <f t="array" ref="K333">INDEX(Table1[[CBM]:[TON]],MATCH(运价!$M333&amp;运价!$N333&amp;运价!$O333&amp;运价!$P333&amp;运价!$Q333,Table1[港口名]&amp;Table1[中转港]&amp;Table1[运价类型]&amp;Table1[直客/
同行]&amp;Table1[RT范围],0),MATCH(运价!K$28,Table1[[#Headers],[CBM]:[TON]],0))</f>
        <v>15</v>
      </c>
      <c r="L333" s="293">
        <f t="array" ref="L333">INDEX(Table1[[CBM]:[TON]],MATCH(运价!$M333&amp;运价!$N333&amp;运价!$O333&amp;运价!$P333&amp;运价!$Q333,Table1[港口名]&amp;Table1[中转港]&amp;Table1[运价类型]&amp;Table1[直客/
同行]&amp;Table1[RT范围],0),MATCH(运价!L$28,Table1[[#Headers],[CBM]:[TON]],0))</f>
        <v>20</v>
      </c>
      <c r="M333" s="229" t="s">
        <v>662</v>
      </c>
      <c r="N333" s="229" t="s">
        <v>662</v>
      </c>
      <c r="O333" s="229" t="s">
        <v>63</v>
      </c>
      <c r="P333" s="229" t="s">
        <v>99</v>
      </c>
      <c r="Q333" s="229" t="s">
        <v>65</v>
      </c>
    </row>
    <row r="334" spans="1:54" s="202" customFormat="1" ht="19.5" customHeight="1">
      <c r="A334" s="399" t="s">
        <v>663</v>
      </c>
      <c r="B334" s="265" t="s">
        <v>3106</v>
      </c>
      <c r="C334" s="555"/>
      <c r="D334" s="556"/>
      <c r="E334" s="309" t="s">
        <v>220</v>
      </c>
      <c r="F334" s="282" t="s">
        <v>460</v>
      </c>
      <c r="G334" s="525" t="s">
        <v>28</v>
      </c>
      <c r="H334" s="300">
        <v>33</v>
      </c>
      <c r="I334" s="294" t="str">
        <f t="shared" si="29"/>
        <v>-</v>
      </c>
      <c r="J334" s="259" t="str">
        <f t="shared" si="30"/>
        <v>USD ( 30 ) / ( 25 )</v>
      </c>
      <c r="K334" s="293">
        <f t="array" ref="K334">INDEX(Table1[[CBM]:[TON]],MATCH(运价!$M334&amp;运价!$N334&amp;运价!$O334&amp;运价!$P334&amp;运价!$Q334,Table1[港口名]&amp;Table1[中转港]&amp;Table1[运价类型]&amp;Table1[直客/
同行]&amp;Table1[RT范围],0),MATCH(运价!K$28,Table1[[#Headers],[CBM]:[TON]],0))</f>
        <v>-30</v>
      </c>
      <c r="L334" s="293">
        <f t="array" ref="L334">INDEX(Table1[[CBM]:[TON]],MATCH(运价!$M334&amp;运价!$N334&amp;运价!$O334&amp;运价!$P334&amp;运价!$Q334,Table1[港口名]&amp;Table1[中转港]&amp;Table1[运价类型]&amp;Table1[直客/
同行]&amp;Table1[RT范围],0),MATCH(运价!L$28,Table1[[#Headers],[CBM]:[TON]],0))</f>
        <v>-25</v>
      </c>
      <c r="M334" s="229" t="s">
        <v>662</v>
      </c>
      <c r="N334" s="229" t="s">
        <v>662</v>
      </c>
      <c r="O334" s="229" t="s">
        <v>63</v>
      </c>
      <c r="P334" s="229" t="s">
        <v>95</v>
      </c>
      <c r="Q334" s="229" t="s">
        <v>65</v>
      </c>
      <c r="S334" s="201"/>
      <c r="T334" s="201"/>
      <c r="U334" s="201"/>
      <c r="V334" s="201"/>
      <c r="W334" s="201"/>
      <c r="X334" s="201"/>
      <c r="Y334" s="201"/>
      <c r="Z334" s="201"/>
      <c r="AA334" s="201"/>
      <c r="AB334" s="201"/>
      <c r="AC334" s="201"/>
      <c r="AD334" s="201"/>
      <c r="AE334" s="201"/>
      <c r="AF334" s="201"/>
      <c r="AG334" s="201"/>
      <c r="AH334" s="201"/>
      <c r="AI334" s="201"/>
      <c r="AJ334" s="201"/>
      <c r="AK334" s="201"/>
      <c r="AL334" s="201"/>
      <c r="AM334" s="201"/>
      <c r="AN334" s="201"/>
      <c r="AO334" s="201"/>
      <c r="AP334" s="201"/>
      <c r="AQ334" s="201"/>
      <c r="AR334" s="201"/>
      <c r="AS334" s="201"/>
      <c r="AT334" s="201"/>
      <c r="AU334" s="201"/>
      <c r="AV334" s="201"/>
      <c r="AW334" s="201"/>
      <c r="AX334" s="201"/>
      <c r="AY334" s="201"/>
      <c r="AZ334" s="201"/>
      <c r="BA334" s="201"/>
      <c r="BB334" s="201"/>
    </row>
    <row r="335" spans="1:54" s="1" customFormat="1" ht="19.5" customHeight="1">
      <c r="A335" s="248" t="s">
        <v>664</v>
      </c>
      <c r="B335" s="265" t="s">
        <v>3181</v>
      </c>
      <c r="C335" s="555">
        <v>0</v>
      </c>
      <c r="D335" s="556"/>
      <c r="E335" s="309" t="s">
        <v>128</v>
      </c>
      <c r="F335" s="282" t="s">
        <v>648</v>
      </c>
      <c r="G335" s="525" t="s">
        <v>645</v>
      </c>
      <c r="H335" s="300" t="s">
        <v>657</v>
      </c>
      <c r="I335" s="294" t="str">
        <f t="shared" si="29"/>
        <v>-</v>
      </c>
      <c r="J335" s="259" t="str">
        <f t="shared" si="30"/>
        <v>USD 6 / 11</v>
      </c>
      <c r="K335" s="293">
        <f t="array" ref="K335">INDEX(Table1[[CBM]:[TON]],MATCH(运价!$M335&amp;运价!$N335&amp;运价!$O335&amp;运价!$P335&amp;运价!$Q335,Table1[港口名]&amp;Table1[中转港]&amp;Table1[运价类型]&amp;Table1[直客/
同行]&amp;Table1[RT范围],0),MATCH(运价!K$28,Table1[[#Headers],[CBM]:[TON]],0))</f>
        <v>6</v>
      </c>
      <c r="L335" s="293">
        <f t="array" ref="L335">INDEX(Table1[[CBM]:[TON]],MATCH(运价!$M335&amp;运价!$N335&amp;运价!$O335&amp;运价!$P335&amp;运价!$Q335,Table1[港口名]&amp;Table1[中转港]&amp;Table1[运价类型]&amp;Table1[直客/
同行]&amp;Table1[RT范围],0),MATCH(运价!L$28,Table1[[#Headers],[CBM]:[TON]],0))</f>
        <v>11</v>
      </c>
      <c r="M335" s="229" t="s">
        <v>665</v>
      </c>
      <c r="N335" s="229" t="s">
        <v>645</v>
      </c>
      <c r="O335" s="229" t="s">
        <v>63</v>
      </c>
      <c r="P335" s="229" t="s">
        <v>99</v>
      </c>
      <c r="Q335" s="229" t="s">
        <v>65</v>
      </c>
      <c r="S335" s="201"/>
      <c r="T335" s="201"/>
      <c r="U335" s="201"/>
      <c r="V335" s="201"/>
      <c r="W335" s="201"/>
      <c r="X335" s="201"/>
      <c r="Y335" s="201"/>
      <c r="Z335" s="201"/>
      <c r="AA335" s="201"/>
      <c r="AB335" s="201"/>
      <c r="AC335" s="201"/>
      <c r="AD335" s="201"/>
      <c r="AE335" s="201"/>
      <c r="AF335" s="201"/>
      <c r="AG335" s="201"/>
      <c r="AH335" s="201"/>
      <c r="AI335" s="201"/>
      <c r="AJ335" s="201"/>
      <c r="AK335" s="201"/>
      <c r="AL335" s="201"/>
      <c r="AM335" s="201"/>
      <c r="AN335" s="201"/>
      <c r="AO335" s="201"/>
      <c r="AP335" s="201"/>
      <c r="AQ335" s="201"/>
      <c r="AR335" s="201"/>
      <c r="AS335" s="201"/>
      <c r="AT335" s="201"/>
      <c r="AU335" s="201"/>
      <c r="AV335" s="201"/>
      <c r="AW335" s="201"/>
      <c r="AX335" s="201"/>
      <c r="AY335" s="201"/>
      <c r="AZ335" s="201"/>
      <c r="BA335" s="201"/>
      <c r="BB335" s="201"/>
    </row>
    <row r="336" spans="1:54" s="202" customFormat="1" ht="19.5" customHeight="1">
      <c r="A336" s="248" t="s">
        <v>666</v>
      </c>
      <c r="B336" s="265" t="s">
        <v>3182</v>
      </c>
      <c r="C336" s="555"/>
      <c r="D336" s="556"/>
      <c r="E336" s="309" t="s">
        <v>128</v>
      </c>
      <c r="F336" s="282" t="s">
        <v>648</v>
      </c>
      <c r="G336" s="525" t="s">
        <v>645</v>
      </c>
      <c r="H336" s="300" t="s">
        <v>657</v>
      </c>
      <c r="I336" s="294" t="str">
        <f t="shared" si="29"/>
        <v>-</v>
      </c>
      <c r="J336" s="259" t="str">
        <f t="shared" si="30"/>
        <v>USD ( 34 ) / ( 29 )</v>
      </c>
      <c r="K336" s="293">
        <f t="array" ref="K336">INDEX(Table1[[CBM]:[TON]],MATCH(运价!$M336&amp;运价!$N336&amp;运价!$O336&amp;运价!$P336&amp;运价!$Q336,Table1[港口名]&amp;Table1[中转港]&amp;Table1[运价类型]&amp;Table1[直客/
同行]&amp;Table1[RT范围],0),MATCH(运价!K$28,Table1[[#Headers],[CBM]:[TON]],0))</f>
        <v>-34</v>
      </c>
      <c r="L336" s="293">
        <f t="array" ref="L336">INDEX(Table1[[CBM]:[TON]],MATCH(运价!$M336&amp;运价!$N336&amp;运价!$O336&amp;运价!$P336&amp;运价!$Q336,Table1[港口名]&amp;Table1[中转港]&amp;Table1[运价类型]&amp;Table1[直客/
同行]&amp;Table1[RT范围],0),MATCH(运价!L$28,Table1[[#Headers],[CBM]:[TON]],0))</f>
        <v>-29</v>
      </c>
      <c r="M336" s="229" t="s">
        <v>665</v>
      </c>
      <c r="N336" s="229" t="s">
        <v>645</v>
      </c>
      <c r="O336" s="229" t="s">
        <v>63</v>
      </c>
      <c r="P336" s="229" t="s">
        <v>95</v>
      </c>
      <c r="Q336" s="229" t="s">
        <v>65</v>
      </c>
      <c r="S336" s="201"/>
      <c r="T336" s="201"/>
      <c r="U336" s="201"/>
      <c r="V336" s="201"/>
      <c r="W336" s="201"/>
      <c r="X336" s="201"/>
      <c r="Y336" s="201"/>
      <c r="Z336" s="201"/>
      <c r="AA336" s="201"/>
      <c r="AB336" s="201"/>
      <c r="AC336" s="201"/>
      <c r="AD336" s="201"/>
      <c r="AE336" s="201"/>
      <c r="AF336" s="201"/>
      <c r="AG336" s="201"/>
      <c r="AH336" s="201"/>
      <c r="AI336" s="201"/>
      <c r="AJ336" s="201"/>
      <c r="AK336" s="201"/>
      <c r="AL336" s="201"/>
      <c r="AM336" s="201"/>
      <c r="AN336" s="201"/>
      <c r="AO336" s="201"/>
      <c r="AP336" s="201"/>
      <c r="AQ336" s="201"/>
      <c r="AR336" s="201"/>
      <c r="AS336" s="201"/>
      <c r="AT336" s="201"/>
      <c r="AU336" s="201"/>
      <c r="AV336" s="201"/>
      <c r="AW336" s="201"/>
      <c r="AX336" s="201"/>
      <c r="AY336" s="201"/>
      <c r="AZ336" s="201"/>
      <c r="BA336" s="201"/>
      <c r="BB336" s="201"/>
    </row>
    <row r="337" spans="1:54" s="215" customFormat="1" ht="19.5" customHeight="1">
      <c r="A337" s="400" t="s">
        <v>667</v>
      </c>
      <c r="B337" s="265" t="s">
        <v>3183</v>
      </c>
      <c r="C337" s="555">
        <v>0</v>
      </c>
      <c r="D337" s="556"/>
      <c r="E337" s="279" t="s">
        <v>416</v>
      </c>
      <c r="F337" s="281" t="s">
        <v>324</v>
      </c>
      <c r="G337" s="525" t="s">
        <v>28</v>
      </c>
      <c r="H337" s="300">
        <v>32</v>
      </c>
      <c r="I337" s="294" t="str">
        <f t="shared" si="29"/>
        <v>-</v>
      </c>
      <c r="J337" s="259" t="str">
        <f t="shared" si="30"/>
        <v>USD 115 / 120</v>
      </c>
      <c r="K337" s="293">
        <f t="array" ref="K337">INDEX(Table1[[CBM]:[TON]],MATCH(运价!$M337&amp;运价!$N337&amp;运价!$O337&amp;运价!$P337&amp;运价!$Q337,Table1[港口名]&amp;Table1[中转港]&amp;Table1[运价类型]&amp;Table1[直客/
同行]&amp;Table1[RT范围],0),MATCH(运价!K$28,Table1[[#Headers],[CBM]:[TON]],0))</f>
        <v>115</v>
      </c>
      <c r="L337" s="293">
        <f t="array" ref="L337">INDEX(Table1[[CBM]:[TON]],MATCH(运价!$M337&amp;运价!$N337&amp;运价!$O337&amp;运价!$P337&amp;运价!$Q337,Table1[港口名]&amp;Table1[中转港]&amp;Table1[运价类型]&amp;Table1[直客/
同行]&amp;Table1[RT范围],0),MATCH(运价!L$28,Table1[[#Headers],[CBM]:[TON]],0))</f>
        <v>120</v>
      </c>
      <c r="M337" s="229" t="s">
        <v>669</v>
      </c>
      <c r="N337" s="229" t="s">
        <v>669</v>
      </c>
      <c r="O337" s="229" t="s">
        <v>63</v>
      </c>
      <c r="P337" s="229" t="s">
        <v>64</v>
      </c>
      <c r="Q337" s="229" t="s">
        <v>65</v>
      </c>
      <c r="R337" s="201"/>
      <c r="S337" s="216"/>
      <c r="T337" s="216"/>
      <c r="U337" s="216"/>
      <c r="V337" s="216"/>
      <c r="W337" s="216"/>
      <c r="X337" s="216"/>
      <c r="Y337" s="216"/>
      <c r="Z337" s="216"/>
      <c r="AA337" s="216"/>
      <c r="AB337" s="216"/>
      <c r="AC337" s="216"/>
      <c r="AD337" s="216"/>
      <c r="AE337" s="216"/>
      <c r="AF337" s="216"/>
      <c r="AG337" s="216"/>
      <c r="AH337" s="216"/>
      <c r="AI337" s="216"/>
      <c r="AJ337" s="216"/>
      <c r="AK337" s="216"/>
      <c r="AL337" s="216"/>
      <c r="AM337" s="216"/>
      <c r="AN337" s="216"/>
      <c r="AO337" s="216"/>
      <c r="AP337" s="216"/>
      <c r="AQ337" s="216"/>
      <c r="AR337" s="216"/>
      <c r="AS337" s="216"/>
      <c r="AT337" s="216"/>
      <c r="AU337" s="216"/>
      <c r="AV337" s="216"/>
      <c r="AW337" s="216"/>
      <c r="AX337" s="216"/>
      <c r="AY337" s="216"/>
      <c r="AZ337" s="216"/>
      <c r="BA337" s="216"/>
      <c r="BB337" s="216"/>
    </row>
    <row r="338" spans="1:54" s="202" customFormat="1" ht="19.5" customHeight="1">
      <c r="A338" s="400" t="s">
        <v>670</v>
      </c>
      <c r="B338" s="265" t="s">
        <v>3184</v>
      </c>
      <c r="C338" s="555"/>
      <c r="D338" s="556"/>
      <c r="E338" s="309" t="s">
        <v>31</v>
      </c>
      <c r="F338" s="282" t="s">
        <v>671</v>
      </c>
      <c r="G338" s="525" t="s">
        <v>28</v>
      </c>
      <c r="H338" s="300">
        <v>40</v>
      </c>
      <c r="I338" s="294" t="str">
        <f t="shared" si="29"/>
        <v>-</v>
      </c>
      <c r="J338" s="259" t="str">
        <f t="shared" si="30"/>
        <v>USD 136 / 141</v>
      </c>
      <c r="K338" s="293">
        <f t="array" ref="K338">INDEX(Table1[[CBM]:[TON]],MATCH(运价!$M338&amp;运价!$N338&amp;运价!$O338&amp;运价!$P338&amp;运价!$Q338,Table1[港口名]&amp;Table1[中转港]&amp;Table1[运价类型]&amp;Table1[直客/
同行]&amp;Table1[RT范围],0),MATCH(运价!K$28,Table1[[#Headers],[CBM]:[TON]],0))</f>
        <v>136</v>
      </c>
      <c r="L338" s="293">
        <f t="array" ref="L338">INDEX(Table1[[CBM]:[TON]],MATCH(运价!$M338&amp;运价!$N338&amp;运价!$O338&amp;运价!$P338&amp;运价!$Q338,Table1[港口名]&amp;Table1[中转港]&amp;Table1[运价类型]&amp;Table1[直客/
同行]&amp;Table1[RT范围],0),MATCH(运价!L$28,Table1[[#Headers],[CBM]:[TON]],0))</f>
        <v>141</v>
      </c>
      <c r="M338" s="296" t="s">
        <v>672</v>
      </c>
      <c r="N338" s="296" t="s">
        <v>672</v>
      </c>
      <c r="O338" s="229" t="s">
        <v>63</v>
      </c>
      <c r="P338" s="229" t="s">
        <v>64</v>
      </c>
      <c r="Q338" s="229" t="s">
        <v>65</v>
      </c>
      <c r="R338" s="201"/>
      <c r="S338" s="216"/>
      <c r="T338" s="216"/>
      <c r="U338" s="216"/>
      <c r="V338" s="216"/>
      <c r="W338" s="216"/>
      <c r="X338" s="216"/>
      <c r="Y338" s="216"/>
      <c r="Z338" s="216"/>
      <c r="AA338" s="216"/>
      <c r="AB338" s="216"/>
      <c r="AC338" s="216"/>
      <c r="AD338" s="216"/>
      <c r="AE338" s="216"/>
      <c r="AF338" s="216"/>
      <c r="AG338" s="216"/>
      <c r="AH338" s="216"/>
      <c r="AI338" s="216"/>
      <c r="AJ338" s="216"/>
      <c r="AK338" s="216"/>
      <c r="AL338" s="216"/>
      <c r="AM338" s="216"/>
      <c r="AN338" s="216"/>
      <c r="AO338" s="216"/>
      <c r="AP338" s="216"/>
      <c r="AQ338" s="216"/>
      <c r="AR338" s="216"/>
      <c r="AS338" s="216"/>
      <c r="AT338" s="216"/>
      <c r="AU338" s="216"/>
      <c r="AV338" s="216"/>
      <c r="AW338" s="216"/>
      <c r="AX338" s="216"/>
      <c r="AY338" s="216"/>
      <c r="AZ338" s="216"/>
      <c r="BA338" s="216"/>
      <c r="BB338" s="216"/>
    </row>
    <row r="339" spans="1:54" s="202" customFormat="1" ht="19.5" customHeight="1">
      <c r="A339" s="401" t="s">
        <v>582</v>
      </c>
      <c r="B339" s="385"/>
      <c r="C339" s="385"/>
      <c r="D339" s="385"/>
      <c r="E339" s="385"/>
      <c r="F339" s="385"/>
      <c r="G339" s="385"/>
      <c r="H339" s="387"/>
      <c r="I339" s="294"/>
      <c r="J339" s="259"/>
      <c r="K339" s="293"/>
      <c r="L339" s="293"/>
      <c r="M339" s="296"/>
      <c r="N339" s="229"/>
      <c r="O339" s="229"/>
      <c r="P339" s="296"/>
      <c r="Q339" s="229"/>
      <c r="S339" s="201"/>
      <c r="T339" s="201"/>
      <c r="U339" s="201"/>
      <c r="V339" s="201"/>
      <c r="W339" s="201"/>
      <c r="X339" s="201"/>
      <c r="Y339" s="201"/>
      <c r="Z339" s="201"/>
      <c r="AA339" s="201"/>
      <c r="AB339" s="201"/>
      <c r="AC339" s="201"/>
      <c r="AD339" s="201"/>
      <c r="AE339" s="201"/>
      <c r="AF339" s="201"/>
      <c r="AG339" s="201"/>
      <c r="AH339" s="201"/>
      <c r="AI339" s="201"/>
      <c r="AJ339" s="201"/>
      <c r="AK339" s="201"/>
      <c r="AL339" s="201"/>
      <c r="AM339" s="201"/>
      <c r="AN339" s="201"/>
      <c r="AO339" s="201"/>
      <c r="AP339" s="201"/>
      <c r="AQ339" s="201"/>
      <c r="AR339" s="201"/>
      <c r="AS339" s="201"/>
      <c r="AT339" s="201"/>
      <c r="AU339" s="201"/>
      <c r="AV339" s="201"/>
      <c r="AW339" s="201"/>
      <c r="AX339" s="201"/>
      <c r="AY339" s="201"/>
      <c r="AZ339" s="201"/>
      <c r="BA339" s="201"/>
      <c r="BB339" s="201"/>
    </row>
    <row r="340" spans="1:54" s="202" customFormat="1" ht="19.5" customHeight="1">
      <c r="A340" s="567" t="s">
        <v>673</v>
      </c>
      <c r="B340" s="568"/>
      <c r="C340" s="568"/>
      <c r="D340" s="568"/>
      <c r="E340" s="568"/>
      <c r="F340" s="568"/>
      <c r="G340" s="568"/>
      <c r="H340" s="569"/>
      <c r="I340" s="294"/>
      <c r="J340" s="259"/>
      <c r="K340" s="293"/>
      <c r="L340" s="293"/>
      <c r="M340" s="296"/>
      <c r="N340" s="229"/>
      <c r="O340" s="229"/>
      <c r="P340" s="296"/>
      <c r="Q340" s="229"/>
      <c r="S340" s="201"/>
      <c r="T340" s="201"/>
      <c r="U340" s="201"/>
      <c r="V340" s="201"/>
      <c r="W340" s="201"/>
      <c r="X340" s="201"/>
      <c r="Y340" s="201"/>
      <c r="Z340" s="201"/>
      <c r="AA340" s="201"/>
      <c r="AB340" s="201"/>
      <c r="AC340" s="201"/>
      <c r="AD340" s="201"/>
      <c r="AE340" s="201"/>
      <c r="AF340" s="201"/>
      <c r="AG340" s="201"/>
      <c r="AH340" s="201"/>
      <c r="AI340" s="201"/>
      <c r="AJ340" s="201"/>
      <c r="AK340" s="201"/>
      <c r="AL340" s="201"/>
      <c r="AM340" s="201"/>
      <c r="AN340" s="201"/>
      <c r="AO340" s="201"/>
      <c r="AP340" s="201"/>
      <c r="AQ340" s="201"/>
      <c r="AR340" s="201"/>
      <c r="AS340" s="201"/>
      <c r="AT340" s="201"/>
      <c r="AU340" s="201"/>
      <c r="AV340" s="201"/>
      <c r="AW340" s="201"/>
      <c r="AX340" s="201"/>
      <c r="AY340" s="201"/>
      <c r="AZ340" s="201"/>
      <c r="BA340" s="201"/>
      <c r="BB340" s="201"/>
    </row>
    <row r="341" spans="1:54" s="202" customFormat="1" ht="19.5" customHeight="1">
      <c r="A341" s="402" t="s">
        <v>551</v>
      </c>
      <c r="B341" s="403"/>
      <c r="C341" s="403"/>
      <c r="D341" s="403"/>
      <c r="E341" s="403"/>
      <c r="F341" s="403"/>
      <c r="G341" s="404"/>
      <c r="H341" s="405"/>
      <c r="I341" s="294"/>
      <c r="J341" s="259"/>
      <c r="K341" s="293"/>
      <c r="L341" s="293"/>
      <c r="M341" s="296"/>
      <c r="N341" s="229"/>
      <c r="O341" s="229"/>
      <c r="P341" s="296"/>
      <c r="Q341" s="229"/>
      <c r="S341" s="201"/>
      <c r="T341" s="201"/>
      <c r="U341" s="201"/>
      <c r="V341" s="201"/>
      <c r="W341" s="201"/>
      <c r="X341" s="201"/>
      <c r="Y341" s="201"/>
      <c r="Z341" s="201"/>
      <c r="AA341" s="201"/>
      <c r="AB341" s="201"/>
      <c r="AC341" s="201"/>
      <c r="AD341" s="201"/>
      <c r="AE341" s="201"/>
      <c r="AF341" s="201"/>
      <c r="AG341" s="201"/>
      <c r="AH341" s="201"/>
      <c r="AI341" s="201"/>
      <c r="AJ341" s="201"/>
      <c r="AK341" s="201"/>
      <c r="AL341" s="201"/>
      <c r="AM341" s="201"/>
      <c r="AN341" s="201"/>
      <c r="AO341" s="201"/>
      <c r="AP341" s="201"/>
      <c r="AQ341" s="201"/>
      <c r="AR341" s="201"/>
      <c r="AS341" s="201"/>
      <c r="AT341" s="201"/>
      <c r="AU341" s="201"/>
      <c r="AV341" s="201"/>
      <c r="AW341" s="201"/>
      <c r="AX341" s="201"/>
      <c r="AY341" s="201"/>
      <c r="AZ341" s="201"/>
      <c r="BA341" s="201"/>
      <c r="BB341" s="201"/>
    </row>
    <row r="342" spans="1:54" s="201" customFormat="1" ht="19.5" customHeight="1">
      <c r="A342" s="402" t="s">
        <v>674</v>
      </c>
      <c r="B342" s="403"/>
      <c r="C342" s="403"/>
      <c r="D342" s="403"/>
      <c r="E342" s="403"/>
      <c r="F342" s="403"/>
      <c r="G342" s="404"/>
      <c r="H342" s="405"/>
      <c r="I342" s="294"/>
      <c r="J342" s="259"/>
      <c r="K342" s="293"/>
      <c r="L342" s="293"/>
      <c r="M342" s="229"/>
      <c r="N342" s="229"/>
      <c r="O342" s="229"/>
      <c r="P342" s="229"/>
      <c r="Q342" s="229"/>
    </row>
    <row r="343" spans="1:54" s="201" customFormat="1" ht="19.5" customHeight="1">
      <c r="A343" s="402" t="s">
        <v>675</v>
      </c>
      <c r="B343" s="403"/>
      <c r="C343" s="403"/>
      <c r="D343" s="403"/>
      <c r="E343" s="403"/>
      <c r="F343" s="403"/>
      <c r="G343" s="404"/>
      <c r="H343" s="405"/>
      <c r="I343" s="294"/>
      <c r="J343" s="259"/>
      <c r="K343" s="293"/>
      <c r="L343" s="293"/>
      <c r="M343" s="229"/>
      <c r="N343" s="229"/>
      <c r="O343" s="229"/>
      <c r="P343" s="229"/>
      <c r="Q343" s="229"/>
    </row>
    <row r="344" spans="1:54" s="201" customFormat="1" ht="19.5" customHeight="1">
      <c r="A344" s="402" t="s">
        <v>676</v>
      </c>
      <c r="B344" s="403"/>
      <c r="C344" s="403"/>
      <c r="D344" s="403"/>
      <c r="E344" s="403"/>
      <c r="F344" s="403"/>
      <c r="G344" s="404"/>
      <c r="H344" s="405"/>
      <c r="I344" s="294"/>
      <c r="J344" s="259"/>
      <c r="K344" s="293"/>
      <c r="L344" s="293"/>
      <c r="M344" s="229"/>
      <c r="N344" s="229"/>
      <c r="O344" s="229"/>
      <c r="P344" s="229"/>
      <c r="Q344" s="229"/>
    </row>
    <row r="345" spans="1:54" s="201" customFormat="1" ht="19.5" customHeight="1">
      <c r="A345" s="402" t="s">
        <v>677</v>
      </c>
      <c r="B345" s="403"/>
      <c r="C345" s="403"/>
      <c r="D345" s="403"/>
      <c r="E345" s="403"/>
      <c r="F345" s="403"/>
      <c r="G345" s="404"/>
      <c r="H345" s="405"/>
      <c r="I345" s="294"/>
      <c r="J345" s="259"/>
      <c r="K345" s="293"/>
      <c r="L345" s="293"/>
      <c r="M345" s="229"/>
      <c r="N345" s="229"/>
      <c r="O345" s="229"/>
      <c r="P345" s="229"/>
      <c r="Q345" s="229"/>
    </row>
    <row r="346" spans="1:54" s="201" customFormat="1" ht="19.5" customHeight="1">
      <c r="A346" s="402" t="s">
        <v>678</v>
      </c>
      <c r="B346" s="403"/>
      <c r="C346" s="403"/>
      <c r="D346" s="403"/>
      <c r="E346" s="403"/>
      <c r="F346" s="403"/>
      <c r="G346" s="404"/>
      <c r="H346" s="405"/>
      <c r="I346" s="294"/>
      <c r="J346" s="259"/>
      <c r="K346" s="293"/>
      <c r="L346" s="293"/>
      <c r="M346" s="229"/>
      <c r="N346" s="229"/>
      <c r="O346" s="229"/>
      <c r="P346" s="229"/>
      <c r="Q346" s="229"/>
    </row>
    <row r="347" spans="1:54" s="201" customFormat="1" ht="19.5" customHeight="1">
      <c r="A347" s="402" t="s">
        <v>679</v>
      </c>
      <c r="B347" s="403"/>
      <c r="C347" s="403"/>
      <c r="D347" s="403"/>
      <c r="E347" s="403"/>
      <c r="F347" s="403"/>
      <c r="G347" s="404"/>
      <c r="H347" s="405"/>
      <c r="I347" s="294"/>
      <c r="J347" s="259"/>
      <c r="K347" s="293"/>
      <c r="L347" s="293"/>
      <c r="M347" s="229"/>
      <c r="N347" s="229"/>
      <c r="O347" s="229"/>
      <c r="P347" s="229"/>
      <c r="Q347" s="229"/>
    </row>
    <row r="348" spans="1:54" s="201" customFormat="1" ht="19.5" customHeight="1">
      <c r="A348" s="402" t="s">
        <v>680</v>
      </c>
      <c r="B348" s="403"/>
      <c r="C348" s="403"/>
      <c r="D348" s="403"/>
      <c r="E348" s="403"/>
      <c r="F348" s="403"/>
      <c r="G348" s="404"/>
      <c r="H348" s="405"/>
      <c r="I348" s="294"/>
      <c r="J348" s="259"/>
      <c r="K348" s="293"/>
      <c r="L348" s="293"/>
      <c r="M348" s="229"/>
      <c r="N348" s="229"/>
      <c r="O348" s="229"/>
      <c r="P348" s="229"/>
      <c r="Q348" s="229"/>
    </row>
    <row r="349" spans="1:54" s="216" customFormat="1" ht="19.5" customHeight="1">
      <c r="A349" s="402" t="s">
        <v>681</v>
      </c>
      <c r="B349" s="403"/>
      <c r="C349" s="403"/>
      <c r="D349" s="403"/>
      <c r="E349" s="403"/>
      <c r="F349" s="403"/>
      <c r="G349" s="404"/>
      <c r="H349" s="405"/>
      <c r="I349" s="418"/>
      <c r="J349" s="419"/>
      <c r="K349" s="420"/>
      <c r="L349" s="420"/>
      <c r="M349" s="421"/>
      <c r="N349" s="421"/>
      <c r="O349" s="421"/>
      <c r="P349" s="421"/>
      <c r="Q349" s="421"/>
      <c r="R349" s="422"/>
      <c r="S349" s="201"/>
      <c r="T349" s="201"/>
      <c r="U349" s="201"/>
      <c r="V349" s="201"/>
      <c r="W349" s="201"/>
      <c r="X349" s="201"/>
      <c r="Y349" s="201"/>
      <c r="Z349" s="201"/>
      <c r="AA349" s="201"/>
      <c r="AB349" s="201"/>
      <c r="AC349" s="201"/>
      <c r="AD349" s="201"/>
      <c r="AE349" s="201"/>
      <c r="AF349" s="201"/>
      <c r="AG349" s="201"/>
      <c r="AH349" s="201"/>
      <c r="AI349" s="201"/>
      <c r="AJ349" s="201"/>
      <c r="AK349" s="201"/>
      <c r="AL349" s="201"/>
      <c r="AM349" s="201"/>
      <c r="AN349" s="201"/>
      <c r="AO349" s="201"/>
      <c r="AP349" s="201"/>
      <c r="AQ349" s="201"/>
      <c r="AR349" s="201"/>
      <c r="AS349" s="201"/>
      <c r="AT349" s="201"/>
      <c r="AU349" s="201"/>
      <c r="AV349" s="201"/>
      <c r="AW349" s="201"/>
      <c r="AX349" s="201"/>
      <c r="AY349" s="201"/>
      <c r="AZ349" s="201"/>
      <c r="BA349" s="201"/>
      <c r="BB349" s="201"/>
    </row>
    <row r="350" spans="1:54" s="216" customFormat="1" ht="19.5" customHeight="1">
      <c r="A350" s="402" t="s">
        <v>682</v>
      </c>
      <c r="B350" s="403"/>
      <c r="C350" s="403"/>
      <c r="D350" s="403"/>
      <c r="E350" s="403"/>
      <c r="F350" s="403"/>
      <c r="G350" s="404"/>
      <c r="H350" s="405"/>
      <c r="I350" s="418"/>
      <c r="J350" s="419"/>
      <c r="K350" s="420"/>
      <c r="L350" s="420"/>
      <c r="M350" s="421"/>
      <c r="N350" s="421"/>
      <c r="O350" s="421"/>
      <c r="P350" s="421"/>
      <c r="Q350" s="421"/>
      <c r="R350" s="422"/>
      <c r="S350" s="212"/>
      <c r="T350" s="212"/>
      <c r="U350" s="212"/>
      <c r="V350" s="212"/>
      <c r="W350" s="212"/>
      <c r="X350" s="212"/>
      <c r="Y350" s="212"/>
      <c r="Z350" s="212"/>
      <c r="AA350" s="212"/>
      <c r="AB350" s="212"/>
      <c r="AC350" s="212"/>
      <c r="AD350" s="212"/>
      <c r="AE350" s="212"/>
      <c r="AF350" s="212"/>
      <c r="AG350" s="212"/>
      <c r="AH350" s="212"/>
      <c r="AI350" s="212"/>
      <c r="AJ350" s="212"/>
      <c r="AK350" s="212"/>
      <c r="AL350" s="212"/>
      <c r="AM350" s="212"/>
      <c r="AN350" s="212"/>
      <c r="AO350" s="212"/>
      <c r="AP350" s="212"/>
      <c r="AQ350" s="212"/>
      <c r="AR350" s="212"/>
      <c r="AS350" s="212"/>
      <c r="AT350" s="212"/>
      <c r="AU350" s="212"/>
      <c r="AV350" s="212"/>
      <c r="AW350" s="212"/>
      <c r="AX350" s="212"/>
      <c r="AY350" s="212"/>
      <c r="AZ350" s="212"/>
      <c r="BA350" s="212"/>
      <c r="BB350" s="212"/>
    </row>
    <row r="351" spans="1:54" s="201" customFormat="1" ht="19.5" customHeight="1">
      <c r="A351" s="406" t="s">
        <v>552</v>
      </c>
      <c r="B351" s="407"/>
      <c r="C351" s="407"/>
      <c r="D351" s="407"/>
      <c r="E351" s="407"/>
      <c r="F351" s="407"/>
      <c r="G351" s="408"/>
      <c r="H351" s="409"/>
      <c r="I351" s="294"/>
      <c r="J351" s="259"/>
      <c r="K351" s="293"/>
      <c r="L351" s="293"/>
      <c r="M351" s="229"/>
      <c r="N351" s="229"/>
      <c r="O351" s="229"/>
      <c r="P351" s="229"/>
      <c r="Q351" s="229"/>
    </row>
    <row r="352" spans="1:54" s="201" customFormat="1" ht="19.5" customHeight="1">
      <c r="A352" s="402"/>
      <c r="B352" s="403"/>
      <c r="C352" s="403"/>
      <c r="D352" s="403"/>
      <c r="E352" s="403"/>
      <c r="F352" s="403"/>
      <c r="G352" s="404"/>
      <c r="H352" s="405"/>
      <c r="I352" s="294"/>
      <c r="J352" s="259"/>
      <c r="K352" s="293"/>
      <c r="L352" s="293"/>
      <c r="M352" s="229"/>
      <c r="N352" s="229"/>
      <c r="O352" s="229"/>
      <c r="P352" s="229"/>
      <c r="Q352" s="229"/>
    </row>
    <row r="353" spans="1:54" s="201" customFormat="1" ht="19.5" customHeight="1">
      <c r="A353" s="243" t="s">
        <v>683</v>
      </c>
      <c r="B353" s="244" t="s">
        <v>19</v>
      </c>
      <c r="C353" s="554" t="s">
        <v>554</v>
      </c>
      <c r="D353" s="554"/>
      <c r="E353" s="410" t="s">
        <v>20</v>
      </c>
      <c r="F353" s="410" t="s">
        <v>21</v>
      </c>
      <c r="G353" s="410" t="s">
        <v>22</v>
      </c>
      <c r="H353" s="247" t="s">
        <v>23</v>
      </c>
      <c r="I353" s="294"/>
      <c r="J353" s="292" t="s">
        <v>10</v>
      </c>
      <c r="K353" s="293" t="s">
        <v>11</v>
      </c>
      <c r="L353" s="293" t="s">
        <v>12</v>
      </c>
      <c r="M353" s="228" t="s">
        <v>13</v>
      </c>
      <c r="N353" s="228" t="s">
        <v>14</v>
      </c>
      <c r="O353" s="228" t="s">
        <v>15</v>
      </c>
      <c r="P353" s="228" t="s">
        <v>16</v>
      </c>
      <c r="Q353" s="228" t="s">
        <v>17</v>
      </c>
      <c r="S353" s="202"/>
      <c r="T353" s="202"/>
      <c r="U353" s="202"/>
      <c r="V353" s="202"/>
      <c r="W353" s="202"/>
      <c r="X353" s="202"/>
      <c r="Y353" s="202"/>
      <c r="Z353" s="202"/>
      <c r="AA353" s="202"/>
      <c r="AB353" s="202"/>
      <c r="AC353" s="202"/>
      <c r="AD353" s="202"/>
      <c r="AE353" s="202"/>
      <c r="AF353" s="202"/>
      <c r="AG353" s="202"/>
      <c r="AH353" s="202"/>
      <c r="AI353" s="202"/>
      <c r="AJ353" s="202"/>
      <c r="AK353" s="202"/>
      <c r="AL353" s="202"/>
      <c r="AM353" s="202"/>
      <c r="AN353" s="202"/>
      <c r="AO353" s="202"/>
      <c r="AP353" s="202"/>
      <c r="AQ353" s="202"/>
      <c r="AR353" s="202"/>
      <c r="AS353" s="202"/>
      <c r="AT353" s="202"/>
      <c r="AU353" s="202"/>
      <c r="AV353" s="202"/>
      <c r="AW353" s="202"/>
      <c r="AX353" s="202"/>
      <c r="AY353" s="202"/>
      <c r="AZ353" s="202"/>
      <c r="BA353" s="202"/>
      <c r="BB353" s="202"/>
    </row>
    <row r="354" spans="1:54" s="201" customFormat="1" ht="19.5" customHeight="1">
      <c r="A354" s="305" t="s">
        <v>684</v>
      </c>
      <c r="B354" s="278" t="s">
        <v>3105</v>
      </c>
      <c r="C354" s="555">
        <v>0</v>
      </c>
      <c r="D354" s="556"/>
      <c r="E354" s="309" t="s">
        <v>685</v>
      </c>
      <c r="F354" s="282" t="s">
        <v>686</v>
      </c>
      <c r="G354" s="525" t="s">
        <v>28</v>
      </c>
      <c r="H354" s="300" t="s">
        <v>589</v>
      </c>
      <c r="I354" s="294" t="str">
        <f>IF(J354="","",IF(J354="SYSTEM PRICE","",IF(B354=J354,"-","check")))</f>
        <v>-</v>
      </c>
      <c r="J354" s="259" t="str">
        <f>"USD "&amp;IF(K354&lt;0,"( "&amp;-K354&amp;" )",K354)&amp;" / "&amp;IF(L354&lt;0,"( "&amp;-L354&amp;" )",L354)</f>
        <v>USD 15 / 20</v>
      </c>
      <c r="K354" s="293">
        <f t="array" ref="K354">INDEX(Table1[[CBM]:[TON]],MATCH(运价!$M354&amp;运价!$N354&amp;运价!$O354&amp;运价!$P354&amp;运价!$Q354,Table1[港口名]&amp;Table1[中转港]&amp;Table1[运价类型]&amp;Table1[直客/
同行]&amp;Table1[RT范围],0),MATCH(运价!K$28,Table1[[#Headers],[CBM]:[TON]],0))</f>
        <v>15</v>
      </c>
      <c r="L354" s="293">
        <f t="array" ref="L354">INDEX(Table1[[CBM]:[TON]],MATCH(运价!$M354&amp;运价!$N354&amp;运价!$O354&amp;运价!$P354&amp;运价!$Q354,Table1[港口名]&amp;Table1[中转港]&amp;Table1[运价类型]&amp;Table1[直客/
同行]&amp;Table1[RT范围],0),MATCH(运价!L$28,Table1[[#Headers],[CBM]:[TON]],0))</f>
        <v>20</v>
      </c>
      <c r="M354" s="229" t="s">
        <v>687</v>
      </c>
      <c r="N354" s="229" t="s">
        <v>687</v>
      </c>
      <c r="O354" s="229" t="s">
        <v>63</v>
      </c>
      <c r="P354" s="229" t="s">
        <v>64</v>
      </c>
      <c r="Q354" s="229" t="s">
        <v>65</v>
      </c>
    </row>
    <row r="355" spans="1:54" s="217" customFormat="1" ht="19.5" customHeight="1">
      <c r="A355" s="305" t="s">
        <v>688</v>
      </c>
      <c r="B355" s="265" t="s">
        <v>3102</v>
      </c>
      <c r="C355" s="555" t="s">
        <v>689</v>
      </c>
      <c r="D355" s="556"/>
      <c r="E355" s="309" t="s">
        <v>685</v>
      </c>
      <c r="F355" s="282" t="s">
        <v>686</v>
      </c>
      <c r="G355" s="411" t="s">
        <v>687</v>
      </c>
      <c r="H355" s="300">
        <v>52</v>
      </c>
      <c r="I355" s="294" t="str">
        <f>IF(J355="","",IF(J355="SYSTEM PRICE","",IF(B355=J355,"-","check")))</f>
        <v>-</v>
      </c>
      <c r="J355" s="259" t="str">
        <f>"USD "&amp;IF(K355&lt;0,"( "&amp;-K355&amp;" )",K355)&amp;" / "&amp;IF(L355&lt;0,"( "&amp;-L355&amp;" )",L355)</f>
        <v>USD 50 / 55</v>
      </c>
      <c r="K355" s="293">
        <f t="array" ref="K355">INDEX(Table1[[CBM]:[TON]],MATCH(运价!$M355&amp;运价!$N355&amp;运价!$O355&amp;运价!$P355&amp;运价!$Q355,Table1[港口名]&amp;Table1[中转港]&amp;Table1[运价类型]&amp;Table1[直客/
同行]&amp;Table1[RT范围],0),MATCH(运价!K$28,Table1[[#Headers],[CBM]:[TON]],0))</f>
        <v>50</v>
      </c>
      <c r="L355" s="293">
        <f t="array" ref="L355">INDEX(Table1[[CBM]:[TON]],MATCH(运价!$M355&amp;运价!$N355&amp;运价!$O355&amp;运价!$P355&amp;运价!$Q355,Table1[港口名]&amp;Table1[中转港]&amp;Table1[运价类型]&amp;Table1[直客/
同行]&amp;Table1[RT范围],0),MATCH(运价!L$28,Table1[[#Headers],[CBM]:[TON]],0))</f>
        <v>55</v>
      </c>
      <c r="M355" s="328" t="s">
        <v>690</v>
      </c>
      <c r="N355" s="229" t="s">
        <v>687</v>
      </c>
      <c r="O355" s="229" t="s">
        <v>63</v>
      </c>
      <c r="P355" s="229" t="s">
        <v>64</v>
      </c>
      <c r="Q355" s="229" t="s">
        <v>65</v>
      </c>
      <c r="S355" s="202"/>
      <c r="T355" s="202"/>
      <c r="U355" s="202"/>
      <c r="V355" s="202"/>
      <c r="W355" s="202"/>
      <c r="X355" s="202"/>
      <c r="Y355" s="202"/>
      <c r="Z355" s="202"/>
      <c r="AA355" s="202"/>
      <c r="AB355" s="202"/>
      <c r="AC355" s="202"/>
      <c r="AD355" s="202"/>
      <c r="AE355" s="202"/>
      <c r="AF355" s="202"/>
      <c r="AG355" s="202"/>
      <c r="AH355" s="202"/>
      <c r="AI355" s="202"/>
      <c r="AJ355" s="202"/>
      <c r="AK355" s="202"/>
      <c r="AL355" s="202"/>
      <c r="AM355" s="202"/>
      <c r="AN355" s="202"/>
      <c r="AO355" s="202"/>
      <c r="AP355" s="202"/>
      <c r="AQ355" s="202"/>
      <c r="AR355" s="202"/>
      <c r="AS355" s="202"/>
      <c r="AT355" s="202"/>
      <c r="AU355" s="202"/>
      <c r="AV355" s="202"/>
      <c r="AW355" s="202"/>
      <c r="AX355" s="202"/>
      <c r="AY355" s="202"/>
      <c r="AZ355" s="202"/>
      <c r="BA355" s="202"/>
      <c r="BB355" s="202"/>
    </row>
    <row r="356" spans="1:54" s="201" customFormat="1" ht="19.5" customHeight="1">
      <c r="A356" s="305" t="s">
        <v>691</v>
      </c>
      <c r="B356" s="278" t="s">
        <v>3102</v>
      </c>
      <c r="C356" s="555"/>
      <c r="D356" s="556"/>
      <c r="E356" s="309" t="s">
        <v>685</v>
      </c>
      <c r="F356" s="282" t="s">
        <v>686</v>
      </c>
      <c r="G356" s="411" t="s">
        <v>687</v>
      </c>
      <c r="H356" s="300">
        <v>52</v>
      </c>
      <c r="I356" s="294" t="str">
        <f>IF(J356="","",IF(J356="SYSTEM PRICE","",IF(B356=J356,"-","check")))</f>
        <v>-</v>
      </c>
      <c r="J356" s="259" t="str">
        <f>"USD "&amp;IF(K356&lt;0,"( "&amp;-K356&amp;" )",K356)&amp;" / "&amp;IF(L356&lt;0,"( "&amp;-L356&amp;" )",L356)</f>
        <v>USD 50 / 55</v>
      </c>
      <c r="K356" s="293">
        <f t="array" ref="K356">INDEX(Table1[[CBM]:[TON]],MATCH(运价!$M356&amp;运价!$N356&amp;运价!$O356&amp;运价!$P356&amp;运价!$Q356,Table1[港口名]&amp;Table1[中转港]&amp;Table1[运价类型]&amp;Table1[直客/
同行]&amp;Table1[RT范围],0),MATCH(运价!K$28,Table1[[#Headers],[CBM]:[TON]],0))</f>
        <v>50</v>
      </c>
      <c r="L356" s="293">
        <f t="array" ref="L356">INDEX(Table1[[CBM]:[TON]],MATCH(运价!$M356&amp;运价!$N356&amp;运价!$O356&amp;运价!$P356&amp;运价!$Q356,Table1[港口名]&amp;Table1[中转港]&amp;Table1[运价类型]&amp;Table1[直客/
同行]&amp;Table1[RT范围],0),MATCH(运价!L$28,Table1[[#Headers],[CBM]:[TON]],0))</f>
        <v>55</v>
      </c>
      <c r="M356" s="229" t="s">
        <v>692</v>
      </c>
      <c r="N356" s="229" t="s">
        <v>687</v>
      </c>
      <c r="O356" s="229" t="s">
        <v>63</v>
      </c>
      <c r="P356" s="229" t="s">
        <v>64</v>
      </c>
      <c r="Q356" s="229" t="s">
        <v>65</v>
      </c>
    </row>
    <row r="357" spans="1:54" s="201" customFormat="1" ht="19.5" customHeight="1">
      <c r="A357" s="305" t="s">
        <v>693</v>
      </c>
      <c r="B357" s="265" t="s">
        <v>3185</v>
      </c>
      <c r="C357" s="555" t="s">
        <v>689</v>
      </c>
      <c r="D357" s="556"/>
      <c r="E357" s="309" t="s">
        <v>685</v>
      </c>
      <c r="F357" s="282" t="s">
        <v>686</v>
      </c>
      <c r="G357" s="411" t="s">
        <v>687</v>
      </c>
      <c r="H357" s="300">
        <v>52</v>
      </c>
      <c r="I357" s="294" t="str">
        <f>IF(J357="","",IF(J357="SYSTEM PRICE","",IF(B357=J357,"-","check")))</f>
        <v>-</v>
      </c>
      <c r="J357" s="259" t="str">
        <f>"USD "&amp;IF(K357&lt;0,"( "&amp;-K357&amp;" )",K357)&amp;" / "&amp;IF(L357&lt;0,"( "&amp;-L357&amp;" )",L357)</f>
        <v>USD 87 / 92</v>
      </c>
      <c r="K357" s="293">
        <f t="array" ref="K357">INDEX(Table1[[CBM]:[TON]],MATCH(运价!$M357&amp;运价!$N357&amp;运价!$O357&amp;运价!$P357&amp;运价!$Q357,Table1[港口名]&amp;Table1[中转港]&amp;Table1[运价类型]&amp;Table1[直客/
同行]&amp;Table1[RT范围],0),MATCH(运价!K$28,Table1[[#Headers],[CBM]:[TON]],0))</f>
        <v>87</v>
      </c>
      <c r="L357" s="293">
        <f t="array" ref="L357">INDEX(Table1[[CBM]:[TON]],MATCH(运价!$M357&amp;运价!$N357&amp;运价!$O357&amp;运价!$P357&amp;运价!$Q357,Table1[港口名]&amp;Table1[中转港]&amp;Table1[运价类型]&amp;Table1[直客/
同行]&amp;Table1[RT范围],0),MATCH(运价!L$28,Table1[[#Headers],[CBM]:[TON]],0))</f>
        <v>92</v>
      </c>
      <c r="M357" s="229" t="s">
        <v>694</v>
      </c>
      <c r="N357" s="229" t="s">
        <v>687</v>
      </c>
      <c r="O357" s="229" t="s">
        <v>63</v>
      </c>
      <c r="P357" s="229" t="s">
        <v>64</v>
      </c>
      <c r="Q357" s="229" t="s">
        <v>65</v>
      </c>
    </row>
    <row r="358" spans="1:54" s="201" customFormat="1" ht="19.5" customHeight="1">
      <c r="A358" s="567" t="s">
        <v>695</v>
      </c>
      <c r="B358" s="568"/>
      <c r="C358" s="568"/>
      <c r="D358" s="568"/>
      <c r="E358" s="568"/>
      <c r="F358" s="568"/>
      <c r="G358" s="568"/>
      <c r="H358" s="569"/>
      <c r="I358" s="294"/>
      <c r="J358" s="259"/>
      <c r="K358" s="293"/>
      <c r="L358" s="293"/>
      <c r="M358" s="229"/>
      <c r="N358" s="229"/>
      <c r="O358" s="229"/>
      <c r="P358" s="229"/>
      <c r="Q358" s="229"/>
    </row>
    <row r="359" spans="1:54" s="201" customFormat="1" ht="19.5" customHeight="1">
      <c r="A359" s="402" t="s">
        <v>696</v>
      </c>
      <c r="B359" s="412"/>
      <c r="C359" s="412"/>
      <c r="D359" s="412"/>
      <c r="E359" s="412"/>
      <c r="F359" s="412"/>
      <c r="G359" s="412"/>
      <c r="H359" s="413"/>
      <c r="I359" s="294"/>
      <c r="J359" s="259"/>
      <c r="K359" s="293"/>
      <c r="L359" s="293"/>
      <c r="M359" s="229"/>
      <c r="N359" s="229"/>
      <c r="O359" s="229"/>
      <c r="P359" s="229"/>
      <c r="Q359" s="229"/>
    </row>
    <row r="360" spans="1:54" s="216" customFormat="1" ht="19.5" customHeight="1">
      <c r="A360" s="414" t="s">
        <v>697</v>
      </c>
      <c r="B360" s="412"/>
      <c r="C360" s="415"/>
      <c r="D360" s="415"/>
      <c r="E360" s="415"/>
      <c r="F360" s="415"/>
      <c r="G360" s="415"/>
      <c r="H360" s="413"/>
      <c r="I360" s="418"/>
      <c r="J360" s="419"/>
      <c r="K360" s="420"/>
      <c r="L360" s="420"/>
      <c r="M360" s="421"/>
      <c r="N360" s="421"/>
      <c r="O360" s="421"/>
      <c r="P360" s="421"/>
      <c r="Q360" s="421"/>
      <c r="R360" s="422"/>
      <c r="S360" s="201"/>
      <c r="T360" s="201"/>
      <c r="U360" s="201"/>
      <c r="V360" s="201"/>
      <c r="W360" s="201"/>
      <c r="X360" s="201"/>
      <c r="Y360" s="201"/>
      <c r="Z360" s="201"/>
      <c r="AA360" s="201"/>
      <c r="AB360" s="201"/>
      <c r="AC360" s="201"/>
      <c r="AD360" s="201"/>
      <c r="AE360" s="201"/>
      <c r="AF360" s="201"/>
      <c r="AG360" s="201"/>
      <c r="AH360" s="201"/>
      <c r="AI360" s="201"/>
      <c r="AJ360" s="201"/>
      <c r="AK360" s="201"/>
      <c r="AL360" s="201"/>
      <c r="AM360" s="201"/>
      <c r="AN360" s="201"/>
      <c r="AO360" s="201"/>
      <c r="AP360" s="201"/>
      <c r="AQ360" s="201"/>
      <c r="AR360" s="201"/>
      <c r="AS360" s="201"/>
      <c r="AT360" s="201"/>
      <c r="AU360" s="201"/>
      <c r="AV360" s="201"/>
      <c r="AW360" s="201"/>
      <c r="AX360" s="201"/>
      <c r="AY360" s="201"/>
      <c r="AZ360" s="201"/>
      <c r="BA360" s="201"/>
      <c r="BB360" s="201"/>
    </row>
    <row r="361" spans="1:54" s="216" customFormat="1" ht="19.5" customHeight="1">
      <c r="A361" s="414" t="s">
        <v>698</v>
      </c>
      <c r="B361" s="412"/>
      <c r="C361" s="415"/>
      <c r="D361" s="415"/>
      <c r="E361" s="415"/>
      <c r="F361" s="415"/>
      <c r="G361" s="415"/>
      <c r="H361" s="413"/>
      <c r="I361" s="418"/>
      <c r="J361" s="419"/>
      <c r="K361" s="420"/>
      <c r="L361" s="420"/>
      <c r="M361" s="421"/>
      <c r="N361" s="421"/>
      <c r="O361" s="421"/>
      <c r="P361" s="421"/>
      <c r="Q361" s="421"/>
      <c r="R361" s="422"/>
      <c r="S361" s="201"/>
      <c r="T361" s="201"/>
      <c r="U361" s="201"/>
      <c r="V361" s="201"/>
      <c r="W361" s="201"/>
      <c r="X361" s="201"/>
      <c r="Y361" s="201"/>
      <c r="Z361" s="201"/>
      <c r="AA361" s="201"/>
      <c r="AB361" s="201"/>
      <c r="AC361" s="201"/>
      <c r="AD361" s="201"/>
      <c r="AE361" s="201"/>
      <c r="AF361" s="201"/>
      <c r="AG361" s="201"/>
      <c r="AH361" s="201"/>
      <c r="AI361" s="201"/>
      <c r="AJ361" s="201"/>
      <c r="AK361" s="201"/>
      <c r="AL361" s="201"/>
      <c r="AM361" s="201"/>
      <c r="AN361" s="201"/>
      <c r="AO361" s="201"/>
      <c r="AP361" s="201"/>
      <c r="AQ361" s="201"/>
      <c r="AR361" s="201"/>
      <c r="AS361" s="201"/>
      <c r="AT361" s="201"/>
      <c r="AU361" s="201"/>
      <c r="AV361" s="201"/>
      <c r="AW361" s="201"/>
      <c r="AX361" s="201"/>
      <c r="AY361" s="201"/>
      <c r="AZ361" s="201"/>
      <c r="BA361" s="201"/>
      <c r="BB361" s="201"/>
    </row>
    <row r="362" spans="1:54" s="201" customFormat="1" ht="19.5" customHeight="1">
      <c r="A362" s="392" t="s">
        <v>552</v>
      </c>
      <c r="B362" s="357"/>
      <c r="C362" s="403"/>
      <c r="D362" s="403"/>
      <c r="E362" s="403"/>
      <c r="F362" s="403"/>
      <c r="G362" s="404"/>
      <c r="H362" s="405"/>
      <c r="I362" s="294"/>
      <c r="J362" s="259"/>
      <c r="K362" s="293"/>
      <c r="L362" s="293"/>
      <c r="M362" s="229"/>
      <c r="N362" s="229"/>
      <c r="O362" s="229"/>
      <c r="P362" s="229"/>
      <c r="Q362" s="229"/>
    </row>
    <row r="363" spans="1:54" s="201" customFormat="1" ht="19.5" customHeight="1">
      <c r="A363" s="570"/>
      <c r="B363" s="571"/>
      <c r="C363" s="571"/>
      <c r="D363" s="571"/>
      <c r="E363" s="571"/>
      <c r="F363" s="571"/>
      <c r="G363" s="571"/>
      <c r="H363" s="572"/>
      <c r="I363" s="294"/>
      <c r="J363" s="259"/>
      <c r="K363" s="293"/>
      <c r="L363" s="293"/>
      <c r="M363" s="229"/>
      <c r="N363" s="229"/>
      <c r="O363" s="229"/>
      <c r="P363" s="229"/>
      <c r="Q363" s="229"/>
    </row>
    <row r="364" spans="1:54" s="201" customFormat="1" ht="19.5" customHeight="1">
      <c r="A364" s="243" t="s">
        <v>699</v>
      </c>
      <c r="B364" s="244" t="s">
        <v>19</v>
      </c>
      <c r="C364" s="554" t="s">
        <v>554</v>
      </c>
      <c r="D364" s="554"/>
      <c r="E364" s="410" t="s">
        <v>20</v>
      </c>
      <c r="F364" s="410" t="s">
        <v>21</v>
      </c>
      <c r="G364" s="410" t="s">
        <v>22</v>
      </c>
      <c r="H364" s="247" t="s">
        <v>23</v>
      </c>
      <c r="I364" s="294"/>
      <c r="J364" s="292" t="s">
        <v>10</v>
      </c>
      <c r="K364" s="293" t="s">
        <v>11</v>
      </c>
      <c r="L364" s="293" t="s">
        <v>12</v>
      </c>
      <c r="M364" s="228" t="s">
        <v>13</v>
      </c>
      <c r="N364" s="228" t="s">
        <v>14</v>
      </c>
      <c r="O364" s="228" t="s">
        <v>15</v>
      </c>
      <c r="P364" s="228" t="s">
        <v>16</v>
      </c>
      <c r="Q364" s="228" t="s">
        <v>17</v>
      </c>
    </row>
    <row r="365" spans="1:54" s="201" customFormat="1" ht="19.5" customHeight="1">
      <c r="A365" s="305" t="s">
        <v>700</v>
      </c>
      <c r="B365" s="265" t="s">
        <v>3103</v>
      </c>
      <c r="C365" s="555"/>
      <c r="D365" s="556"/>
      <c r="E365" s="309" t="s">
        <v>225</v>
      </c>
      <c r="F365" s="282" t="s">
        <v>701</v>
      </c>
      <c r="G365" s="525" t="s">
        <v>28</v>
      </c>
      <c r="H365" s="300">
        <v>37</v>
      </c>
      <c r="I365" s="294" t="str">
        <f t="shared" ref="I365:I392" si="31">IF(J365="","",IF(J365="SYSTEM PRICE","",IF(B365=J365,"-","check")))</f>
        <v>-</v>
      </c>
      <c r="J365" s="259" t="str">
        <f t="shared" ref="J365:J392" si="32">"USD "&amp;IF(K365&lt;0,"( "&amp;-K365&amp;" )",K365)&amp;" / "&amp;IF(L365&lt;0,"( "&amp;-L365&amp;" )",L365)</f>
        <v>USD ( 85 ) / ( 80 )</v>
      </c>
      <c r="K365" s="293">
        <f t="array" ref="K365">INDEX(Table1[[CBM]:[TON]],MATCH(运价!$M365&amp;运价!$N365&amp;运价!$O365&amp;运价!$P365&amp;运价!$Q365,Table1[港口名]&amp;Table1[中转港]&amp;Table1[运价类型]&amp;Table1[直客/
同行]&amp;Table1[RT范围],0),MATCH(运价!K$28,Table1[[#Headers],[CBM]:[TON]],0))</f>
        <v>-85</v>
      </c>
      <c r="L365" s="293">
        <f t="array" ref="L365">INDEX(Table1[[CBM]:[TON]],MATCH(运价!$M365&amp;运价!$N365&amp;运价!$O365&amp;运价!$P365&amp;运价!$Q365,Table1[港口名]&amp;Table1[中转港]&amp;Table1[运价类型]&amp;Table1[直客/
同行]&amp;Table1[RT范围],0),MATCH(运价!L$28,Table1[[#Headers],[CBM]:[TON]],0))</f>
        <v>-80</v>
      </c>
      <c r="M365" s="229" t="s">
        <v>702</v>
      </c>
      <c r="N365" s="229" t="s">
        <v>702</v>
      </c>
      <c r="O365" s="229" t="s">
        <v>63</v>
      </c>
      <c r="P365" s="229" t="s">
        <v>64</v>
      </c>
      <c r="Q365" s="229" t="s">
        <v>65</v>
      </c>
    </row>
    <row r="366" spans="1:54" s="201" customFormat="1" ht="19.5" customHeight="1">
      <c r="A366" s="305" t="s">
        <v>703</v>
      </c>
      <c r="B366" s="265" t="s">
        <v>3186</v>
      </c>
      <c r="C366" s="555"/>
      <c r="D366" s="556"/>
      <c r="E366" s="309" t="s">
        <v>225</v>
      </c>
      <c r="F366" s="282" t="s">
        <v>286</v>
      </c>
      <c r="G366" s="525" t="s">
        <v>28</v>
      </c>
      <c r="H366" s="300">
        <v>40</v>
      </c>
      <c r="I366" s="294" t="str">
        <f t="shared" si="31"/>
        <v>-</v>
      </c>
      <c r="J366" s="259" t="str">
        <f t="shared" si="32"/>
        <v>USD ( 49 ) / ( 39 )</v>
      </c>
      <c r="K366" s="293">
        <f t="array" ref="K366">INDEX(Table1[[CBM]:[TON]],MATCH(运价!$M366&amp;运价!$N366&amp;运价!$O366&amp;运价!$P366&amp;运价!$Q366,Table1[港口名]&amp;Table1[中转港]&amp;Table1[运价类型]&amp;Table1[直客/
同行]&amp;Table1[RT范围],0),MATCH(运价!K$28,Table1[[#Headers],[CBM]:[TON]],0))</f>
        <v>-49</v>
      </c>
      <c r="L366" s="293">
        <f t="array" ref="L366">INDEX(Table1[[CBM]:[TON]],MATCH(运价!$M366&amp;运价!$N366&amp;运价!$O366&amp;运价!$P366&amp;运价!$Q366,Table1[港口名]&amp;Table1[中转港]&amp;Table1[运价类型]&amp;Table1[直客/
同行]&amp;Table1[RT范围],0),MATCH(运价!L$28,Table1[[#Headers],[CBM]:[TON]],0))</f>
        <v>-39</v>
      </c>
      <c r="M366" s="229" t="s">
        <v>704</v>
      </c>
      <c r="N366" s="229" t="s">
        <v>704</v>
      </c>
      <c r="O366" s="229" t="s">
        <v>63</v>
      </c>
      <c r="P366" s="229" t="s">
        <v>64</v>
      </c>
      <c r="Q366" s="229" t="s">
        <v>65</v>
      </c>
      <c r="S366" s="202"/>
      <c r="T366" s="202"/>
      <c r="U366" s="202"/>
      <c r="V366" s="202"/>
      <c r="W366" s="202"/>
      <c r="X366" s="202"/>
      <c r="Y366" s="202"/>
      <c r="Z366" s="202"/>
      <c r="AA366" s="202"/>
      <c r="AB366" s="202"/>
      <c r="AC366" s="202"/>
      <c r="AD366" s="202"/>
      <c r="AE366" s="202"/>
      <c r="AF366" s="202"/>
      <c r="AG366" s="202"/>
      <c r="AH366" s="202"/>
      <c r="AI366" s="202"/>
      <c r="AJ366" s="202"/>
      <c r="AK366" s="202"/>
      <c r="AL366" s="202"/>
      <c r="AM366" s="202"/>
      <c r="AN366" s="202"/>
      <c r="AO366" s="202"/>
      <c r="AP366" s="202"/>
      <c r="AQ366" s="202"/>
      <c r="AR366" s="202"/>
      <c r="AS366" s="202"/>
      <c r="AT366" s="202"/>
      <c r="AU366" s="202"/>
      <c r="AV366" s="202"/>
      <c r="AW366" s="202"/>
      <c r="AX366" s="202"/>
      <c r="AY366" s="202"/>
      <c r="AZ366" s="202"/>
      <c r="BA366" s="202"/>
      <c r="BB366" s="202"/>
    </row>
    <row r="367" spans="1:54" s="201" customFormat="1" ht="19.5" customHeight="1">
      <c r="A367" s="305" t="s">
        <v>705</v>
      </c>
      <c r="B367" s="265" t="s">
        <v>3187</v>
      </c>
      <c r="C367" s="555" t="s">
        <v>706</v>
      </c>
      <c r="D367" s="556"/>
      <c r="E367" s="309" t="s">
        <v>225</v>
      </c>
      <c r="F367" s="282" t="s">
        <v>707</v>
      </c>
      <c r="G367" s="282" t="s">
        <v>708</v>
      </c>
      <c r="H367" s="300">
        <v>40</v>
      </c>
      <c r="I367" s="294" t="str">
        <f t="shared" si="31"/>
        <v>-</v>
      </c>
      <c r="J367" s="259" t="str">
        <f t="shared" si="32"/>
        <v>USD ( 87 ) / ( 82 )</v>
      </c>
      <c r="K367" s="293">
        <f t="array" ref="K367">INDEX(Table1[[CBM]:[TON]],MATCH(运价!$M367&amp;运价!$N367&amp;运价!$O367&amp;运价!$P367&amp;运价!$Q367,Table1[港口名]&amp;Table1[中转港]&amp;Table1[运价类型]&amp;Table1[直客/
同行]&amp;Table1[RT范围],0),MATCH(运价!K$28,Table1[[#Headers],[CBM]:[TON]],0))</f>
        <v>-87</v>
      </c>
      <c r="L367" s="293">
        <f t="array" ref="L367">INDEX(Table1[[CBM]:[TON]],MATCH(运价!$M367&amp;运价!$N367&amp;运价!$O367&amp;运价!$P367&amp;运价!$Q367,Table1[港口名]&amp;Table1[中转港]&amp;Table1[运价类型]&amp;Table1[直客/
同行]&amp;Table1[RT范围],0),MATCH(运价!L$28,Table1[[#Headers],[CBM]:[TON]],0))</f>
        <v>-82</v>
      </c>
      <c r="M367" s="229" t="s">
        <v>709</v>
      </c>
      <c r="N367" s="229" t="s">
        <v>708</v>
      </c>
      <c r="O367" s="229" t="s">
        <v>710</v>
      </c>
      <c r="P367" s="229" t="s">
        <v>64</v>
      </c>
      <c r="Q367" s="229" t="s">
        <v>65</v>
      </c>
      <c r="S367" s="202"/>
      <c r="T367" s="202"/>
      <c r="U367" s="202"/>
      <c r="V367" s="202"/>
      <c r="W367" s="202"/>
      <c r="X367" s="202"/>
      <c r="Y367" s="202"/>
      <c r="Z367" s="202"/>
      <c r="AA367" s="202"/>
      <c r="AB367" s="202"/>
      <c r="AC367" s="202"/>
      <c r="AD367" s="202"/>
      <c r="AE367" s="202"/>
      <c r="AF367" s="202"/>
      <c r="AG367" s="202"/>
      <c r="AH367" s="202"/>
      <c r="AI367" s="202"/>
      <c r="AJ367" s="202"/>
      <c r="AK367" s="202"/>
      <c r="AL367" s="202"/>
      <c r="AM367" s="202"/>
      <c r="AN367" s="202"/>
      <c r="AO367" s="202"/>
      <c r="AP367" s="202"/>
      <c r="AQ367" s="202"/>
      <c r="AR367" s="202"/>
      <c r="AS367" s="202"/>
      <c r="AT367" s="202"/>
      <c r="AU367" s="202"/>
      <c r="AV367" s="202"/>
      <c r="AW367" s="202"/>
      <c r="AX367" s="202"/>
      <c r="AY367" s="202"/>
      <c r="AZ367" s="202"/>
      <c r="BA367" s="202"/>
      <c r="BB367" s="202"/>
    </row>
    <row r="368" spans="1:54" s="201" customFormat="1" ht="19.5" customHeight="1">
      <c r="A368" s="305" t="s">
        <v>711</v>
      </c>
      <c r="B368" s="265" t="s">
        <v>3188</v>
      </c>
      <c r="C368" s="555" t="s">
        <v>706</v>
      </c>
      <c r="D368" s="556"/>
      <c r="E368" s="309" t="s">
        <v>225</v>
      </c>
      <c r="F368" s="282" t="s">
        <v>707</v>
      </c>
      <c r="G368" s="282" t="s">
        <v>708</v>
      </c>
      <c r="H368" s="300">
        <v>40</v>
      </c>
      <c r="I368" s="294" t="str">
        <f t="shared" si="31"/>
        <v>-</v>
      </c>
      <c r="J368" s="259" t="str">
        <f t="shared" si="32"/>
        <v>USD ( 92 ) / ( 87 )</v>
      </c>
      <c r="K368" s="293">
        <f t="array" ref="K368">INDEX(Table1[[CBM]:[TON]],MATCH(运价!$M368&amp;运价!$N368&amp;运价!$O368&amp;运价!$P368&amp;运价!$Q368,Table1[港口名]&amp;Table1[中转港]&amp;Table1[运价类型]&amp;Table1[直客/
同行]&amp;Table1[RT范围],0),MATCH(运价!K$28,Table1[[#Headers],[CBM]:[TON]],0))</f>
        <v>-92</v>
      </c>
      <c r="L368" s="293">
        <f t="array" ref="L368">INDEX(Table1[[CBM]:[TON]],MATCH(运价!$M368&amp;运价!$N368&amp;运价!$O368&amp;运价!$P368&amp;运价!$Q368,Table1[港口名]&amp;Table1[中转港]&amp;Table1[运价类型]&amp;Table1[直客/
同行]&amp;Table1[RT范围],0),MATCH(运价!L$28,Table1[[#Headers],[CBM]:[TON]],0))</f>
        <v>-87</v>
      </c>
      <c r="M368" s="229" t="s">
        <v>712</v>
      </c>
      <c r="N368" s="229" t="s">
        <v>708</v>
      </c>
      <c r="O368" s="229" t="s">
        <v>710</v>
      </c>
      <c r="P368" s="229" t="s">
        <v>64</v>
      </c>
      <c r="Q368" s="229" t="s">
        <v>65</v>
      </c>
      <c r="S368" s="202"/>
      <c r="T368" s="202"/>
      <c r="U368" s="202"/>
      <c r="V368" s="202"/>
      <c r="W368" s="202"/>
      <c r="X368" s="202"/>
      <c r="Y368" s="202"/>
      <c r="Z368" s="202"/>
      <c r="AA368" s="202"/>
      <c r="AB368" s="202"/>
      <c r="AC368" s="202"/>
      <c r="AD368" s="202"/>
      <c r="AE368" s="202"/>
      <c r="AF368" s="202"/>
      <c r="AG368" s="202"/>
      <c r="AH368" s="202"/>
      <c r="AI368" s="202"/>
      <c r="AJ368" s="202"/>
      <c r="AK368" s="202"/>
      <c r="AL368" s="202"/>
      <c r="AM368" s="202"/>
      <c r="AN368" s="202"/>
      <c r="AO368" s="202"/>
      <c r="AP368" s="202"/>
      <c r="AQ368" s="202"/>
      <c r="AR368" s="202"/>
      <c r="AS368" s="202"/>
      <c r="AT368" s="202"/>
      <c r="AU368" s="202"/>
      <c r="AV368" s="202"/>
      <c r="AW368" s="202"/>
      <c r="AX368" s="202"/>
      <c r="AY368" s="202"/>
      <c r="AZ368" s="202"/>
      <c r="BA368" s="202"/>
      <c r="BB368" s="202"/>
    </row>
    <row r="369" spans="1:54" s="201" customFormat="1" ht="19.5" customHeight="1">
      <c r="A369" s="305" t="s">
        <v>713</v>
      </c>
      <c r="B369" s="265" t="s">
        <v>3189</v>
      </c>
      <c r="C369" s="555"/>
      <c r="D369" s="556"/>
      <c r="E369" s="309" t="s">
        <v>225</v>
      </c>
      <c r="F369" s="282" t="s">
        <v>707</v>
      </c>
      <c r="G369" s="525" t="s">
        <v>28</v>
      </c>
      <c r="H369" s="300">
        <v>33</v>
      </c>
      <c r="I369" s="294" t="str">
        <f t="shared" si="31"/>
        <v>-</v>
      </c>
      <c r="J369" s="259" t="str">
        <f t="shared" si="32"/>
        <v>USD ( 100 ) / ( 95 )</v>
      </c>
      <c r="K369" s="293">
        <f t="array" ref="K369">INDEX(Table1[[CBM]:[TON]],MATCH(运价!$M369&amp;运价!$N369&amp;运价!$O369&amp;运价!$P369&amp;运价!$Q369,Table1[港口名]&amp;Table1[中转港]&amp;Table1[运价类型]&amp;Table1[直客/
同行]&amp;Table1[RT范围],0),MATCH(运价!K$28,Table1[[#Headers],[CBM]:[TON]],0))</f>
        <v>-100</v>
      </c>
      <c r="L369" s="293">
        <f t="array" ref="L369">INDEX(Table1[[CBM]:[TON]],MATCH(运价!$M369&amp;运价!$N369&amp;运价!$O369&amp;运价!$P369&amp;运价!$Q369,Table1[港口名]&amp;Table1[中转港]&amp;Table1[运价类型]&amp;Table1[直客/
同行]&amp;Table1[RT范围],0),MATCH(运价!L$28,Table1[[#Headers],[CBM]:[TON]],0))</f>
        <v>-95</v>
      </c>
      <c r="M369" s="229" t="s">
        <v>708</v>
      </c>
      <c r="N369" s="229" t="s">
        <v>708</v>
      </c>
      <c r="O369" s="229" t="s">
        <v>63</v>
      </c>
      <c r="P369" s="229" t="s">
        <v>64</v>
      </c>
      <c r="Q369" s="229" t="s">
        <v>65</v>
      </c>
      <c r="T369" s="217"/>
      <c r="U369" s="217"/>
      <c r="V369" s="217"/>
      <c r="W369" s="217"/>
      <c r="X369" s="217"/>
      <c r="Y369" s="217"/>
      <c r="Z369" s="217"/>
      <c r="AA369" s="217"/>
      <c r="AB369" s="217"/>
      <c r="AC369" s="217"/>
      <c r="AD369" s="217"/>
      <c r="AE369" s="217"/>
      <c r="AF369" s="217"/>
      <c r="AG369" s="217"/>
      <c r="AH369" s="217"/>
      <c r="AI369" s="217"/>
      <c r="AJ369" s="217"/>
      <c r="AK369" s="217"/>
      <c r="AL369" s="217"/>
      <c r="AM369" s="217"/>
      <c r="AN369" s="217"/>
      <c r="AO369" s="217"/>
      <c r="AP369" s="217"/>
      <c r="AQ369" s="217"/>
      <c r="AR369" s="217"/>
      <c r="AS369" s="217"/>
      <c r="AT369" s="217"/>
      <c r="AU369" s="217"/>
      <c r="AV369" s="217"/>
      <c r="AW369" s="217"/>
      <c r="AX369" s="217"/>
      <c r="AY369" s="217"/>
      <c r="AZ369" s="217"/>
      <c r="BA369" s="217"/>
      <c r="BB369" s="217"/>
    </row>
    <row r="370" spans="1:54" s="201" customFormat="1" ht="19.5" customHeight="1">
      <c r="A370" s="305" t="s">
        <v>714</v>
      </c>
      <c r="B370" s="265" t="s">
        <v>322</v>
      </c>
      <c r="C370" s="555" t="s">
        <v>706</v>
      </c>
      <c r="D370" s="556"/>
      <c r="E370" s="309" t="s">
        <v>225</v>
      </c>
      <c r="F370" s="282" t="s">
        <v>707</v>
      </c>
      <c r="G370" s="282" t="s">
        <v>708</v>
      </c>
      <c r="H370" s="300">
        <v>40</v>
      </c>
      <c r="I370" s="294" t="str">
        <f t="shared" si="31"/>
        <v>-</v>
      </c>
      <c r="J370" s="259" t="str">
        <f t="shared" si="32"/>
        <v>USD ( 77 ) / ( 72 )</v>
      </c>
      <c r="K370" s="293">
        <f t="array" ref="K370">INDEX(Table1[[CBM]:[TON]],MATCH(运价!$M370&amp;运价!$N370&amp;运价!$O370&amp;运价!$P370&amp;运价!$Q370,Table1[港口名]&amp;Table1[中转港]&amp;Table1[运价类型]&amp;Table1[直客/
同行]&amp;Table1[RT范围],0),MATCH(运价!K$28,Table1[[#Headers],[CBM]:[TON]],0))</f>
        <v>-77</v>
      </c>
      <c r="L370" s="293">
        <f t="array" ref="L370">INDEX(Table1[[CBM]:[TON]],MATCH(运价!$M370&amp;运价!$N370&amp;运价!$O370&amp;运价!$P370&amp;运价!$Q370,Table1[港口名]&amp;Table1[中转港]&amp;Table1[运价类型]&amp;Table1[直客/
同行]&amp;Table1[RT范围],0),MATCH(运价!L$28,Table1[[#Headers],[CBM]:[TON]],0))</f>
        <v>-72</v>
      </c>
      <c r="M370" s="229" t="s">
        <v>715</v>
      </c>
      <c r="N370" s="229" t="s">
        <v>708</v>
      </c>
      <c r="O370" s="229" t="s">
        <v>710</v>
      </c>
      <c r="P370" s="229" t="s">
        <v>64</v>
      </c>
      <c r="Q370" s="229" t="s">
        <v>65</v>
      </c>
    </row>
    <row r="371" spans="1:54" s="201" customFormat="1" ht="19.5" customHeight="1">
      <c r="A371" s="305" t="s">
        <v>716</v>
      </c>
      <c r="B371" s="265" t="s">
        <v>3190</v>
      </c>
      <c r="C371" s="555"/>
      <c r="D371" s="556"/>
      <c r="E371" s="309" t="s">
        <v>225</v>
      </c>
      <c r="F371" s="282" t="s">
        <v>707</v>
      </c>
      <c r="G371" s="282" t="s">
        <v>708</v>
      </c>
      <c r="H371" s="300">
        <v>40</v>
      </c>
      <c r="I371" s="294" t="str">
        <f t="shared" si="31"/>
        <v>-</v>
      </c>
      <c r="J371" s="259" t="str">
        <f t="shared" si="32"/>
        <v>USD ( 82 ) / ( 77 )</v>
      </c>
      <c r="K371" s="293">
        <f t="array" ref="K371">INDEX(Table1[[CBM]:[TON]],MATCH(运价!$M371&amp;运价!$N371&amp;运价!$O371&amp;运价!$P371&amp;运价!$Q371,Table1[港口名]&amp;Table1[中转港]&amp;Table1[运价类型]&amp;Table1[直客/
同行]&amp;Table1[RT范围],0),MATCH(运价!K$28,Table1[[#Headers],[CBM]:[TON]],0))</f>
        <v>-82</v>
      </c>
      <c r="L371" s="293">
        <f t="array" ref="L371">INDEX(Table1[[CBM]:[TON]],MATCH(运价!$M371&amp;运价!$N371&amp;运价!$O371&amp;运价!$P371&amp;运价!$Q371,Table1[港口名]&amp;Table1[中转港]&amp;Table1[运价类型]&amp;Table1[直客/
同行]&amp;Table1[RT范围],0),MATCH(运价!L$28,Table1[[#Headers],[CBM]:[TON]],0))</f>
        <v>-77</v>
      </c>
      <c r="M371" s="229" t="s">
        <v>717</v>
      </c>
      <c r="N371" s="229" t="s">
        <v>708</v>
      </c>
      <c r="O371" s="229" t="s">
        <v>63</v>
      </c>
      <c r="P371" s="229" t="s">
        <v>64</v>
      </c>
      <c r="Q371" s="229" t="s">
        <v>65</v>
      </c>
    </row>
    <row r="372" spans="1:54" s="201" customFormat="1" ht="19.5" customHeight="1">
      <c r="A372" s="305" t="s">
        <v>718</v>
      </c>
      <c r="B372" s="265" t="s">
        <v>3187</v>
      </c>
      <c r="C372" s="555" t="s">
        <v>706</v>
      </c>
      <c r="D372" s="556"/>
      <c r="E372" s="309" t="s">
        <v>225</v>
      </c>
      <c r="F372" s="282" t="s">
        <v>707</v>
      </c>
      <c r="G372" s="282" t="s">
        <v>708</v>
      </c>
      <c r="H372" s="300">
        <v>40</v>
      </c>
      <c r="I372" s="294" t="str">
        <f t="shared" si="31"/>
        <v>-</v>
      </c>
      <c r="J372" s="259" t="str">
        <f t="shared" si="32"/>
        <v>USD ( 87 ) / ( 82 )</v>
      </c>
      <c r="K372" s="293">
        <f t="array" ref="K372">INDEX(Table1[[CBM]:[TON]],MATCH(运价!$M372&amp;运价!$N372&amp;运价!$O372&amp;运价!$P372&amp;运价!$Q372,Table1[港口名]&amp;Table1[中转港]&amp;Table1[运价类型]&amp;Table1[直客/
同行]&amp;Table1[RT范围],0),MATCH(运价!K$28,Table1[[#Headers],[CBM]:[TON]],0))</f>
        <v>-87</v>
      </c>
      <c r="L372" s="293">
        <f t="array" ref="L372">INDEX(Table1[[CBM]:[TON]],MATCH(运价!$M372&amp;运价!$N372&amp;运价!$O372&amp;运价!$P372&amp;运价!$Q372,Table1[港口名]&amp;Table1[中转港]&amp;Table1[运价类型]&amp;Table1[直客/
同行]&amp;Table1[RT范围],0),MATCH(运价!L$28,Table1[[#Headers],[CBM]:[TON]],0))</f>
        <v>-82</v>
      </c>
      <c r="M372" s="229" t="s">
        <v>719</v>
      </c>
      <c r="N372" s="229" t="s">
        <v>708</v>
      </c>
      <c r="O372" s="229" t="s">
        <v>710</v>
      </c>
      <c r="P372" s="229" t="s">
        <v>64</v>
      </c>
      <c r="Q372" s="229" t="s">
        <v>65</v>
      </c>
    </row>
    <row r="373" spans="1:54" s="201" customFormat="1" ht="19.5" customHeight="1">
      <c r="A373" s="305" t="s">
        <v>722</v>
      </c>
      <c r="B373" s="265" t="s">
        <v>3103</v>
      </c>
      <c r="C373" s="555">
        <v>0</v>
      </c>
      <c r="D373" s="556"/>
      <c r="E373" s="309" t="s">
        <v>723</v>
      </c>
      <c r="F373" s="282" t="s">
        <v>724</v>
      </c>
      <c r="G373" s="525" t="s">
        <v>28</v>
      </c>
      <c r="H373" s="300">
        <v>45</v>
      </c>
      <c r="I373" s="294" t="str">
        <f t="shared" si="31"/>
        <v>-</v>
      </c>
      <c r="J373" s="259" t="str">
        <f t="shared" si="32"/>
        <v>USD ( 85 ) / ( 80 )</v>
      </c>
      <c r="K373" s="293">
        <f t="array" ref="K373">INDEX(Table1[[CBM]:[TON]],MATCH(运价!$M373&amp;运价!$N373&amp;运价!$O373&amp;运价!$P373&amp;运价!$Q373,Table1[港口名]&amp;Table1[中转港]&amp;Table1[运价类型]&amp;Table1[直客/
同行]&amp;Table1[RT范围],0),MATCH(运价!K$28,Table1[[#Headers],[CBM]:[TON]],0))</f>
        <v>-85</v>
      </c>
      <c r="L373" s="293">
        <f t="array" ref="L373">INDEX(Table1[[CBM]:[TON]],MATCH(运价!$M373&amp;运价!$N373&amp;运价!$O373&amp;运价!$P373&amp;运价!$Q373,Table1[港口名]&amp;Table1[中转港]&amp;Table1[运价类型]&amp;Table1[直客/
同行]&amp;Table1[RT范围],0),MATCH(运价!L$28,Table1[[#Headers],[CBM]:[TON]],0))</f>
        <v>-80</v>
      </c>
      <c r="M373" s="229" t="s">
        <v>725</v>
      </c>
      <c r="N373" s="229" t="s">
        <v>725</v>
      </c>
      <c r="O373" s="229" t="s">
        <v>63</v>
      </c>
      <c r="P373" s="229" t="s">
        <v>64</v>
      </c>
      <c r="Q373" s="229" t="s">
        <v>65</v>
      </c>
      <c r="S373" s="202"/>
      <c r="T373" s="202"/>
      <c r="U373" s="202"/>
      <c r="V373" s="202"/>
      <c r="W373" s="202"/>
      <c r="X373" s="202"/>
      <c r="Y373" s="202"/>
      <c r="Z373" s="202"/>
      <c r="AA373" s="202"/>
      <c r="AB373" s="202"/>
      <c r="AC373" s="202"/>
      <c r="AD373" s="202"/>
      <c r="AE373" s="202"/>
      <c r="AF373" s="202"/>
      <c r="AG373" s="202"/>
      <c r="AH373" s="202"/>
      <c r="AI373" s="202"/>
      <c r="AJ373" s="202"/>
      <c r="AK373" s="202"/>
      <c r="AL373" s="202"/>
      <c r="AM373" s="202"/>
      <c r="AN373" s="202"/>
      <c r="AO373" s="202"/>
      <c r="AP373" s="202"/>
      <c r="AQ373" s="202"/>
      <c r="AR373" s="202"/>
      <c r="AS373" s="202"/>
      <c r="AT373" s="202"/>
      <c r="AU373" s="202"/>
      <c r="AV373" s="202"/>
      <c r="AW373" s="202"/>
      <c r="AX373" s="202"/>
      <c r="AY373" s="202"/>
      <c r="AZ373" s="202"/>
      <c r="BA373" s="202"/>
      <c r="BB373" s="202"/>
    </row>
    <row r="374" spans="1:54" s="201" customFormat="1" ht="19.5" customHeight="1">
      <c r="A374" s="305" t="s">
        <v>726</v>
      </c>
      <c r="B374" s="265" t="s">
        <v>655</v>
      </c>
      <c r="C374" s="555">
        <v>0</v>
      </c>
      <c r="D374" s="556"/>
      <c r="E374" s="309" t="s">
        <v>723</v>
      </c>
      <c r="F374" s="282" t="s">
        <v>724</v>
      </c>
      <c r="G374" s="416" t="s">
        <v>722</v>
      </c>
      <c r="H374" s="300">
        <v>50</v>
      </c>
      <c r="I374" s="294" t="str">
        <f t="shared" si="31"/>
        <v>-</v>
      </c>
      <c r="J374" s="259" t="str">
        <f t="shared" si="32"/>
        <v>USD ( 65 ) / ( 60 )</v>
      </c>
      <c r="K374" s="293">
        <f t="array" ref="K374">INDEX(Table1[[CBM]:[TON]],MATCH(运价!$M374&amp;运价!$N374&amp;运价!$O374&amp;运价!$P374&amp;运价!$Q374,Table1[港口名]&amp;Table1[中转港]&amp;Table1[运价类型]&amp;Table1[直客/
同行]&amp;Table1[RT范围],0),MATCH(运价!K$28,Table1[[#Headers],[CBM]:[TON]],0))</f>
        <v>-65</v>
      </c>
      <c r="L374" s="293">
        <f t="array" ref="L374">INDEX(Table1[[CBM]:[TON]],MATCH(运价!$M374&amp;运价!$N374&amp;运价!$O374&amp;运价!$P374&amp;运价!$Q374,Table1[港口名]&amp;Table1[中转港]&amp;Table1[运价类型]&amp;Table1[直客/
同行]&amp;Table1[RT范围],0),MATCH(运价!L$28,Table1[[#Headers],[CBM]:[TON]],0))</f>
        <v>-60</v>
      </c>
      <c r="M374" s="229" t="s">
        <v>728</v>
      </c>
      <c r="N374" s="229" t="s">
        <v>725</v>
      </c>
      <c r="O374" s="229" t="s">
        <v>63</v>
      </c>
      <c r="P374" s="229" t="s">
        <v>64</v>
      </c>
      <c r="Q374" s="229" t="s">
        <v>65</v>
      </c>
    </row>
    <row r="375" spans="1:54" s="202" customFormat="1" ht="19.5" customHeight="1">
      <c r="A375" s="305" t="s">
        <v>729</v>
      </c>
      <c r="B375" s="265" t="s">
        <v>3107</v>
      </c>
      <c r="C375" s="555"/>
      <c r="D375" s="556"/>
      <c r="E375" s="309" t="s">
        <v>723</v>
      </c>
      <c r="F375" s="282" t="s">
        <v>724</v>
      </c>
      <c r="G375" s="416" t="s">
        <v>722</v>
      </c>
      <c r="H375" s="300">
        <v>50</v>
      </c>
      <c r="I375" s="294" t="str">
        <f t="shared" si="31"/>
        <v>-</v>
      </c>
      <c r="J375" s="259" t="str">
        <f t="shared" si="32"/>
        <v>USD ( 59 ) / ( 54 )</v>
      </c>
      <c r="K375" s="293">
        <f t="array" ref="K375">INDEX(Table1[[CBM]:[TON]],MATCH(运价!$M375&amp;运价!$N375&amp;运价!$O375&amp;运价!$P375&amp;运价!$Q375,Table1[港口名]&amp;Table1[中转港]&amp;Table1[运价类型]&amp;Table1[直客/
同行]&amp;Table1[RT范围],0),MATCH(运价!K$28,Table1[[#Headers],[CBM]:[TON]],0))</f>
        <v>-59</v>
      </c>
      <c r="L375" s="293">
        <f t="array" ref="L375">INDEX(Table1[[CBM]:[TON]],MATCH(运价!$M375&amp;运价!$N375&amp;运价!$O375&amp;运价!$P375&amp;运价!$Q375,Table1[港口名]&amp;Table1[中转港]&amp;Table1[运价类型]&amp;Table1[直客/
同行]&amp;Table1[RT范围],0),MATCH(运价!L$28,Table1[[#Headers],[CBM]:[TON]],0))</f>
        <v>-54</v>
      </c>
      <c r="M375" s="328" t="s">
        <v>730</v>
      </c>
      <c r="N375" s="328" t="s">
        <v>725</v>
      </c>
      <c r="O375" s="229" t="s">
        <v>63</v>
      </c>
      <c r="P375" s="229" t="s">
        <v>64</v>
      </c>
      <c r="Q375" s="229" t="s">
        <v>65</v>
      </c>
      <c r="S375" s="201"/>
      <c r="T375" s="201"/>
      <c r="U375" s="201"/>
      <c r="V375" s="201"/>
      <c r="W375" s="201"/>
      <c r="X375" s="201"/>
      <c r="Y375" s="201"/>
      <c r="Z375" s="201"/>
      <c r="AA375" s="201"/>
      <c r="AB375" s="201"/>
      <c r="AC375" s="201"/>
      <c r="AD375" s="201"/>
      <c r="AE375" s="201"/>
      <c r="AF375" s="201"/>
      <c r="AG375" s="201"/>
      <c r="AH375" s="201"/>
      <c r="AI375" s="201"/>
      <c r="AJ375" s="201"/>
      <c r="AK375" s="201"/>
      <c r="AL375" s="201"/>
      <c r="AM375" s="201"/>
      <c r="AN375" s="201"/>
      <c r="AO375" s="201"/>
      <c r="AP375" s="201"/>
      <c r="AQ375" s="201"/>
      <c r="AR375" s="201"/>
      <c r="AS375" s="201"/>
      <c r="AT375" s="201"/>
      <c r="AU375" s="201"/>
      <c r="AV375" s="201"/>
      <c r="AW375" s="201"/>
      <c r="AX375" s="201"/>
      <c r="AY375" s="201"/>
      <c r="AZ375" s="201"/>
      <c r="BA375" s="201"/>
      <c r="BB375" s="201"/>
    </row>
    <row r="376" spans="1:54" s="201" customFormat="1" ht="19.5" customHeight="1">
      <c r="A376" s="305" t="s">
        <v>731</v>
      </c>
      <c r="B376" s="265" t="s">
        <v>3107</v>
      </c>
      <c r="C376" s="555"/>
      <c r="D376" s="556"/>
      <c r="E376" s="309" t="s">
        <v>723</v>
      </c>
      <c r="F376" s="282" t="s">
        <v>724</v>
      </c>
      <c r="G376" s="416" t="s">
        <v>722</v>
      </c>
      <c r="H376" s="300">
        <v>50</v>
      </c>
      <c r="I376" s="294" t="str">
        <f t="shared" si="31"/>
        <v>-</v>
      </c>
      <c r="J376" s="259" t="str">
        <f t="shared" si="32"/>
        <v>USD ( 59 ) / ( 54 )</v>
      </c>
      <c r="K376" s="293">
        <f t="array" ref="K376">INDEX(Table1[[CBM]:[TON]],MATCH(运价!$M376&amp;运价!$N376&amp;运价!$O376&amp;运价!$P376&amp;运价!$Q376,Table1[港口名]&amp;Table1[中转港]&amp;Table1[运价类型]&amp;Table1[直客/
同行]&amp;Table1[RT范围],0),MATCH(运价!K$28,Table1[[#Headers],[CBM]:[TON]],0))</f>
        <v>-59</v>
      </c>
      <c r="L376" s="293">
        <f t="array" ref="L376">INDEX(Table1[[CBM]:[TON]],MATCH(运价!$M376&amp;运价!$N376&amp;运价!$O376&amp;运价!$P376&amp;运价!$Q376,Table1[港口名]&amp;Table1[中转港]&amp;Table1[运价类型]&amp;Table1[直客/
同行]&amp;Table1[RT范围],0),MATCH(运价!L$28,Table1[[#Headers],[CBM]:[TON]],0))</f>
        <v>-54</v>
      </c>
      <c r="M376" s="191" t="s">
        <v>732</v>
      </c>
      <c r="N376" s="328" t="s">
        <v>725</v>
      </c>
      <c r="O376" s="229" t="s">
        <v>63</v>
      </c>
      <c r="P376" s="229" t="s">
        <v>64</v>
      </c>
      <c r="Q376" s="229" t="s">
        <v>65</v>
      </c>
      <c r="S376" s="218"/>
      <c r="T376" s="218"/>
      <c r="U376" s="218"/>
      <c r="V376" s="218"/>
      <c r="W376" s="218"/>
      <c r="X376" s="218"/>
      <c r="Y376" s="218"/>
      <c r="Z376" s="218"/>
      <c r="AA376" s="218"/>
      <c r="AB376" s="218"/>
      <c r="AC376" s="218"/>
      <c r="AD376" s="218"/>
      <c r="AE376" s="218"/>
      <c r="AF376" s="218"/>
      <c r="AG376" s="218"/>
      <c r="AH376" s="218"/>
      <c r="AI376" s="218"/>
      <c r="AJ376" s="218"/>
      <c r="AK376" s="218"/>
      <c r="AL376" s="218"/>
      <c r="AM376" s="218"/>
      <c r="AN376" s="218"/>
      <c r="AO376" s="218"/>
      <c r="AP376" s="218"/>
      <c r="AQ376" s="218"/>
      <c r="AR376" s="218"/>
      <c r="AS376" s="218"/>
      <c r="AT376" s="218"/>
      <c r="AU376" s="218"/>
      <c r="AV376" s="218"/>
      <c r="AW376" s="218"/>
      <c r="AX376" s="218"/>
      <c r="AY376" s="218"/>
      <c r="AZ376" s="218"/>
      <c r="BA376" s="218"/>
      <c r="BB376" s="218"/>
    </row>
    <row r="377" spans="1:54" s="202" customFormat="1" ht="19.5" customHeight="1">
      <c r="A377" s="417" t="s">
        <v>733</v>
      </c>
      <c r="B377" s="254" t="s">
        <v>3191</v>
      </c>
      <c r="C377" s="555">
        <v>0</v>
      </c>
      <c r="D377" s="556"/>
      <c r="E377" s="309" t="s">
        <v>176</v>
      </c>
      <c r="F377" s="281" t="s">
        <v>460</v>
      </c>
      <c r="G377" s="525" t="s">
        <v>28</v>
      </c>
      <c r="H377" s="300">
        <v>55</v>
      </c>
      <c r="I377" s="294" t="str">
        <f t="shared" si="31"/>
        <v>-</v>
      </c>
      <c r="J377" s="259" t="str">
        <f t="shared" si="32"/>
        <v>USD 10 / 15</v>
      </c>
      <c r="K377" s="293">
        <f t="array" ref="K377">INDEX(Table1[[CBM]:[TON]],MATCH(运价!$M377&amp;运价!$N377&amp;运价!$O377&amp;运价!$P377&amp;运价!$Q377,Table1[港口名]&amp;Table1[中转港]&amp;Table1[运价类型]&amp;Table1[直客/
同行]&amp;Table1[RT范围],0),MATCH(运价!K$28,Table1[[#Headers],[CBM]:[TON]],0))</f>
        <v>10</v>
      </c>
      <c r="L377" s="293">
        <f t="array" ref="L377">INDEX(Table1[[CBM]:[TON]],MATCH(运价!$M377&amp;运价!$N377&amp;运价!$O377&amp;运价!$P377&amp;运价!$Q377,Table1[港口名]&amp;Table1[中转港]&amp;Table1[运价类型]&amp;Table1[直客/
同行]&amp;Table1[RT范围],0),MATCH(运价!L$28,Table1[[#Headers],[CBM]:[TON]],0))</f>
        <v>15</v>
      </c>
      <c r="M377" s="229" t="s">
        <v>734</v>
      </c>
      <c r="N377" s="229" t="s">
        <v>734</v>
      </c>
      <c r="O377" s="229" t="s">
        <v>63</v>
      </c>
      <c r="P377" s="229" t="s">
        <v>64</v>
      </c>
      <c r="Q377" s="229" t="s">
        <v>65</v>
      </c>
      <c r="S377" s="201"/>
      <c r="T377" s="201"/>
      <c r="U377" s="201"/>
      <c r="V377" s="201"/>
      <c r="W377" s="201"/>
      <c r="X377" s="201"/>
      <c r="Y377" s="201"/>
      <c r="Z377" s="201"/>
      <c r="AA377" s="201"/>
      <c r="AB377" s="201"/>
      <c r="AC377" s="201"/>
      <c r="AD377" s="201"/>
      <c r="AE377" s="201"/>
      <c r="AF377" s="201"/>
      <c r="AG377" s="201"/>
      <c r="AH377" s="201"/>
      <c r="AI377" s="201"/>
      <c r="AJ377" s="201"/>
      <c r="AK377" s="201"/>
      <c r="AL377" s="201"/>
      <c r="AM377" s="201"/>
      <c r="AN377" s="201"/>
      <c r="AO377" s="201"/>
      <c r="AP377" s="201"/>
      <c r="AQ377" s="201"/>
      <c r="AR377" s="201"/>
      <c r="AS377" s="201"/>
      <c r="AT377" s="201"/>
      <c r="AU377" s="201"/>
      <c r="AV377" s="201"/>
      <c r="AW377" s="201"/>
      <c r="AX377" s="201"/>
      <c r="AY377" s="201"/>
      <c r="AZ377" s="201"/>
      <c r="BA377" s="201"/>
      <c r="BB377" s="201"/>
    </row>
    <row r="378" spans="1:54" s="201" customFormat="1" ht="19.5" customHeight="1">
      <c r="A378" s="417" t="s">
        <v>735</v>
      </c>
      <c r="B378" s="278" t="s">
        <v>635</v>
      </c>
      <c r="C378" s="555">
        <v>0</v>
      </c>
      <c r="D378" s="556"/>
      <c r="E378" s="309" t="s">
        <v>176</v>
      </c>
      <c r="F378" s="281" t="s">
        <v>460</v>
      </c>
      <c r="G378" s="282" t="s">
        <v>734</v>
      </c>
      <c r="H378" s="300">
        <v>60</v>
      </c>
      <c r="I378" s="294" t="str">
        <f t="shared" si="31"/>
        <v>-</v>
      </c>
      <c r="J378" s="259" t="str">
        <f t="shared" si="32"/>
        <v>USD 40 / 45</v>
      </c>
      <c r="K378" s="293">
        <f t="array" ref="K378">INDEX(Table1[[CBM]:[TON]],MATCH(运价!$M378&amp;运价!$N378&amp;运价!$O378&amp;运价!$P378&amp;运价!$Q378,Table1[港口名]&amp;Table1[中转港]&amp;Table1[运价类型]&amp;Table1[直客/
同行]&amp;Table1[RT范围],0),MATCH(运价!K$28,Table1[[#Headers],[CBM]:[TON]],0))</f>
        <v>40</v>
      </c>
      <c r="L378" s="293">
        <f t="array" ref="L378">INDEX(Table1[[CBM]:[TON]],MATCH(运价!$M378&amp;运价!$N378&amp;运价!$O378&amp;运价!$P378&amp;运价!$Q378,Table1[港口名]&amp;Table1[中转港]&amp;Table1[运价类型]&amp;Table1[直客/
同行]&amp;Table1[RT范围],0),MATCH(运价!L$28,Table1[[#Headers],[CBM]:[TON]],0))</f>
        <v>45</v>
      </c>
      <c r="M378" s="229" t="s">
        <v>736</v>
      </c>
      <c r="N378" s="229" t="s">
        <v>734</v>
      </c>
      <c r="O378" s="229" t="s">
        <v>63</v>
      </c>
      <c r="P378" s="229" t="s">
        <v>64</v>
      </c>
      <c r="Q378" s="229" t="s">
        <v>65</v>
      </c>
    </row>
    <row r="379" spans="1:54" s="201" customFormat="1" ht="19.5" customHeight="1">
      <c r="A379" s="417" t="s">
        <v>737</v>
      </c>
      <c r="B379" s="254" t="s">
        <v>3192</v>
      </c>
      <c r="C379" s="555">
        <v>0</v>
      </c>
      <c r="D379" s="556"/>
      <c r="E379" s="309" t="s">
        <v>176</v>
      </c>
      <c r="F379" s="281" t="s">
        <v>460</v>
      </c>
      <c r="G379" s="282" t="s">
        <v>734</v>
      </c>
      <c r="H379" s="300">
        <v>60</v>
      </c>
      <c r="I379" s="294" t="str">
        <f t="shared" si="31"/>
        <v>-</v>
      </c>
      <c r="J379" s="259" t="str">
        <f t="shared" si="32"/>
        <v>USD 33 / 38</v>
      </c>
      <c r="K379" s="293">
        <f t="array" ref="K379">INDEX(Table1[[CBM]:[TON]],MATCH(运价!$M379&amp;运价!$N379&amp;运价!$O379&amp;运价!$P379&amp;运价!$Q379,Table1[港口名]&amp;Table1[中转港]&amp;Table1[运价类型]&amp;Table1[直客/
同行]&amp;Table1[RT范围],0),MATCH(运价!K$28,Table1[[#Headers],[CBM]:[TON]],0))</f>
        <v>33</v>
      </c>
      <c r="L379" s="293">
        <f t="array" ref="L379">INDEX(Table1[[CBM]:[TON]],MATCH(运价!$M379&amp;运价!$N379&amp;运价!$O379&amp;运价!$P379&amp;运价!$Q379,Table1[港口名]&amp;Table1[中转港]&amp;Table1[运价类型]&amp;Table1[直客/
同行]&amp;Table1[RT范围],0),MATCH(运价!L$28,Table1[[#Headers],[CBM]:[TON]],0))</f>
        <v>38</v>
      </c>
      <c r="M379" s="229" t="s">
        <v>738</v>
      </c>
      <c r="N379" s="229" t="s">
        <v>734</v>
      </c>
      <c r="O379" s="229" t="s">
        <v>63</v>
      </c>
      <c r="P379" s="229" t="s">
        <v>64</v>
      </c>
      <c r="Q379" s="229" t="s">
        <v>65</v>
      </c>
    </row>
    <row r="380" spans="1:54" s="201" customFormat="1" ht="19.5" customHeight="1">
      <c r="A380" s="305" t="s">
        <v>739</v>
      </c>
      <c r="B380" s="265" t="s">
        <v>3167</v>
      </c>
      <c r="C380" s="555">
        <v>0</v>
      </c>
      <c r="D380" s="556"/>
      <c r="E380" s="309" t="s">
        <v>176</v>
      </c>
      <c r="F380" s="281" t="s">
        <v>215</v>
      </c>
      <c r="G380" s="525" t="s">
        <v>28</v>
      </c>
      <c r="H380" s="300">
        <v>50</v>
      </c>
      <c r="I380" s="294" t="str">
        <f t="shared" si="31"/>
        <v>-</v>
      </c>
      <c r="J380" s="259" t="str">
        <f t="shared" si="32"/>
        <v>USD ( 60 ) / ( 55 )</v>
      </c>
      <c r="K380" s="293">
        <f t="array" ref="K380">INDEX(Table1[[CBM]:[TON]],MATCH(运价!$M380&amp;运价!$N380&amp;运价!$O380&amp;运价!$P380&amp;运价!$Q380,Table1[港口名]&amp;Table1[中转港]&amp;Table1[运价类型]&amp;Table1[直客/
同行]&amp;Table1[RT范围],0),MATCH(运价!K$28,Table1[[#Headers],[CBM]:[TON]],0))</f>
        <v>-60</v>
      </c>
      <c r="L380" s="293">
        <f t="array" ref="L380">INDEX(Table1[[CBM]:[TON]],MATCH(运价!$M380&amp;运价!$N380&amp;运价!$O380&amp;运价!$P380&amp;运价!$Q380,Table1[港口名]&amp;Table1[中转港]&amp;Table1[运价类型]&amp;Table1[直客/
同行]&amp;Table1[RT范围],0),MATCH(运价!L$28,Table1[[#Headers],[CBM]:[TON]],0))</f>
        <v>-55</v>
      </c>
      <c r="M380" s="229" t="s">
        <v>740</v>
      </c>
      <c r="N380" s="229" t="s">
        <v>740</v>
      </c>
      <c r="O380" s="229" t="s">
        <v>63</v>
      </c>
      <c r="P380" s="229" t="s">
        <v>64</v>
      </c>
      <c r="Q380" s="229" t="s">
        <v>65</v>
      </c>
    </row>
    <row r="381" spans="1:54" s="201" customFormat="1" ht="19.5" customHeight="1">
      <c r="A381" s="305" t="s">
        <v>741</v>
      </c>
      <c r="B381" s="265" t="s">
        <v>3124</v>
      </c>
      <c r="C381" s="555">
        <v>0</v>
      </c>
      <c r="D381" s="556"/>
      <c r="E381" s="309" t="s">
        <v>176</v>
      </c>
      <c r="F381" s="282" t="s">
        <v>215</v>
      </c>
      <c r="G381" s="282" t="s">
        <v>740</v>
      </c>
      <c r="H381" s="300">
        <v>55</v>
      </c>
      <c r="I381" s="294" t="str">
        <f t="shared" si="31"/>
        <v>-</v>
      </c>
      <c r="J381" s="259" t="str">
        <f t="shared" si="32"/>
        <v>USD ( 35 ) / ( 30 )</v>
      </c>
      <c r="K381" s="293">
        <f t="array" ref="K381">INDEX(Table1[[CBM]:[TON]],MATCH(运价!$M381&amp;运价!$N381&amp;运价!$O381&amp;运价!$P381&amp;运价!$Q381,Table1[港口名]&amp;Table1[中转港]&amp;Table1[运价类型]&amp;Table1[直客/
同行]&amp;Table1[RT范围],0),MATCH(运价!K$28,Table1[[#Headers],[CBM]:[TON]],0))</f>
        <v>-35</v>
      </c>
      <c r="L381" s="293">
        <f t="array" ref="L381">INDEX(Table1[[CBM]:[TON]],MATCH(运价!$M381&amp;运价!$N381&amp;运价!$O381&amp;运价!$P381&amp;运价!$Q381,Table1[港口名]&amp;Table1[中转港]&amp;Table1[运价类型]&amp;Table1[直客/
同行]&amp;Table1[RT范围],0),MATCH(运价!L$28,Table1[[#Headers],[CBM]:[TON]],0))</f>
        <v>-30</v>
      </c>
      <c r="M381" s="229" t="s">
        <v>742</v>
      </c>
      <c r="N381" s="229" t="s">
        <v>740</v>
      </c>
      <c r="O381" s="229" t="s">
        <v>63</v>
      </c>
      <c r="P381" s="229" t="s">
        <v>64</v>
      </c>
      <c r="Q381" s="229" t="s">
        <v>65</v>
      </c>
    </row>
    <row r="382" spans="1:54" s="201" customFormat="1" ht="19.5" customHeight="1">
      <c r="A382" s="305" t="s">
        <v>743</v>
      </c>
      <c r="B382" s="265" t="s">
        <v>102</v>
      </c>
      <c r="C382" s="555"/>
      <c r="D382" s="556"/>
      <c r="E382" s="279" t="s">
        <v>416</v>
      </c>
      <c r="F382" s="282" t="s">
        <v>744</v>
      </c>
      <c r="G382" s="525" t="s">
        <v>28</v>
      </c>
      <c r="H382" s="300">
        <v>50</v>
      </c>
      <c r="I382" s="294" t="str">
        <f t="shared" si="31"/>
        <v>-</v>
      </c>
      <c r="J382" s="259" t="str">
        <f t="shared" si="32"/>
        <v>USD 0 / 5</v>
      </c>
      <c r="K382" s="293">
        <f t="array" ref="K382">INDEX(Table1[[CBM]:[TON]],MATCH(运价!$M382&amp;运价!$N382&amp;运价!$O382&amp;运价!$P382&amp;运价!$Q382,Table1[港口名]&amp;Table1[中转港]&amp;Table1[运价类型]&amp;Table1[直客/
同行]&amp;Table1[RT范围],0),MATCH(运价!K$28,Table1[[#Headers],[CBM]:[TON]],0))</f>
        <v>0</v>
      </c>
      <c r="L382" s="293">
        <f t="array" ref="L382">INDEX(Table1[[CBM]:[TON]],MATCH(运价!$M382&amp;运价!$N382&amp;运价!$O382&amp;运价!$P382&amp;运价!$Q382,Table1[港口名]&amp;Table1[中转港]&amp;Table1[运价类型]&amp;Table1[直客/
同行]&amp;Table1[RT范围],0),MATCH(运价!L$28,Table1[[#Headers],[CBM]:[TON]],0))</f>
        <v>5</v>
      </c>
      <c r="M382" s="229" t="s">
        <v>745</v>
      </c>
      <c r="N382" s="229" t="s">
        <v>745</v>
      </c>
      <c r="O382" s="229" t="s">
        <v>63</v>
      </c>
      <c r="P382" s="229" t="s">
        <v>64</v>
      </c>
      <c r="Q382" s="229" t="s">
        <v>65</v>
      </c>
    </row>
    <row r="383" spans="1:54" s="201" customFormat="1" ht="19.5" customHeight="1">
      <c r="A383" s="305" t="s">
        <v>746</v>
      </c>
      <c r="B383" s="265" t="s">
        <v>102</v>
      </c>
      <c r="C383" s="555"/>
      <c r="D383" s="556"/>
      <c r="E383" s="279" t="s">
        <v>416</v>
      </c>
      <c r="F383" s="282" t="s">
        <v>744</v>
      </c>
      <c r="G383" s="282" t="s">
        <v>745</v>
      </c>
      <c r="H383" s="300">
        <v>55</v>
      </c>
      <c r="I383" s="294" t="str">
        <f t="shared" si="31"/>
        <v>-</v>
      </c>
      <c r="J383" s="259" t="str">
        <f t="shared" si="32"/>
        <v>USD 0 / 5</v>
      </c>
      <c r="K383" s="293">
        <f t="array" ref="K383">INDEX(Table1[[CBM]:[TON]],MATCH(运价!$M383&amp;运价!$N383&amp;运价!$O383&amp;运价!$P383&amp;运价!$Q383,Table1[港口名]&amp;Table1[中转港]&amp;Table1[运价类型]&amp;Table1[直客/
同行]&amp;Table1[RT范围],0),MATCH(运价!K$28,Table1[[#Headers],[CBM]:[TON]],0))</f>
        <v>0</v>
      </c>
      <c r="L383" s="293">
        <f t="array" ref="L383">INDEX(Table1[[CBM]:[TON]],MATCH(运价!$M383&amp;运价!$N383&amp;运价!$O383&amp;运价!$P383&amp;运价!$Q383,Table1[港口名]&amp;Table1[中转港]&amp;Table1[运价类型]&amp;Table1[直客/
同行]&amp;Table1[RT范围],0),MATCH(运价!L$28,Table1[[#Headers],[CBM]:[TON]],0))</f>
        <v>5</v>
      </c>
      <c r="M383" s="229" t="s">
        <v>747</v>
      </c>
      <c r="N383" s="229" t="s">
        <v>745</v>
      </c>
      <c r="O383" s="229" t="s">
        <v>63</v>
      </c>
      <c r="P383" s="229" t="s">
        <v>64</v>
      </c>
      <c r="Q383" s="229" t="s">
        <v>65</v>
      </c>
    </row>
    <row r="384" spans="1:54" s="201" customFormat="1" ht="19.5" customHeight="1">
      <c r="A384" s="305" t="s">
        <v>748</v>
      </c>
      <c r="B384" s="265" t="s">
        <v>102</v>
      </c>
      <c r="C384" s="555"/>
      <c r="D384" s="556"/>
      <c r="E384" s="279" t="s">
        <v>416</v>
      </c>
      <c r="F384" s="282" t="s">
        <v>744</v>
      </c>
      <c r="G384" s="282" t="s">
        <v>745</v>
      </c>
      <c r="H384" s="300">
        <v>50</v>
      </c>
      <c r="I384" s="294" t="str">
        <f t="shared" si="31"/>
        <v>-</v>
      </c>
      <c r="J384" s="259" t="str">
        <f t="shared" si="32"/>
        <v>USD 0 / 5</v>
      </c>
      <c r="K384" s="293">
        <f t="array" ref="K384">INDEX(Table1[[CBM]:[TON]],MATCH(运价!$M384&amp;运价!$N384&amp;运价!$O384&amp;运价!$P384&amp;运价!$Q384,Table1[港口名]&amp;Table1[中转港]&amp;Table1[运价类型]&amp;Table1[直客/
同行]&amp;Table1[RT范围],0),MATCH(运价!K$28,Table1[[#Headers],[CBM]:[TON]],0))</f>
        <v>0</v>
      </c>
      <c r="L384" s="293">
        <f t="array" ref="L384">INDEX(Table1[[CBM]:[TON]],MATCH(运价!$M384&amp;运价!$N384&amp;运价!$O384&amp;运价!$P384&amp;运价!$Q384,Table1[港口名]&amp;Table1[中转港]&amp;Table1[运价类型]&amp;Table1[直客/
同行]&amp;Table1[RT范围],0),MATCH(运价!L$28,Table1[[#Headers],[CBM]:[TON]],0))</f>
        <v>5</v>
      </c>
      <c r="M384" s="229" t="s">
        <v>749</v>
      </c>
      <c r="N384" s="229" t="s">
        <v>745</v>
      </c>
      <c r="O384" s="229" t="s">
        <v>63</v>
      </c>
      <c r="P384" s="229" t="s">
        <v>64</v>
      </c>
      <c r="Q384" s="229" t="s">
        <v>65</v>
      </c>
    </row>
    <row r="385" spans="1:54" s="201" customFormat="1" ht="19.5" customHeight="1">
      <c r="A385" s="280" t="s">
        <v>750</v>
      </c>
      <c r="B385" s="265" t="s">
        <v>102</v>
      </c>
      <c r="C385" s="548"/>
      <c r="D385" s="549"/>
      <c r="E385" s="279" t="s">
        <v>416</v>
      </c>
      <c r="F385" s="281" t="s">
        <v>744</v>
      </c>
      <c r="G385" s="281" t="s">
        <v>745</v>
      </c>
      <c r="H385" s="252">
        <v>55</v>
      </c>
      <c r="I385" s="294" t="str">
        <f t="shared" si="31"/>
        <v>-</v>
      </c>
      <c r="J385" s="259" t="str">
        <f t="shared" si="32"/>
        <v>USD 0 / 5</v>
      </c>
      <c r="K385" s="293">
        <f t="array" ref="K385">INDEX(Table1[[CBM]:[TON]],MATCH(运价!$M385&amp;运价!$N385&amp;运价!$O385&amp;运价!$P385&amp;运价!$Q385,Table1[港口名]&amp;Table1[中转港]&amp;Table1[运价类型]&amp;Table1[直客/
同行]&amp;Table1[RT范围],0),MATCH(运价!K$28,Table1[[#Headers],[CBM]:[TON]],0))</f>
        <v>0</v>
      </c>
      <c r="L385" s="293">
        <f t="array" ref="L385">INDEX(Table1[[CBM]:[TON]],MATCH(运价!$M385&amp;运价!$N385&amp;运价!$O385&amp;运价!$P385&amp;运价!$Q385,Table1[港口名]&amp;Table1[中转港]&amp;Table1[运价类型]&amp;Table1[直客/
同行]&amp;Table1[RT范围],0),MATCH(运价!L$28,Table1[[#Headers],[CBM]:[TON]],0))</f>
        <v>5</v>
      </c>
      <c r="M385" s="328" t="s">
        <v>751</v>
      </c>
      <c r="N385" s="328" t="s">
        <v>745</v>
      </c>
      <c r="O385" s="229" t="s">
        <v>63</v>
      </c>
      <c r="P385" s="229" t="s">
        <v>64</v>
      </c>
      <c r="Q385" s="229" t="s">
        <v>65</v>
      </c>
    </row>
    <row r="386" spans="1:54" s="201" customFormat="1" ht="19.5" customHeight="1">
      <c r="A386" s="423" t="s">
        <v>752</v>
      </c>
      <c r="B386" s="254" t="s">
        <v>753</v>
      </c>
      <c r="C386" s="548"/>
      <c r="D386" s="549"/>
      <c r="E386" s="309" t="s">
        <v>49</v>
      </c>
      <c r="F386" s="282" t="s">
        <v>754</v>
      </c>
      <c r="G386" s="525" t="s">
        <v>28</v>
      </c>
      <c r="H386" s="300">
        <v>55</v>
      </c>
      <c r="I386" s="294" t="str">
        <f t="shared" si="31"/>
        <v>-</v>
      </c>
      <c r="J386" s="259" t="str">
        <f t="shared" si="32"/>
        <v>USD 149 / 159</v>
      </c>
      <c r="K386" s="293">
        <f t="array" ref="K386">INDEX(Table1[[CBM]:[TON]],MATCH(运价!$M386&amp;运价!$N386&amp;运价!$O386&amp;运价!$P386&amp;运价!$Q386,Table1[港口名]&amp;Table1[中转港]&amp;Table1[运价类型]&amp;Table1[直客/
同行]&amp;Table1[RT范围],0),MATCH(运价!K$28,Table1[[#Headers],[CBM]:[TON]],0))</f>
        <v>149</v>
      </c>
      <c r="L386" s="293">
        <f t="array" ref="L386">INDEX(Table1[[CBM]:[TON]],MATCH(运价!$M386&amp;运价!$N386&amp;运价!$O386&amp;运价!$P386&amp;运价!$Q386,Table1[港口名]&amp;Table1[中转港]&amp;Table1[运价类型]&amp;Table1[直客/
同行]&amp;Table1[RT范围],0),MATCH(运价!L$28,Table1[[#Headers],[CBM]:[TON]],0))</f>
        <v>159</v>
      </c>
      <c r="M386" s="328" t="s">
        <v>755</v>
      </c>
      <c r="N386" s="328" t="s">
        <v>755</v>
      </c>
      <c r="O386" s="229" t="s">
        <v>63</v>
      </c>
      <c r="P386" s="229" t="s">
        <v>64</v>
      </c>
      <c r="Q386" s="229" t="s">
        <v>65</v>
      </c>
      <c r="S386" s="217"/>
      <c r="T386" s="217"/>
      <c r="U386" s="217"/>
      <c r="V386" s="217"/>
      <c r="W386" s="217"/>
      <c r="X386" s="217"/>
      <c r="Y386" s="217"/>
      <c r="Z386" s="217"/>
      <c r="AA386" s="217"/>
      <c r="AB386" s="217"/>
      <c r="AC386" s="217"/>
      <c r="AD386" s="217"/>
      <c r="AE386" s="217"/>
      <c r="AF386" s="217"/>
      <c r="AG386" s="217"/>
      <c r="AH386" s="217"/>
      <c r="AI386" s="217"/>
      <c r="AJ386" s="217"/>
      <c r="AK386" s="217"/>
      <c r="AL386" s="217"/>
      <c r="AM386" s="217"/>
      <c r="AN386" s="217"/>
      <c r="AO386" s="217"/>
      <c r="AP386" s="217"/>
      <c r="AQ386" s="217"/>
      <c r="AR386" s="217"/>
      <c r="AS386" s="217"/>
      <c r="AT386" s="217"/>
      <c r="AU386" s="217"/>
      <c r="AV386" s="217"/>
      <c r="AW386" s="217"/>
      <c r="AX386" s="217"/>
      <c r="AY386" s="217"/>
      <c r="AZ386" s="217"/>
      <c r="BA386" s="217"/>
      <c r="BB386" s="217"/>
    </row>
    <row r="387" spans="1:54" s="201" customFormat="1" ht="19.5" customHeight="1">
      <c r="A387" s="424" t="s">
        <v>756</v>
      </c>
      <c r="B387" s="249" t="s">
        <v>757</v>
      </c>
      <c r="C387" s="548"/>
      <c r="D387" s="549"/>
      <c r="E387" s="278" t="s">
        <v>193</v>
      </c>
      <c r="F387" s="308" t="s">
        <v>758</v>
      </c>
      <c r="G387" s="531" t="s">
        <v>28</v>
      </c>
      <c r="H387" s="300">
        <v>8</v>
      </c>
      <c r="I387" s="294" t="str">
        <f t="shared" si="31"/>
        <v>-</v>
      </c>
      <c r="J387" s="259" t="str">
        <f t="shared" si="32"/>
        <v>USD 40 / 50</v>
      </c>
      <c r="K387" s="293">
        <f t="array" ref="K387">INDEX(Table1[[CBM]:[TON]],MATCH(运价!$M387&amp;运价!$N387&amp;运价!$O387&amp;运价!$P387&amp;运价!$Q387,Table1[港口名]&amp;Table1[中转港]&amp;Table1[运价类型]&amp;Table1[直客/
同行]&amp;Table1[RT范围],0),MATCH(运价!K$28,Table1[[#Headers],[CBM]:[TON]],0))</f>
        <v>40</v>
      </c>
      <c r="L387" s="293">
        <f t="array" ref="L387">INDEX(Table1[[CBM]:[TON]],MATCH(运价!$M387&amp;运价!$N387&amp;运价!$O387&amp;运价!$P387&amp;运价!$Q387,Table1[港口名]&amp;Table1[中转港]&amp;Table1[运价类型]&amp;Table1[直客/
同行]&amp;Table1[RT范围],0),MATCH(运价!L$28,Table1[[#Headers],[CBM]:[TON]],0))</f>
        <v>50</v>
      </c>
      <c r="M387" s="229" t="s">
        <v>759</v>
      </c>
      <c r="N387" s="229" t="s">
        <v>759</v>
      </c>
      <c r="O387" s="229" t="s">
        <v>63</v>
      </c>
      <c r="P387" s="229" t="s">
        <v>64</v>
      </c>
      <c r="Q387" s="229" t="s">
        <v>65</v>
      </c>
    </row>
    <row r="388" spans="1:54" s="202" customFormat="1" ht="19.5" customHeight="1">
      <c r="A388" s="425" t="s">
        <v>760</v>
      </c>
      <c r="B388" s="249" t="s">
        <v>761</v>
      </c>
      <c r="C388" s="548"/>
      <c r="D388" s="549"/>
      <c r="E388" s="309" t="s">
        <v>49</v>
      </c>
      <c r="F388" s="282" t="s">
        <v>754</v>
      </c>
      <c r="G388" s="411" t="s">
        <v>762</v>
      </c>
      <c r="H388" s="300">
        <v>65</v>
      </c>
      <c r="I388" s="294" t="str">
        <f t="shared" si="31"/>
        <v>-</v>
      </c>
      <c r="J388" s="259" t="str">
        <f t="shared" si="32"/>
        <v>USD 169 / 179</v>
      </c>
      <c r="K388" s="293">
        <f t="array" ref="K388">INDEX(Table1[[CBM]:[TON]],MATCH(运价!$M388&amp;运价!$N388&amp;运价!$O388&amp;运价!$P388&amp;运价!$Q388,Table1[港口名]&amp;Table1[中转港]&amp;Table1[运价类型]&amp;Table1[直客/
同行]&amp;Table1[RT范围],0),MATCH(运价!K$28,Table1[[#Headers],[CBM]:[TON]],0))</f>
        <v>169</v>
      </c>
      <c r="L388" s="293">
        <f t="array" ref="L388">INDEX(Table1[[CBM]:[TON]],MATCH(运价!$M388&amp;运价!$N388&amp;运价!$O388&amp;运价!$P388&amp;运价!$Q388,Table1[港口名]&amp;Table1[中转港]&amp;Table1[运价类型]&amp;Table1[直客/
同行]&amp;Table1[RT范围],0),MATCH(运价!L$28,Table1[[#Headers],[CBM]:[TON]],0))</f>
        <v>179</v>
      </c>
      <c r="M388" s="229" t="s">
        <v>763</v>
      </c>
      <c r="N388" s="328" t="s">
        <v>755</v>
      </c>
      <c r="O388" s="229" t="s">
        <v>63</v>
      </c>
      <c r="P388" s="229" t="s">
        <v>64</v>
      </c>
      <c r="Q388" s="229" t="s">
        <v>65</v>
      </c>
      <c r="S388" s="201"/>
      <c r="T388" s="201"/>
      <c r="U388" s="201"/>
      <c r="V388" s="201"/>
      <c r="W388" s="201"/>
      <c r="X388" s="201"/>
      <c r="Y388" s="201"/>
      <c r="Z388" s="201"/>
      <c r="AA388" s="201"/>
      <c r="AB388" s="201"/>
      <c r="AC388" s="201"/>
      <c r="AD388" s="201"/>
      <c r="AE388" s="201"/>
      <c r="AF388" s="201"/>
      <c r="AG388" s="201"/>
      <c r="AH388" s="201"/>
      <c r="AI388" s="201"/>
      <c r="AJ388" s="201"/>
      <c r="AK388" s="201"/>
      <c r="AL388" s="201"/>
      <c r="AM388" s="201"/>
      <c r="AN388" s="201"/>
      <c r="AO388" s="201"/>
      <c r="AP388" s="201"/>
      <c r="AQ388" s="201"/>
      <c r="AR388" s="201"/>
      <c r="AS388" s="201"/>
      <c r="AT388" s="201"/>
      <c r="AU388" s="201"/>
      <c r="AV388" s="201"/>
      <c r="AW388" s="201"/>
      <c r="AX388" s="201"/>
      <c r="AY388" s="201"/>
      <c r="AZ388" s="201"/>
      <c r="BA388" s="201"/>
      <c r="BB388" s="201"/>
    </row>
    <row r="389" spans="1:54" s="202" customFormat="1" ht="19.5" customHeight="1">
      <c r="A389" s="425" t="s">
        <v>764</v>
      </c>
      <c r="B389" s="254" t="s">
        <v>765</v>
      </c>
      <c r="C389" s="564"/>
      <c r="D389" s="565"/>
      <c r="E389" s="309" t="s">
        <v>49</v>
      </c>
      <c r="F389" s="282" t="s">
        <v>754</v>
      </c>
      <c r="G389" s="411" t="s">
        <v>762</v>
      </c>
      <c r="H389" s="426">
        <v>65</v>
      </c>
      <c r="I389" s="294" t="str">
        <f t="shared" si="31"/>
        <v>-</v>
      </c>
      <c r="J389" s="259" t="str">
        <f t="shared" si="32"/>
        <v>USD 195 / 205</v>
      </c>
      <c r="K389" s="293">
        <f t="array" ref="K389">INDEX(Table1[[CBM]:[TON]],MATCH(运价!$M389&amp;运价!$N389&amp;运价!$O389&amp;运价!$P389&amp;运价!$Q389,Table1[港口名]&amp;Table1[中转港]&amp;Table1[运价类型]&amp;Table1[直客/
同行]&amp;Table1[RT范围],0),MATCH(运价!K$28,Table1[[#Headers],[CBM]:[TON]],0))</f>
        <v>195</v>
      </c>
      <c r="L389" s="293">
        <f t="array" ref="L389">INDEX(Table1[[CBM]:[TON]],MATCH(运价!$M389&amp;运价!$N389&amp;运价!$O389&amp;运价!$P389&amp;运价!$Q389,Table1[港口名]&amp;Table1[中转港]&amp;Table1[运价类型]&amp;Table1[直客/
同行]&amp;Table1[RT范围],0),MATCH(运价!L$28,Table1[[#Headers],[CBM]:[TON]],0))</f>
        <v>205</v>
      </c>
      <c r="M389" s="229" t="s">
        <v>766</v>
      </c>
      <c r="N389" s="328" t="s">
        <v>755</v>
      </c>
      <c r="O389" s="229" t="s">
        <v>63</v>
      </c>
      <c r="P389" s="229" t="s">
        <v>64</v>
      </c>
      <c r="Q389" s="229" t="s">
        <v>65</v>
      </c>
    </row>
    <row r="390" spans="1:54" s="202" customFormat="1" ht="19.5" customHeight="1">
      <c r="A390" s="427" t="s">
        <v>767</v>
      </c>
      <c r="B390" s="254" t="s">
        <v>3227</v>
      </c>
      <c r="C390" s="548"/>
      <c r="D390" s="549"/>
      <c r="E390" s="309" t="s">
        <v>193</v>
      </c>
      <c r="F390" s="282" t="s">
        <v>724</v>
      </c>
      <c r="G390" s="416" t="s">
        <v>722</v>
      </c>
      <c r="H390" s="300">
        <v>55</v>
      </c>
      <c r="I390" s="294" t="str">
        <f t="shared" si="31"/>
        <v>-</v>
      </c>
      <c r="J390" s="259" t="str">
        <f t="shared" si="32"/>
        <v>USD 25 / 35</v>
      </c>
      <c r="K390" s="293">
        <f t="array" ref="K390">INDEX(Table1[[CBM]:[TON]],MATCH(运价!$M390&amp;运价!$N390&amp;运价!$O390&amp;运价!$P390&amp;运价!$Q390,Table1[港口名]&amp;Table1[中转港]&amp;Table1[运价类型]&amp;Table1[直客/
同行]&amp;Table1[RT范围],0),MATCH(运价!K$28,Table1[[#Headers],[CBM]:[TON]],0))</f>
        <v>25</v>
      </c>
      <c r="L390" s="293">
        <f t="array" ref="L390">INDEX(Table1[[CBM]:[TON]],MATCH(运价!$M390&amp;运价!$N390&amp;运价!$O390&amp;运价!$P390&amp;运价!$Q390,Table1[港口名]&amp;Table1[中转港]&amp;Table1[运价类型]&amp;Table1[直客/
同行]&amp;Table1[RT范围],0),MATCH(运价!L$28,Table1[[#Headers],[CBM]:[TON]],0))</f>
        <v>35</v>
      </c>
      <c r="M390" s="229" t="s">
        <v>768</v>
      </c>
      <c r="N390" s="328" t="s">
        <v>725</v>
      </c>
      <c r="O390" s="229" t="s">
        <v>63</v>
      </c>
      <c r="P390" s="229" t="s">
        <v>64</v>
      </c>
      <c r="Q390" s="229" t="s">
        <v>65</v>
      </c>
    </row>
    <row r="391" spans="1:54" s="217" customFormat="1" ht="19.5" customHeight="1">
      <c r="A391" s="423" t="s">
        <v>769</v>
      </c>
      <c r="B391" s="254" t="s">
        <v>3227</v>
      </c>
      <c r="C391" s="548"/>
      <c r="D391" s="549"/>
      <c r="E391" s="309" t="s">
        <v>193</v>
      </c>
      <c r="F391" s="282" t="s">
        <v>724</v>
      </c>
      <c r="G391" s="416" t="s">
        <v>722</v>
      </c>
      <c r="H391" s="300">
        <v>55</v>
      </c>
      <c r="I391" s="294" t="str">
        <f t="shared" si="31"/>
        <v>-</v>
      </c>
      <c r="J391" s="259" t="str">
        <f t="shared" si="32"/>
        <v>USD 25 / 35</v>
      </c>
      <c r="K391" s="293">
        <f t="array" ref="K391">INDEX(Table1[[CBM]:[TON]],MATCH(运价!$M391&amp;运价!$N391&amp;运价!$O391&amp;运价!$P391&amp;运价!$Q391,Table1[港口名]&amp;Table1[中转港]&amp;Table1[运价类型]&amp;Table1[直客/
同行]&amp;Table1[RT范围],0),MATCH(运价!K$28,Table1[[#Headers],[CBM]:[TON]],0))</f>
        <v>25</v>
      </c>
      <c r="L391" s="293">
        <f t="array" ref="L391">INDEX(Table1[[CBM]:[TON]],MATCH(运价!$M391&amp;运价!$N391&amp;运价!$O391&amp;运价!$P391&amp;运价!$Q391,Table1[港口名]&amp;Table1[中转港]&amp;Table1[运价类型]&amp;Table1[直客/
同行]&amp;Table1[RT范围],0),MATCH(运价!L$28,Table1[[#Headers],[CBM]:[TON]],0))</f>
        <v>35</v>
      </c>
      <c r="M391" s="299" t="s">
        <v>770</v>
      </c>
      <c r="N391" s="229" t="s">
        <v>725</v>
      </c>
      <c r="O391" s="229" t="s">
        <v>63</v>
      </c>
      <c r="P391" s="229" t="s">
        <v>64</v>
      </c>
      <c r="Q391" s="229" t="s">
        <v>65</v>
      </c>
      <c r="R391" s="201"/>
      <c r="S391" s="201"/>
      <c r="T391" s="201"/>
      <c r="U391" s="201"/>
      <c r="V391" s="201"/>
      <c r="W391" s="201"/>
      <c r="X391" s="201"/>
      <c r="Y391" s="201"/>
      <c r="Z391" s="201"/>
      <c r="AA391" s="201"/>
      <c r="AB391" s="201"/>
      <c r="AC391" s="201"/>
      <c r="AD391" s="201"/>
      <c r="AE391" s="201"/>
      <c r="AF391" s="201"/>
      <c r="AG391" s="201"/>
      <c r="AH391" s="201"/>
      <c r="AI391" s="201"/>
      <c r="AJ391" s="201"/>
      <c r="AK391" s="201"/>
      <c r="AL391" s="201"/>
      <c r="AM391" s="201"/>
      <c r="AN391" s="201"/>
      <c r="AO391" s="201"/>
      <c r="AP391" s="201"/>
      <c r="AQ391" s="201"/>
      <c r="AR391" s="201"/>
      <c r="AS391" s="201"/>
      <c r="AT391" s="201"/>
      <c r="AU391" s="201"/>
      <c r="AV391" s="201"/>
      <c r="AW391" s="201"/>
      <c r="AX391" s="201"/>
      <c r="AY391" s="201"/>
      <c r="AZ391" s="201"/>
      <c r="BA391" s="201"/>
      <c r="BB391" s="201"/>
    </row>
    <row r="392" spans="1:54" s="201" customFormat="1" ht="19.5" customHeight="1">
      <c r="A392" s="423" t="s">
        <v>771</v>
      </c>
      <c r="B392" s="254" t="s">
        <v>3193</v>
      </c>
      <c r="C392" s="566"/>
      <c r="D392" s="566"/>
      <c r="E392" s="309" t="s">
        <v>220</v>
      </c>
      <c r="F392" s="282" t="s">
        <v>772</v>
      </c>
      <c r="G392" s="525" t="s">
        <v>28</v>
      </c>
      <c r="H392" s="300">
        <v>57</v>
      </c>
      <c r="I392" s="294" t="str">
        <f t="shared" si="31"/>
        <v>-</v>
      </c>
      <c r="J392" s="259" t="str">
        <f t="shared" si="32"/>
        <v>USD 84 / 89</v>
      </c>
      <c r="K392" s="293">
        <f t="array" ref="K392">INDEX(Table1[[CBM]:[TON]],MATCH(运价!$M392&amp;运价!$N392&amp;运价!$O392&amp;运价!$P392&amp;运价!$Q392,Table1[港口名]&amp;Table1[中转港]&amp;Table1[运价类型]&amp;Table1[直客/
同行]&amp;Table1[RT范围],0),MATCH(运价!K$28,Table1[[#Headers],[CBM]:[TON]],0))</f>
        <v>84</v>
      </c>
      <c r="L392" s="293">
        <f t="array" ref="L392">INDEX(Table1[[CBM]:[TON]],MATCH(运价!$M392&amp;运价!$N392&amp;运价!$O392&amp;运价!$P392&amp;运价!$Q392,Table1[港口名]&amp;Table1[中转港]&amp;Table1[运价类型]&amp;Table1[直客/
同行]&amp;Table1[RT范围],0),MATCH(运价!L$28,Table1[[#Headers],[CBM]:[TON]],0))</f>
        <v>89</v>
      </c>
      <c r="M392" s="229" t="s">
        <v>773</v>
      </c>
      <c r="N392" s="229" t="s">
        <v>773</v>
      </c>
      <c r="O392" s="229" t="s">
        <v>63</v>
      </c>
      <c r="P392" s="229" t="s">
        <v>64</v>
      </c>
      <c r="Q392" s="229" t="s">
        <v>65</v>
      </c>
    </row>
    <row r="393" spans="1:54" s="201" customFormat="1" ht="19.5" customHeight="1">
      <c r="A393" s="315" t="s">
        <v>582</v>
      </c>
      <c r="B393" s="385"/>
      <c r="C393" s="385"/>
      <c r="D393" s="385"/>
      <c r="E393" s="385"/>
      <c r="F393" s="386"/>
      <c r="G393" s="386"/>
      <c r="H393" s="428"/>
      <c r="I393" s="294"/>
      <c r="J393" s="259"/>
      <c r="K393" s="293"/>
      <c r="L393" s="293"/>
      <c r="M393" s="229"/>
      <c r="N393" s="229"/>
      <c r="O393" s="229"/>
      <c r="P393" s="229"/>
      <c r="Q393" s="229"/>
    </row>
    <row r="394" spans="1:54" s="201" customFormat="1" ht="19.5" customHeight="1">
      <c r="A394" s="557" t="s">
        <v>551</v>
      </c>
      <c r="B394" s="558"/>
      <c r="C394" s="558"/>
      <c r="D394" s="558"/>
      <c r="E394" s="558"/>
      <c r="F394" s="558"/>
      <c r="G394" s="558"/>
      <c r="H394" s="559"/>
      <c r="I394" s="294"/>
      <c r="J394" s="259"/>
      <c r="K394" s="293"/>
      <c r="L394" s="293"/>
      <c r="M394" s="229"/>
      <c r="N394" s="229"/>
      <c r="O394" s="229"/>
      <c r="P394" s="229"/>
      <c r="Q394" s="229"/>
    </row>
    <row r="395" spans="1:54" s="201" customFormat="1" ht="19.5" customHeight="1">
      <c r="A395" s="402" t="s">
        <v>774</v>
      </c>
      <c r="B395" s="403"/>
      <c r="C395" s="403"/>
      <c r="D395" s="403"/>
      <c r="E395" s="403"/>
      <c r="F395" s="403"/>
      <c r="G395" s="404"/>
      <c r="H395" s="405"/>
      <c r="I395" s="294"/>
      <c r="J395" s="259"/>
      <c r="K395" s="293"/>
      <c r="L395" s="293"/>
      <c r="M395" s="229"/>
      <c r="N395" s="229"/>
      <c r="O395" s="229"/>
      <c r="P395" s="229"/>
      <c r="Q395" s="229"/>
    </row>
    <row r="396" spans="1:54" s="202" customFormat="1" ht="19.5" customHeight="1">
      <c r="A396" s="341" t="s">
        <v>775</v>
      </c>
      <c r="B396" s="357"/>
      <c r="C396" s="357"/>
      <c r="D396" s="357"/>
      <c r="E396" s="357"/>
      <c r="F396" s="357"/>
      <c r="G396" s="260"/>
      <c r="H396" s="358"/>
      <c r="I396" s="294"/>
      <c r="J396" s="259"/>
      <c r="K396" s="293"/>
      <c r="L396" s="293"/>
      <c r="M396" s="296"/>
      <c r="N396" s="229"/>
      <c r="O396" s="229"/>
      <c r="P396" s="296"/>
      <c r="Q396" s="229"/>
      <c r="S396" s="201"/>
      <c r="T396" s="201"/>
      <c r="U396" s="201"/>
      <c r="V396" s="201"/>
      <c r="W396" s="201"/>
      <c r="X396" s="201"/>
      <c r="Y396" s="201"/>
      <c r="Z396" s="201"/>
      <c r="AA396" s="201"/>
      <c r="AB396" s="201"/>
      <c r="AC396" s="201"/>
      <c r="AD396" s="201"/>
      <c r="AE396" s="201"/>
      <c r="AF396" s="201"/>
      <c r="AG396" s="201"/>
      <c r="AH396" s="201"/>
      <c r="AI396" s="201"/>
      <c r="AJ396" s="201"/>
      <c r="AK396" s="201"/>
      <c r="AL396" s="201"/>
      <c r="AM396" s="201"/>
      <c r="AN396" s="201"/>
      <c r="AO396" s="201"/>
      <c r="AP396" s="201"/>
      <c r="AQ396" s="201"/>
      <c r="AR396" s="201"/>
      <c r="AS396" s="201"/>
      <c r="AT396" s="201"/>
      <c r="AU396" s="201"/>
      <c r="AV396" s="201"/>
      <c r="AW396" s="201"/>
      <c r="AX396" s="201"/>
      <c r="AY396" s="201"/>
      <c r="AZ396" s="201"/>
      <c r="BA396" s="201"/>
      <c r="BB396" s="201"/>
    </row>
    <row r="397" spans="1:54" s="201" customFormat="1" ht="19.5" customHeight="1">
      <c r="A397" s="341" t="s">
        <v>776</v>
      </c>
      <c r="B397" s="357"/>
      <c r="C397" s="357"/>
      <c r="D397" s="357"/>
      <c r="E397" s="357"/>
      <c r="F397" s="357"/>
      <c r="G397" s="260"/>
      <c r="H397" s="358"/>
      <c r="I397" s="294"/>
      <c r="J397" s="292"/>
      <c r="K397" s="293"/>
      <c r="L397" s="293"/>
      <c r="M397" s="228"/>
      <c r="N397" s="228"/>
      <c r="O397" s="228"/>
      <c r="P397" s="228"/>
      <c r="Q397" s="228"/>
      <c r="R397"/>
      <c r="S397" s="217"/>
      <c r="T397" s="217"/>
      <c r="U397" s="217"/>
      <c r="V397" s="217"/>
      <c r="W397" s="217"/>
      <c r="X397" s="217"/>
      <c r="Y397" s="217"/>
      <c r="Z397" s="217"/>
      <c r="AA397" s="217"/>
      <c r="AB397" s="217"/>
      <c r="AC397" s="217"/>
      <c r="AD397" s="217"/>
      <c r="AE397" s="217"/>
      <c r="AF397" s="217"/>
      <c r="AG397" s="217"/>
      <c r="AH397" s="217"/>
      <c r="AI397" s="217"/>
      <c r="AJ397" s="217"/>
      <c r="AK397" s="217"/>
      <c r="AL397" s="217"/>
      <c r="AM397" s="217"/>
      <c r="AN397" s="217"/>
      <c r="AO397" s="217"/>
      <c r="AP397" s="217"/>
      <c r="AQ397" s="217"/>
      <c r="AR397" s="217"/>
      <c r="AS397" s="217"/>
      <c r="AT397" s="217"/>
      <c r="AU397" s="217"/>
      <c r="AV397" s="217"/>
      <c r="AW397" s="217"/>
      <c r="AX397" s="217"/>
      <c r="AY397" s="217"/>
      <c r="AZ397" s="217"/>
      <c r="BA397" s="217"/>
      <c r="BB397" s="217"/>
    </row>
    <row r="398" spans="1:54" s="201" customFormat="1" ht="19.5" customHeight="1">
      <c r="A398" s="341" t="s">
        <v>777</v>
      </c>
      <c r="B398" s="357"/>
      <c r="C398" s="357"/>
      <c r="D398" s="357"/>
      <c r="E398" s="357"/>
      <c r="F398" s="357"/>
      <c r="G398" s="260"/>
      <c r="H398" s="358"/>
      <c r="I398" s="294"/>
      <c r="J398" s="292"/>
      <c r="K398" s="293"/>
      <c r="L398" s="293"/>
      <c r="M398" s="228"/>
      <c r="N398" s="228"/>
      <c r="O398" s="228"/>
      <c r="P398" s="228"/>
      <c r="Q398" s="228"/>
      <c r="R398"/>
    </row>
    <row r="399" spans="1:54" s="218" customFormat="1" ht="20.25" customHeight="1">
      <c r="A399" s="406" t="s">
        <v>552</v>
      </c>
      <c r="B399" s="312"/>
      <c r="C399" s="312"/>
      <c r="D399" s="312"/>
      <c r="E399" s="312"/>
      <c r="F399" s="312"/>
      <c r="G399" s="267"/>
      <c r="H399" s="313"/>
      <c r="I399" s="294"/>
      <c r="J399" s="259"/>
      <c r="K399" s="293"/>
      <c r="L399" s="293"/>
      <c r="M399" s="229"/>
      <c r="N399" s="229"/>
      <c r="O399" s="229"/>
      <c r="P399" s="229"/>
      <c r="Q399" s="229"/>
      <c r="S399" s="201"/>
      <c r="T399" s="201"/>
      <c r="U399" s="201"/>
      <c r="V399" s="201"/>
      <c r="W399" s="201"/>
      <c r="X399" s="201"/>
      <c r="Y399" s="201"/>
      <c r="Z399" s="201"/>
      <c r="AA399" s="201"/>
      <c r="AB399" s="201"/>
      <c r="AC399" s="201"/>
      <c r="AD399" s="201"/>
      <c r="AE399" s="201"/>
      <c r="AF399" s="201"/>
      <c r="AG399" s="201"/>
      <c r="AH399" s="201"/>
      <c r="AI399" s="201"/>
      <c r="AJ399" s="201"/>
      <c r="AK399" s="201"/>
      <c r="AL399" s="201"/>
      <c r="AM399" s="201"/>
      <c r="AN399" s="201"/>
      <c r="AO399" s="201"/>
      <c r="AP399" s="201"/>
      <c r="AQ399" s="201"/>
      <c r="AR399" s="201"/>
      <c r="AS399" s="201"/>
      <c r="AT399" s="201"/>
      <c r="AU399" s="201"/>
      <c r="AV399" s="201"/>
      <c r="AW399" s="201"/>
      <c r="AX399" s="201"/>
      <c r="AY399" s="201"/>
      <c r="AZ399" s="201"/>
      <c r="BA399" s="201"/>
      <c r="BB399" s="201"/>
    </row>
    <row r="400" spans="1:54" s="201" customFormat="1" ht="19.5" customHeight="1">
      <c r="A400" s="561"/>
      <c r="B400" s="562"/>
      <c r="C400" s="562"/>
      <c r="D400" s="562"/>
      <c r="E400" s="562"/>
      <c r="F400" s="562"/>
      <c r="G400" s="562"/>
      <c r="H400" s="563"/>
      <c r="I400" s="294"/>
      <c r="J400" s="259"/>
      <c r="K400" s="293"/>
      <c r="L400" s="293"/>
      <c r="M400" s="229"/>
      <c r="N400" s="229"/>
      <c r="O400" s="229"/>
      <c r="P400" s="229"/>
      <c r="Q400" s="229"/>
    </row>
    <row r="401" spans="1:54" s="201" customFormat="1" ht="19.5" customHeight="1">
      <c r="A401" s="383" t="s">
        <v>683</v>
      </c>
      <c r="B401" s="244" t="s">
        <v>19</v>
      </c>
      <c r="C401" s="560" t="s">
        <v>554</v>
      </c>
      <c r="D401" s="560"/>
      <c r="E401" s="246" t="s">
        <v>20</v>
      </c>
      <c r="F401" s="246" t="s">
        <v>21</v>
      </c>
      <c r="G401" s="246" t="s">
        <v>22</v>
      </c>
      <c r="H401" s="384" t="s">
        <v>23</v>
      </c>
      <c r="I401" s="294"/>
      <c r="J401" s="292" t="s">
        <v>10</v>
      </c>
      <c r="K401" s="293" t="s">
        <v>11</v>
      </c>
      <c r="L401" s="293" t="s">
        <v>12</v>
      </c>
      <c r="M401" s="228" t="s">
        <v>13</v>
      </c>
      <c r="N401" s="228" t="s">
        <v>14</v>
      </c>
      <c r="O401" s="228" t="s">
        <v>15</v>
      </c>
      <c r="P401" s="228" t="s">
        <v>16</v>
      </c>
      <c r="Q401" s="228" t="s">
        <v>17</v>
      </c>
    </row>
    <row r="402" spans="1:54" s="201" customFormat="1" ht="19.5" customHeight="1">
      <c r="A402" s="395" t="s">
        <v>778</v>
      </c>
      <c r="B402" s="265" t="s">
        <v>3167</v>
      </c>
      <c r="C402" s="548">
        <v>0</v>
      </c>
      <c r="D402" s="549"/>
      <c r="E402" s="279" t="s">
        <v>779</v>
      </c>
      <c r="F402" s="281" t="s">
        <v>286</v>
      </c>
      <c r="G402" s="526" t="s">
        <v>28</v>
      </c>
      <c r="H402" s="252" t="s">
        <v>780</v>
      </c>
      <c r="I402" s="294" t="str">
        <f t="shared" ref="I402:I410" si="33">IF(J402="","",IF(J402="SYSTEM PRICE","",IF(B402=J402,"-","check")))</f>
        <v>-</v>
      </c>
      <c r="J402" s="259" t="str">
        <f t="shared" ref="J402:J410" si="34">"USD "&amp;IF(K402&lt;0,"( "&amp;-K402&amp;" )",K402)&amp;" / "&amp;IF(L402&lt;0,"( "&amp;-L402&amp;" )",L402)</f>
        <v>USD ( 60 ) / ( 55 )</v>
      </c>
      <c r="K402" s="293">
        <f t="array" ref="K402">INDEX(Table1[[CBM]:[TON]],MATCH(运价!$M402&amp;运价!$N402&amp;运价!$O402&amp;运价!$P402&amp;运价!$Q402,Table1[港口名]&amp;Table1[中转港]&amp;Table1[运价类型]&amp;Table1[直客/
同行]&amp;Table1[RT范围],0),MATCH(运价!K$28,Table1[[#Headers],[CBM]:[TON]],0))</f>
        <v>-60</v>
      </c>
      <c r="L402" s="293">
        <f t="array" ref="L402">INDEX(Table1[[CBM]:[TON]],MATCH(运价!$M402&amp;运价!$N402&amp;运价!$O402&amp;运价!$P402&amp;运价!$Q402,Table1[港口名]&amp;Table1[中转港]&amp;Table1[运价类型]&amp;Table1[直客/
同行]&amp;Table1[RT范围],0),MATCH(运价!L$28,Table1[[#Headers],[CBM]:[TON]],0))</f>
        <v>-55</v>
      </c>
      <c r="M402" s="229" t="s">
        <v>781</v>
      </c>
      <c r="N402" s="229" t="s">
        <v>781</v>
      </c>
      <c r="O402" s="229" t="s">
        <v>63</v>
      </c>
      <c r="P402" s="229" t="s">
        <v>64</v>
      </c>
      <c r="Q402" s="229" t="s">
        <v>65</v>
      </c>
    </row>
    <row r="403" spans="1:54" s="201" customFormat="1" ht="19.5" customHeight="1">
      <c r="A403" s="395" t="s">
        <v>782</v>
      </c>
      <c r="B403" s="265" t="s">
        <v>3167</v>
      </c>
      <c r="C403" s="548">
        <v>0</v>
      </c>
      <c r="D403" s="549"/>
      <c r="E403" s="279" t="s">
        <v>220</v>
      </c>
      <c r="F403" s="281" t="s">
        <v>783</v>
      </c>
      <c r="G403" s="526" t="s">
        <v>28</v>
      </c>
      <c r="H403" s="252">
        <v>40</v>
      </c>
      <c r="I403" s="294" t="str">
        <f t="shared" si="33"/>
        <v>-</v>
      </c>
      <c r="J403" s="259" t="str">
        <f t="shared" si="34"/>
        <v>USD ( 60 ) / ( 55 )</v>
      </c>
      <c r="K403" s="293">
        <f t="array" ref="K403">INDEX(Table1[[CBM]:[TON]],MATCH(运价!$M403&amp;运价!$N403&amp;运价!$O403&amp;运价!$P403&amp;运价!$Q403,Table1[港口名]&amp;Table1[中转港]&amp;Table1[运价类型]&amp;Table1[直客/
同行]&amp;Table1[RT范围],0),MATCH(运价!K$28,Table1[[#Headers],[CBM]:[TON]],0))</f>
        <v>-60</v>
      </c>
      <c r="L403" s="293">
        <f t="array" ref="L403">INDEX(Table1[[CBM]:[TON]],MATCH(运价!$M403&amp;运价!$N403&amp;运价!$O403&amp;运价!$P403&amp;运价!$Q403,Table1[港口名]&amp;Table1[中转港]&amp;Table1[运价类型]&amp;Table1[直客/
同行]&amp;Table1[RT范围],0),MATCH(运价!L$28,Table1[[#Headers],[CBM]:[TON]],0))</f>
        <v>-55</v>
      </c>
      <c r="M403" s="229" t="s">
        <v>784</v>
      </c>
      <c r="N403" s="229" t="s">
        <v>784</v>
      </c>
      <c r="O403" s="229" t="s">
        <v>63</v>
      </c>
      <c r="P403" s="229" t="s">
        <v>64</v>
      </c>
      <c r="Q403" s="229" t="s">
        <v>65</v>
      </c>
    </row>
    <row r="404" spans="1:54" s="201" customFormat="1" ht="19.5" customHeight="1">
      <c r="A404" s="280" t="s">
        <v>785</v>
      </c>
      <c r="B404" s="265" t="s">
        <v>480</v>
      </c>
      <c r="C404" s="548">
        <v>0</v>
      </c>
      <c r="D404" s="549"/>
      <c r="E404" s="279" t="s">
        <v>786</v>
      </c>
      <c r="F404" s="281" t="s">
        <v>787</v>
      </c>
      <c r="G404" s="254" t="s">
        <v>788</v>
      </c>
      <c r="H404" s="252" t="s">
        <v>789</v>
      </c>
      <c r="I404" s="294" t="str">
        <f t="shared" si="33"/>
        <v>-</v>
      </c>
      <c r="J404" s="259" t="str">
        <f t="shared" si="34"/>
        <v>USD ( 55 ) / ( 50 )</v>
      </c>
      <c r="K404" s="293">
        <f t="array" ref="K404">INDEX(Table1[[CBM]:[TON]],MATCH(运价!$M404&amp;运价!$N404&amp;运价!$O404&amp;运价!$P404&amp;运价!$Q404,Table1[港口名]&amp;Table1[中转港]&amp;Table1[运价类型]&amp;Table1[直客/
同行]&amp;Table1[RT范围],0),MATCH(运价!K$28,Table1[[#Headers],[CBM]:[TON]],0))</f>
        <v>-55</v>
      </c>
      <c r="L404" s="293">
        <f t="array" ref="L404">INDEX(Table1[[CBM]:[TON]],MATCH(运价!$M404&amp;运价!$N404&amp;运价!$O404&amp;运价!$P404&amp;运价!$Q404,Table1[港口名]&amp;Table1[中转港]&amp;Table1[运价类型]&amp;Table1[直客/
同行]&amp;Table1[RT范围],0),MATCH(运价!L$28,Table1[[#Headers],[CBM]:[TON]],0))</f>
        <v>-50</v>
      </c>
      <c r="M404" s="229" t="s">
        <v>790</v>
      </c>
      <c r="N404" s="229" t="s">
        <v>781</v>
      </c>
      <c r="O404" s="229" t="s">
        <v>63</v>
      </c>
      <c r="P404" s="229" t="s">
        <v>64</v>
      </c>
      <c r="Q404" s="229" t="s">
        <v>65</v>
      </c>
    </row>
    <row r="405" spans="1:54" s="201" customFormat="1" ht="19.5" customHeight="1">
      <c r="A405" s="280" t="s">
        <v>791</v>
      </c>
      <c r="B405" s="265" t="s">
        <v>480</v>
      </c>
      <c r="C405" s="548">
        <v>0</v>
      </c>
      <c r="D405" s="549"/>
      <c r="E405" s="279" t="s">
        <v>786</v>
      </c>
      <c r="F405" s="281" t="s">
        <v>787</v>
      </c>
      <c r="G405" s="254" t="s">
        <v>788</v>
      </c>
      <c r="H405" s="252" t="s">
        <v>789</v>
      </c>
      <c r="I405" s="294" t="str">
        <f t="shared" si="33"/>
        <v>-</v>
      </c>
      <c r="J405" s="259" t="str">
        <f t="shared" si="34"/>
        <v>USD ( 55 ) / ( 50 )</v>
      </c>
      <c r="K405" s="293">
        <f t="array" ref="K405">INDEX(Table1[[CBM]:[TON]],MATCH(运价!$M405&amp;运价!$N405&amp;运价!$O405&amp;运价!$P405&amp;运价!$Q405,Table1[港口名]&amp;Table1[中转港]&amp;Table1[运价类型]&amp;Table1[直客/
同行]&amp;Table1[RT范围],0),MATCH(运价!K$28,Table1[[#Headers],[CBM]:[TON]],0))</f>
        <v>-55</v>
      </c>
      <c r="L405" s="293">
        <f t="array" ref="L405">INDEX(Table1[[CBM]:[TON]],MATCH(运价!$M405&amp;运价!$N405&amp;运价!$O405&amp;运价!$P405&amp;运价!$Q405,Table1[港口名]&amp;Table1[中转港]&amp;Table1[运价类型]&amp;Table1[直客/
同行]&amp;Table1[RT范围],0),MATCH(运价!L$28,Table1[[#Headers],[CBM]:[TON]],0))</f>
        <v>-50</v>
      </c>
      <c r="M405" s="229" t="s">
        <v>792</v>
      </c>
      <c r="N405" s="229" t="s">
        <v>781</v>
      </c>
      <c r="O405" s="229" t="s">
        <v>63</v>
      </c>
      <c r="P405" s="229" t="s">
        <v>64</v>
      </c>
      <c r="Q405" s="229" t="s">
        <v>65</v>
      </c>
    </row>
    <row r="406" spans="1:54" s="201" customFormat="1" ht="19.5" customHeight="1">
      <c r="A406" s="280" t="s">
        <v>793</v>
      </c>
      <c r="B406" s="265" t="s">
        <v>480</v>
      </c>
      <c r="C406" s="548">
        <v>0</v>
      </c>
      <c r="D406" s="549"/>
      <c r="E406" s="279" t="s">
        <v>786</v>
      </c>
      <c r="F406" s="281" t="s">
        <v>787</v>
      </c>
      <c r="G406" s="254" t="s">
        <v>788</v>
      </c>
      <c r="H406" s="252" t="s">
        <v>789</v>
      </c>
      <c r="I406" s="294" t="str">
        <f t="shared" si="33"/>
        <v>-</v>
      </c>
      <c r="J406" s="259" t="str">
        <f t="shared" si="34"/>
        <v>USD ( 55 ) / ( 50 )</v>
      </c>
      <c r="K406" s="293">
        <f t="array" ref="K406">INDEX(Table1[[CBM]:[TON]],MATCH(运价!$M406&amp;运价!$N406&amp;运价!$O406&amp;运价!$P406&amp;运价!$Q406,Table1[港口名]&amp;Table1[中转港]&amp;Table1[运价类型]&amp;Table1[直客/
同行]&amp;Table1[RT范围],0),MATCH(运价!K$28,Table1[[#Headers],[CBM]:[TON]],0))</f>
        <v>-55</v>
      </c>
      <c r="L406" s="293">
        <f t="array" ref="L406">INDEX(Table1[[CBM]:[TON]],MATCH(运价!$M406&amp;运价!$N406&amp;运价!$O406&amp;运价!$P406&amp;运价!$Q406,Table1[港口名]&amp;Table1[中转港]&amp;Table1[运价类型]&amp;Table1[直客/
同行]&amp;Table1[RT范围],0),MATCH(运价!L$28,Table1[[#Headers],[CBM]:[TON]],0))</f>
        <v>-50</v>
      </c>
      <c r="M406" s="229" t="s">
        <v>794</v>
      </c>
      <c r="N406" s="229" t="s">
        <v>781</v>
      </c>
      <c r="O406" s="229" t="s">
        <v>63</v>
      </c>
      <c r="P406" s="229" t="s">
        <v>64</v>
      </c>
      <c r="Q406" s="229" t="s">
        <v>65</v>
      </c>
    </row>
    <row r="407" spans="1:54" s="201" customFormat="1" ht="19.5" customHeight="1">
      <c r="A407" s="280" t="s">
        <v>795</v>
      </c>
      <c r="B407" s="265" t="s">
        <v>3194</v>
      </c>
      <c r="C407" s="548">
        <v>0</v>
      </c>
      <c r="D407" s="549"/>
      <c r="E407" s="279" t="s">
        <v>786</v>
      </c>
      <c r="F407" s="281" t="s">
        <v>787</v>
      </c>
      <c r="G407" s="254" t="s">
        <v>788</v>
      </c>
      <c r="H407" s="252" t="s">
        <v>789</v>
      </c>
      <c r="I407" s="294" t="str">
        <f t="shared" si="33"/>
        <v>-</v>
      </c>
      <c r="J407" s="259" t="str">
        <f t="shared" si="34"/>
        <v>USD ( 15 ) / ( 10 )</v>
      </c>
      <c r="K407" s="293">
        <f t="array" ref="K407">INDEX(Table1[[CBM]:[TON]],MATCH(运价!$M407&amp;运价!$N407&amp;运价!$O407&amp;运价!$P407&amp;运价!$Q407,Table1[港口名]&amp;Table1[中转港]&amp;Table1[运价类型]&amp;Table1[直客/
同行]&amp;Table1[RT范围],0),MATCH(运价!K$28,Table1[[#Headers],[CBM]:[TON]],0))</f>
        <v>-15</v>
      </c>
      <c r="L407" s="293">
        <f t="array" ref="L407">INDEX(Table1[[CBM]:[TON]],MATCH(运价!$M407&amp;运价!$N407&amp;运价!$O407&amp;运价!$P407&amp;运价!$Q407,Table1[港口名]&amp;Table1[中转港]&amp;Table1[运价类型]&amp;Table1[直客/
同行]&amp;Table1[RT范围],0),MATCH(运价!L$28,Table1[[#Headers],[CBM]:[TON]],0))</f>
        <v>-10</v>
      </c>
      <c r="M407" s="229" t="s">
        <v>796</v>
      </c>
      <c r="N407" s="229" t="s">
        <v>781</v>
      </c>
      <c r="O407" s="229" t="s">
        <v>63</v>
      </c>
      <c r="P407" s="229" t="s">
        <v>64</v>
      </c>
      <c r="Q407" s="229" t="s">
        <v>65</v>
      </c>
    </row>
    <row r="408" spans="1:54" s="201" customFormat="1" ht="19.5" customHeight="1">
      <c r="A408" s="280" t="s">
        <v>797</v>
      </c>
      <c r="B408" s="265" t="s">
        <v>480</v>
      </c>
      <c r="C408" s="548">
        <v>0</v>
      </c>
      <c r="D408" s="549"/>
      <c r="E408" s="279" t="s">
        <v>786</v>
      </c>
      <c r="F408" s="281" t="s">
        <v>787</v>
      </c>
      <c r="G408" s="254" t="s">
        <v>788</v>
      </c>
      <c r="H408" s="252" t="s">
        <v>789</v>
      </c>
      <c r="I408" s="294" t="str">
        <f t="shared" si="33"/>
        <v>-</v>
      </c>
      <c r="J408" s="259" t="str">
        <f t="shared" si="34"/>
        <v>USD ( 55 ) / ( 50 )</v>
      </c>
      <c r="K408" s="293">
        <f t="array" ref="K408">INDEX(Table1[[CBM]:[TON]],MATCH(运价!$M408&amp;运价!$N408&amp;运价!$O408&amp;运价!$P408&amp;运价!$Q408,Table1[港口名]&amp;Table1[中转港]&amp;Table1[运价类型]&amp;Table1[直客/
同行]&amp;Table1[RT范围],0),MATCH(运价!K$28,Table1[[#Headers],[CBM]:[TON]],0))</f>
        <v>-55</v>
      </c>
      <c r="L408" s="293">
        <f t="array" ref="L408">INDEX(Table1[[CBM]:[TON]],MATCH(运价!$M408&amp;运价!$N408&amp;运价!$O408&amp;运价!$P408&amp;运价!$Q408,Table1[港口名]&amp;Table1[中转港]&amp;Table1[运价类型]&amp;Table1[直客/
同行]&amp;Table1[RT范围],0),MATCH(运价!L$28,Table1[[#Headers],[CBM]:[TON]],0))</f>
        <v>-50</v>
      </c>
      <c r="M408" s="229" t="s">
        <v>798</v>
      </c>
      <c r="N408" s="229" t="s">
        <v>781</v>
      </c>
      <c r="O408" s="229" t="s">
        <v>63</v>
      </c>
      <c r="P408" s="229" t="s">
        <v>64</v>
      </c>
      <c r="Q408" s="229" t="s">
        <v>65</v>
      </c>
      <c r="S408"/>
      <c r="T408"/>
      <c r="U408"/>
      <c r="V408"/>
      <c r="W408"/>
      <c r="X408"/>
      <c r="Y408"/>
      <c r="Z408"/>
      <c r="AA408"/>
      <c r="AB408"/>
      <c r="AC408"/>
      <c r="AD408"/>
      <c r="AE408"/>
      <c r="AF408"/>
      <c r="AG408"/>
      <c r="AH408"/>
      <c r="AI408"/>
      <c r="AJ408"/>
      <c r="AK408"/>
      <c r="AL408"/>
      <c r="AM408"/>
      <c r="AN408"/>
      <c r="AO408"/>
      <c r="AP408"/>
      <c r="AQ408"/>
      <c r="AR408"/>
      <c r="AS408"/>
      <c r="AT408"/>
      <c r="AU408"/>
      <c r="AV408"/>
      <c r="AW408"/>
      <c r="AX408"/>
      <c r="AY408"/>
      <c r="AZ408"/>
      <c r="BA408"/>
      <c r="BB408"/>
    </row>
    <row r="409" spans="1:54" s="217" customFormat="1" ht="19.5" customHeight="1">
      <c r="A409" s="280" t="s">
        <v>799</v>
      </c>
      <c r="B409" s="265" t="s">
        <v>480</v>
      </c>
      <c r="C409" s="548">
        <v>0</v>
      </c>
      <c r="D409" s="549"/>
      <c r="E409" s="279" t="s">
        <v>786</v>
      </c>
      <c r="F409" s="281" t="s">
        <v>787</v>
      </c>
      <c r="G409" s="254" t="s">
        <v>788</v>
      </c>
      <c r="H409" s="252" t="s">
        <v>789</v>
      </c>
      <c r="I409" s="294" t="str">
        <f t="shared" si="33"/>
        <v>-</v>
      </c>
      <c r="J409" s="259" t="str">
        <f t="shared" si="34"/>
        <v>USD ( 55 ) / ( 50 )</v>
      </c>
      <c r="K409" s="293">
        <f t="array" ref="K409">INDEX(Table1[[CBM]:[TON]],MATCH(运价!$M409&amp;运价!$N409&amp;运价!$O409&amp;运价!$P409&amp;运价!$Q409,Table1[港口名]&amp;Table1[中转港]&amp;Table1[运价类型]&amp;Table1[直客/
同行]&amp;Table1[RT范围],0),MATCH(运价!K$28,Table1[[#Headers],[CBM]:[TON]],0))</f>
        <v>-55</v>
      </c>
      <c r="L409" s="293">
        <f t="array" ref="L409">INDEX(Table1[[CBM]:[TON]],MATCH(运价!$M409&amp;运价!$N409&amp;运价!$O409&amp;运价!$P409&amp;运价!$Q409,Table1[港口名]&amp;Table1[中转港]&amp;Table1[运价类型]&amp;Table1[直客/
同行]&amp;Table1[RT范围],0),MATCH(运价!L$28,Table1[[#Headers],[CBM]:[TON]],0))</f>
        <v>-50</v>
      </c>
      <c r="M409" s="299" t="s">
        <v>800</v>
      </c>
      <c r="N409" s="229" t="s">
        <v>781</v>
      </c>
      <c r="O409" s="229" t="s">
        <v>63</v>
      </c>
      <c r="P409" s="229" t="s">
        <v>64</v>
      </c>
      <c r="Q409" s="229" t="s">
        <v>65</v>
      </c>
      <c r="S409" s="219"/>
      <c r="T409" s="219"/>
      <c r="U409" s="219"/>
      <c r="V409" s="219"/>
      <c r="W409" s="219"/>
      <c r="X409" s="219"/>
      <c r="Y409" s="219"/>
      <c r="Z409" s="219"/>
      <c r="AA409" s="219"/>
      <c r="AB409" s="219"/>
      <c r="AC409" s="219"/>
      <c r="AD409" s="219"/>
      <c r="AE409" s="219"/>
      <c r="AF409" s="219"/>
      <c r="AG409" s="219"/>
      <c r="AH409" s="219"/>
      <c r="AI409" s="219"/>
      <c r="AJ409" s="219"/>
      <c r="AK409" s="219"/>
      <c r="AL409" s="219"/>
      <c r="AM409" s="219"/>
      <c r="AN409" s="219"/>
      <c r="AO409" s="219"/>
      <c r="AP409" s="219"/>
      <c r="AQ409" s="219"/>
      <c r="AR409" s="219"/>
      <c r="AS409" s="219"/>
      <c r="AT409" s="219"/>
      <c r="AU409" s="219"/>
      <c r="AV409" s="219"/>
      <c r="AW409" s="219"/>
      <c r="AX409" s="219"/>
      <c r="AY409" s="219"/>
      <c r="AZ409" s="219"/>
      <c r="BA409" s="219"/>
      <c r="BB409" s="219"/>
    </row>
    <row r="410" spans="1:54" s="201" customFormat="1" ht="19.5" customHeight="1">
      <c r="A410" s="280" t="s">
        <v>801</v>
      </c>
      <c r="B410" s="265" t="s">
        <v>480</v>
      </c>
      <c r="C410" s="548">
        <v>0</v>
      </c>
      <c r="D410" s="549"/>
      <c r="E410" s="279" t="s">
        <v>786</v>
      </c>
      <c r="F410" s="281" t="s">
        <v>787</v>
      </c>
      <c r="G410" s="254" t="s">
        <v>788</v>
      </c>
      <c r="H410" s="252" t="s">
        <v>789</v>
      </c>
      <c r="I410" s="294" t="str">
        <f t="shared" si="33"/>
        <v>-</v>
      </c>
      <c r="J410" s="259" t="str">
        <f t="shared" si="34"/>
        <v>USD ( 55 ) / ( 50 )</v>
      </c>
      <c r="K410" s="293">
        <f t="array" ref="K410">INDEX(Table1[[CBM]:[TON]],MATCH(运价!$M410&amp;运价!$N410&amp;运价!$O410&amp;运价!$P410&amp;运价!$Q410,Table1[港口名]&amp;Table1[中转港]&amp;Table1[运价类型]&amp;Table1[直客/
同行]&amp;Table1[RT范围],0),MATCH(运价!K$28,Table1[[#Headers],[CBM]:[TON]],0))</f>
        <v>-55</v>
      </c>
      <c r="L410" s="293">
        <f t="array" ref="L410">INDEX(Table1[[CBM]:[TON]],MATCH(运价!$M410&amp;运价!$N410&amp;运价!$O410&amp;运价!$P410&amp;运价!$Q410,Table1[港口名]&amp;Table1[中转港]&amp;Table1[运价类型]&amp;Table1[直客/
同行]&amp;Table1[RT范围],0),MATCH(运价!L$28,Table1[[#Headers],[CBM]:[TON]],0))</f>
        <v>-50</v>
      </c>
      <c r="M410" s="229" t="s">
        <v>802</v>
      </c>
      <c r="N410" s="229" t="s">
        <v>781</v>
      </c>
      <c r="O410" s="229" t="s">
        <v>63</v>
      </c>
      <c r="P410" s="229" t="s">
        <v>64</v>
      </c>
      <c r="Q410" s="229" t="s">
        <v>65</v>
      </c>
    </row>
    <row r="411" spans="1:54" s="201" customFormat="1" ht="19.5" customHeight="1">
      <c r="A411" s="557" t="s">
        <v>582</v>
      </c>
      <c r="B411" s="558"/>
      <c r="C411" s="558"/>
      <c r="D411" s="558"/>
      <c r="E411" s="558"/>
      <c r="F411" s="558"/>
      <c r="G411" s="558"/>
      <c r="H411" s="559"/>
      <c r="I411" s="294"/>
      <c r="J411" s="259"/>
      <c r="K411" s="293"/>
      <c r="L411" s="293"/>
      <c r="M411" s="229"/>
      <c r="N411" s="229"/>
      <c r="O411" s="229"/>
      <c r="P411" s="229"/>
      <c r="Q411" s="229"/>
      <c r="T411" s="220"/>
      <c r="U411" s="220"/>
      <c r="V411" s="220"/>
      <c r="W411" s="220"/>
      <c r="X411" s="220"/>
      <c r="Y411" s="220"/>
      <c r="Z411" s="220"/>
      <c r="AA411" s="220"/>
      <c r="AB411" s="220"/>
      <c r="AC411" s="220"/>
      <c r="AD411" s="220"/>
      <c r="AE411" s="220"/>
      <c r="AF411" s="220"/>
      <c r="AG411" s="220"/>
      <c r="AH411" s="220"/>
      <c r="AI411" s="220"/>
      <c r="AJ411" s="220"/>
      <c r="AK411" s="220"/>
      <c r="AL411" s="220"/>
      <c r="AM411" s="220"/>
      <c r="AN411" s="220"/>
      <c r="AO411" s="220"/>
      <c r="AP411" s="220"/>
      <c r="AQ411" s="220"/>
      <c r="AR411" s="220"/>
      <c r="AS411" s="220"/>
      <c r="AT411" s="220"/>
      <c r="AU411" s="220"/>
      <c r="AV411" s="220"/>
      <c r="AW411" s="220"/>
      <c r="AX411" s="220"/>
      <c r="AY411" s="220"/>
      <c r="AZ411" s="220"/>
      <c r="BA411" s="220"/>
      <c r="BB411" s="220"/>
    </row>
    <row r="412" spans="1:54" s="202" customFormat="1" ht="19.5" customHeight="1">
      <c r="A412" s="557" t="s">
        <v>551</v>
      </c>
      <c r="B412" s="558"/>
      <c r="C412" s="558"/>
      <c r="D412" s="558"/>
      <c r="E412" s="558"/>
      <c r="F412" s="558"/>
      <c r="G412" s="558"/>
      <c r="H412" s="559"/>
      <c r="I412" s="294"/>
      <c r="J412" s="259"/>
      <c r="K412" s="293"/>
      <c r="L412" s="293"/>
      <c r="M412" s="296"/>
      <c r="N412" s="229"/>
      <c r="O412" s="229"/>
      <c r="P412" s="296"/>
      <c r="Q412" s="229"/>
      <c r="S412" s="201"/>
      <c r="T412" s="217"/>
      <c r="U412" s="217"/>
      <c r="V412" s="217"/>
      <c r="W412" s="217"/>
      <c r="X412" s="217"/>
      <c r="Y412" s="217"/>
      <c r="Z412" s="217"/>
      <c r="AA412" s="217"/>
      <c r="AB412" s="217"/>
      <c r="AC412" s="217"/>
      <c r="AD412" s="217"/>
      <c r="AE412" s="217"/>
      <c r="AF412" s="217"/>
      <c r="AG412" s="217"/>
      <c r="AH412" s="217"/>
      <c r="AI412" s="217"/>
      <c r="AJ412" s="217"/>
      <c r="AK412" s="217"/>
      <c r="AL412" s="217"/>
      <c r="AM412" s="217"/>
      <c r="AN412" s="217"/>
      <c r="AO412" s="217"/>
      <c r="AP412" s="217"/>
      <c r="AQ412" s="217"/>
      <c r="AR412" s="217"/>
      <c r="AS412" s="217"/>
      <c r="AT412" s="217"/>
      <c r="AU412" s="217"/>
      <c r="AV412" s="217"/>
      <c r="AW412" s="217"/>
      <c r="AX412" s="217"/>
      <c r="AY412" s="217"/>
      <c r="AZ412" s="217"/>
      <c r="BA412" s="217"/>
      <c r="BB412" s="217"/>
    </row>
    <row r="413" spans="1:54" s="202" customFormat="1" ht="19.5" customHeight="1">
      <c r="A413" s="341" t="s">
        <v>803</v>
      </c>
      <c r="B413" s="357"/>
      <c r="C413" s="357"/>
      <c r="D413" s="357"/>
      <c r="E413" s="357"/>
      <c r="F413" s="357"/>
      <c r="G413" s="260"/>
      <c r="H413" s="358"/>
      <c r="I413" s="294"/>
      <c r="J413" s="259"/>
      <c r="K413" s="293"/>
      <c r="L413" s="293"/>
      <c r="M413" s="296"/>
      <c r="N413" s="229"/>
      <c r="O413" s="229"/>
      <c r="P413" s="296"/>
      <c r="Q413" s="229"/>
      <c r="S413" s="201"/>
      <c r="T413" s="201"/>
      <c r="U413" s="201"/>
      <c r="V413" s="201"/>
      <c r="W413" s="201"/>
      <c r="X413" s="201"/>
      <c r="Y413" s="201"/>
      <c r="Z413" s="201"/>
      <c r="AA413" s="201"/>
      <c r="AB413" s="201"/>
      <c r="AC413" s="201"/>
      <c r="AD413" s="201"/>
      <c r="AE413" s="201"/>
      <c r="AF413" s="201"/>
      <c r="AG413" s="201"/>
      <c r="AH413" s="201"/>
      <c r="AI413" s="201"/>
      <c r="AJ413" s="201"/>
      <c r="AK413" s="201"/>
      <c r="AL413" s="201"/>
      <c r="AM413" s="201"/>
      <c r="AN413" s="201"/>
      <c r="AO413" s="201"/>
      <c r="AP413" s="201"/>
      <c r="AQ413" s="201"/>
      <c r="AR413" s="201"/>
      <c r="AS413" s="201"/>
      <c r="AT413" s="201"/>
      <c r="AU413" s="201"/>
      <c r="AV413" s="201"/>
      <c r="AW413" s="201"/>
      <c r="AX413" s="201"/>
      <c r="AY413" s="201"/>
      <c r="AZ413" s="201"/>
      <c r="BA413" s="201"/>
      <c r="BB413" s="201"/>
    </row>
    <row r="414" spans="1:54" s="201" customFormat="1" ht="19.5" customHeight="1">
      <c r="A414" s="341" t="s">
        <v>804</v>
      </c>
      <c r="B414" s="357"/>
      <c r="C414" s="357"/>
      <c r="D414" s="357"/>
      <c r="E414" s="357"/>
      <c r="F414" s="357"/>
      <c r="G414" s="260"/>
      <c r="H414" s="358"/>
      <c r="I414" s="294"/>
      <c r="J414" s="292"/>
      <c r="K414" s="293"/>
      <c r="L414" s="293"/>
      <c r="M414" s="228"/>
      <c r="N414" s="228"/>
      <c r="O414" s="228"/>
      <c r="P414" s="228"/>
      <c r="Q414" s="228"/>
      <c r="R414"/>
    </row>
    <row r="415" spans="1:54" s="201" customFormat="1" ht="19.5" customHeight="1">
      <c r="A415" s="341" t="s">
        <v>805</v>
      </c>
      <c r="B415" s="357"/>
      <c r="C415" s="357"/>
      <c r="D415" s="357"/>
      <c r="E415" s="357"/>
      <c r="F415" s="357"/>
      <c r="G415" s="260"/>
      <c r="H415" s="358"/>
      <c r="I415" s="294"/>
      <c r="J415" s="292"/>
      <c r="K415" s="293"/>
      <c r="L415" s="293"/>
      <c r="M415" s="228"/>
      <c r="N415" s="228"/>
      <c r="O415" s="228"/>
      <c r="P415" s="228"/>
      <c r="Q415" s="228"/>
      <c r="R415"/>
    </row>
    <row r="416" spans="1:54" s="201" customFormat="1" ht="19.5" customHeight="1">
      <c r="A416" s="429" t="s">
        <v>806</v>
      </c>
      <c r="B416" s="312"/>
      <c r="C416" s="312"/>
      <c r="D416" s="312"/>
      <c r="E416" s="312"/>
      <c r="F416" s="312"/>
      <c r="G416" s="267"/>
      <c r="H416" s="313"/>
      <c r="I416" s="294"/>
      <c r="J416" s="259"/>
      <c r="K416" s="293"/>
      <c r="L416" s="293"/>
      <c r="M416" s="229"/>
      <c r="N416" s="229"/>
      <c r="O416" s="229"/>
      <c r="P416" s="229"/>
      <c r="Q416" s="229"/>
    </row>
    <row r="417" spans="1:54" s="201" customFormat="1" ht="19.5" customHeight="1">
      <c r="A417" s="561"/>
      <c r="B417" s="562"/>
      <c r="C417" s="562"/>
      <c r="D417" s="562"/>
      <c r="E417" s="562"/>
      <c r="F417" s="562"/>
      <c r="G417" s="562"/>
      <c r="H417" s="563"/>
      <c r="I417" s="294"/>
      <c r="J417" s="259"/>
      <c r="K417" s="293"/>
      <c r="L417" s="293"/>
      <c r="M417" s="229"/>
      <c r="N417" s="229"/>
      <c r="O417" s="229"/>
      <c r="P417" s="229"/>
      <c r="Q417" s="229"/>
      <c r="S417" s="221"/>
      <c r="T417" s="221"/>
      <c r="U417" s="221"/>
      <c r="V417" s="221"/>
      <c r="W417" s="221"/>
      <c r="X417" s="221"/>
      <c r="Y417" s="221"/>
      <c r="Z417" s="221"/>
      <c r="AA417" s="221"/>
      <c r="AB417" s="221"/>
      <c r="AC417" s="221"/>
      <c r="AD417" s="221"/>
      <c r="AE417" s="221"/>
      <c r="AF417" s="221"/>
      <c r="AG417" s="221"/>
      <c r="AH417" s="221"/>
      <c r="AI417" s="221"/>
      <c r="AJ417" s="221"/>
      <c r="AK417" s="221"/>
      <c r="AL417" s="221"/>
      <c r="AM417" s="221"/>
      <c r="AN417" s="221"/>
      <c r="AO417" s="221"/>
      <c r="AP417" s="221"/>
      <c r="AQ417" s="221"/>
      <c r="AR417" s="221"/>
      <c r="AS417" s="221"/>
      <c r="AT417" s="221"/>
      <c r="AU417" s="221"/>
      <c r="AV417" s="221"/>
      <c r="AW417" s="221"/>
      <c r="AX417" s="221"/>
      <c r="AY417" s="221"/>
      <c r="AZ417" s="221"/>
      <c r="BA417" s="221"/>
      <c r="BB417" s="221"/>
    </row>
    <row r="418" spans="1:54" s="201" customFormat="1" ht="19.5" customHeight="1">
      <c r="A418" s="383" t="s">
        <v>683</v>
      </c>
      <c r="B418" s="244" t="s">
        <v>19</v>
      </c>
      <c r="C418" s="560" t="s">
        <v>554</v>
      </c>
      <c r="D418" s="560"/>
      <c r="E418" s="246" t="s">
        <v>20</v>
      </c>
      <c r="F418" s="246" t="s">
        <v>21</v>
      </c>
      <c r="G418" s="246" t="s">
        <v>22</v>
      </c>
      <c r="H418" s="384" t="s">
        <v>23</v>
      </c>
      <c r="I418" s="294"/>
      <c r="J418" s="292" t="s">
        <v>10</v>
      </c>
      <c r="K418" s="293" t="s">
        <v>11</v>
      </c>
      <c r="L418" s="293" t="s">
        <v>12</v>
      </c>
      <c r="M418" s="228" t="s">
        <v>13</v>
      </c>
      <c r="N418" s="228" t="s">
        <v>14</v>
      </c>
      <c r="O418" s="228" t="s">
        <v>15</v>
      </c>
      <c r="P418" s="228" t="s">
        <v>16</v>
      </c>
      <c r="Q418" s="228" t="s">
        <v>17</v>
      </c>
      <c r="S418" s="202"/>
      <c r="T418" s="202"/>
      <c r="U418" s="202"/>
      <c r="V418" s="202"/>
      <c r="W418" s="202"/>
      <c r="X418" s="202"/>
      <c r="Y418" s="202"/>
      <c r="Z418" s="202"/>
      <c r="AA418" s="202"/>
      <c r="AB418" s="202"/>
      <c r="AC418" s="202"/>
      <c r="AD418" s="202"/>
      <c r="AE418" s="202"/>
      <c r="AF418" s="202"/>
      <c r="AG418" s="202"/>
      <c r="AH418" s="202"/>
      <c r="AI418" s="202"/>
      <c r="AJ418" s="202"/>
      <c r="AK418" s="202"/>
      <c r="AL418" s="202"/>
      <c r="AM418" s="202"/>
      <c r="AN418" s="202"/>
      <c r="AO418" s="202"/>
      <c r="AP418" s="202"/>
      <c r="AQ418" s="202"/>
      <c r="AR418" s="202"/>
      <c r="AS418" s="202"/>
      <c r="AT418" s="202"/>
      <c r="AU418" s="202"/>
      <c r="AV418" s="202"/>
      <c r="AW418" s="202"/>
      <c r="AX418" s="202"/>
      <c r="AY418" s="202"/>
      <c r="AZ418" s="202"/>
      <c r="BA418" s="202"/>
      <c r="BB418" s="202"/>
    </row>
    <row r="419" spans="1:54" s="201" customFormat="1" ht="19.5" customHeight="1">
      <c r="A419" s="305" t="s">
        <v>807</v>
      </c>
      <c r="B419" s="265" t="s">
        <v>3138</v>
      </c>
      <c r="C419" s="555">
        <v>0</v>
      </c>
      <c r="D419" s="556"/>
      <c r="E419" s="309" t="s">
        <v>193</v>
      </c>
      <c r="F419" s="282" t="s">
        <v>744</v>
      </c>
      <c r="G419" s="525" t="s">
        <v>28</v>
      </c>
      <c r="H419" s="300" t="s">
        <v>808</v>
      </c>
      <c r="I419" s="294" t="str">
        <f>IF(J419="","",IF(J419="SYSTEM PRICE","",IF(B419=J419,"-","check")))</f>
        <v>-</v>
      </c>
      <c r="J419" s="259" t="str">
        <f>"USD "&amp;IF(K419&lt;0,"( "&amp;-K419&amp;" )",K419)&amp;" / "&amp;IF(L419&lt;0,"( "&amp;-L419&amp;" )",L419)</f>
        <v>USD ( 45 ) / ( 40 )</v>
      </c>
      <c r="K419" s="293">
        <f t="array" ref="K419">INDEX(Table1[[CBM]:[TON]],MATCH(运价!$M419&amp;运价!$N419&amp;运价!$O419&amp;运价!$P419&amp;运价!$Q419,Table1[港口名]&amp;Table1[中转港]&amp;Table1[运价类型]&amp;Table1[直客/
同行]&amp;Table1[RT范围],0),MATCH(运价!K$28,Table1[[#Headers],[CBM]:[TON]],0))</f>
        <v>-45</v>
      </c>
      <c r="L419" s="293">
        <f t="array" ref="L419">INDEX(Table1[[CBM]:[TON]],MATCH(运价!$M419&amp;运价!$N419&amp;运价!$O419&amp;运价!$P419&amp;运价!$Q419,Table1[港口名]&amp;Table1[中转港]&amp;Table1[运价类型]&amp;Table1[直客/
同行]&amp;Table1[RT范围],0),MATCH(运价!L$28,Table1[[#Headers],[CBM]:[TON]],0))</f>
        <v>-40</v>
      </c>
      <c r="M419" s="229" t="s">
        <v>809</v>
      </c>
      <c r="N419" s="229" t="s">
        <v>809</v>
      </c>
      <c r="O419" s="229" t="s">
        <v>63</v>
      </c>
      <c r="P419" s="229" t="s">
        <v>64</v>
      </c>
      <c r="Q419" s="229" t="s">
        <v>65</v>
      </c>
      <c r="S419" s="202"/>
      <c r="T419" s="202"/>
      <c r="U419" s="202"/>
      <c r="V419" s="202"/>
      <c r="W419" s="202"/>
      <c r="X419" s="202"/>
      <c r="Y419" s="202"/>
      <c r="Z419" s="202"/>
      <c r="AA419" s="202"/>
      <c r="AB419" s="202"/>
      <c r="AC419" s="202"/>
      <c r="AD419" s="202"/>
      <c r="AE419" s="202"/>
      <c r="AF419" s="202"/>
      <c r="AG419" s="202"/>
      <c r="AH419" s="202"/>
      <c r="AI419" s="202"/>
      <c r="AJ419" s="202"/>
      <c r="AK419" s="202"/>
      <c r="AL419" s="202"/>
      <c r="AM419" s="202"/>
      <c r="AN419" s="202"/>
      <c r="AO419" s="202"/>
      <c r="AP419" s="202"/>
      <c r="AQ419" s="202"/>
      <c r="AR419" s="202"/>
      <c r="AS419" s="202"/>
      <c r="AT419" s="202"/>
      <c r="AU419" s="202"/>
      <c r="AV419" s="202"/>
      <c r="AW419" s="202"/>
      <c r="AX419" s="202"/>
      <c r="AY419" s="202"/>
      <c r="AZ419" s="202"/>
      <c r="BA419" s="202"/>
      <c r="BB419" s="202"/>
    </row>
    <row r="420" spans="1:54" s="217" customFormat="1" ht="19.5" customHeight="1">
      <c r="A420" s="305" t="s">
        <v>810</v>
      </c>
      <c r="B420" s="265" t="s">
        <v>3183</v>
      </c>
      <c r="C420" s="555" t="s">
        <v>689</v>
      </c>
      <c r="D420" s="556"/>
      <c r="E420" s="309" t="s">
        <v>193</v>
      </c>
      <c r="F420" s="282" t="s">
        <v>744</v>
      </c>
      <c r="G420" s="282" t="s">
        <v>809</v>
      </c>
      <c r="H420" s="300" t="s">
        <v>811</v>
      </c>
      <c r="I420" s="294" t="str">
        <f>IF(J420="","",IF(J420="SYSTEM PRICE","",IF(B420=J420,"-","check")))</f>
        <v>-</v>
      </c>
      <c r="J420" s="259" t="str">
        <f>"USD "&amp;IF(K420&lt;0,"( "&amp;-K420&amp;" )",K420)&amp;" / "&amp;IF(L420&lt;0,"( "&amp;-L420&amp;" )",L420)</f>
        <v>USD 115 / 120</v>
      </c>
      <c r="K420" s="293">
        <f t="array" ref="K420">INDEX(Table1[[CBM]:[TON]],MATCH(运价!$M420&amp;运价!$N420&amp;运价!$O420&amp;运价!$P420&amp;运价!$Q420,Table1[港口名]&amp;Table1[中转港]&amp;Table1[运价类型]&amp;Table1[直客/
同行]&amp;Table1[RT范围],0),MATCH(运价!K$28,Table1[[#Headers],[CBM]:[TON]],0))</f>
        <v>115</v>
      </c>
      <c r="L420" s="293">
        <f t="array" ref="L420">INDEX(Table1[[CBM]:[TON]],MATCH(运价!$M420&amp;运价!$N420&amp;运价!$O420&amp;运价!$P420&amp;运价!$Q420,Table1[港口名]&amp;Table1[中转港]&amp;Table1[运价类型]&amp;Table1[直客/
同行]&amp;Table1[RT范围],0),MATCH(运价!L$28,Table1[[#Headers],[CBM]:[TON]],0))</f>
        <v>120</v>
      </c>
      <c r="M420" s="299" t="s">
        <v>812</v>
      </c>
      <c r="N420" s="229" t="s">
        <v>809</v>
      </c>
      <c r="O420" s="229" t="s">
        <v>63</v>
      </c>
      <c r="P420" s="229" t="s">
        <v>64</v>
      </c>
      <c r="Q420" s="229" t="s">
        <v>65</v>
      </c>
      <c r="S420"/>
      <c r="T420"/>
      <c r="U420"/>
      <c r="V420"/>
      <c r="W420"/>
      <c r="X420"/>
      <c r="Y420"/>
      <c r="Z420"/>
      <c r="AA420"/>
      <c r="AB420"/>
      <c r="AC420"/>
      <c r="AD420"/>
      <c r="AE420"/>
      <c r="AF420"/>
      <c r="AG420"/>
      <c r="AH420"/>
      <c r="AI420"/>
      <c r="AJ420"/>
      <c r="AK420"/>
      <c r="AL420"/>
      <c r="AM420"/>
      <c r="AN420"/>
      <c r="AO420"/>
      <c r="AP420"/>
      <c r="AQ420"/>
      <c r="AR420"/>
      <c r="AS420"/>
      <c r="AT420"/>
      <c r="AU420"/>
      <c r="AV420"/>
      <c r="AW420"/>
      <c r="AX420"/>
      <c r="AY420"/>
      <c r="AZ420"/>
      <c r="BA420"/>
      <c r="BB420"/>
    </row>
    <row r="421" spans="1:54" s="201" customFormat="1" ht="19.5" customHeight="1">
      <c r="A421" s="557" t="s">
        <v>582</v>
      </c>
      <c r="B421" s="558"/>
      <c r="C421" s="558"/>
      <c r="D421" s="558"/>
      <c r="E421" s="558"/>
      <c r="F421" s="558"/>
      <c r="G421" s="558"/>
      <c r="H421" s="559"/>
      <c r="I421" s="294"/>
      <c r="J421" s="259"/>
      <c r="K421" s="293"/>
      <c r="L421" s="293"/>
      <c r="M421" s="229"/>
      <c r="N421" s="229"/>
      <c r="O421" s="229"/>
      <c r="P421" s="229"/>
      <c r="Q421" s="229"/>
      <c r="S421" s="180"/>
      <c r="T421" s="180"/>
      <c r="U421" s="180"/>
      <c r="V421" s="180"/>
      <c r="W421" s="180"/>
      <c r="X421" s="180"/>
      <c r="Y421" s="180"/>
      <c r="Z421" s="180"/>
      <c r="AA421" s="180"/>
      <c r="AB421" s="180"/>
      <c r="AC421" s="180"/>
      <c r="AD421" s="180"/>
      <c r="AE421" s="180"/>
      <c r="AF421" s="180"/>
      <c r="AG421" s="180"/>
      <c r="AH421" s="180"/>
      <c r="AI421" s="180"/>
      <c r="AJ421" s="180"/>
      <c r="AK421" s="180"/>
      <c r="AL421" s="180"/>
      <c r="AM421" s="180"/>
      <c r="AN421" s="180"/>
      <c r="AO421" s="180"/>
      <c r="AP421" s="180"/>
      <c r="AQ421" s="180"/>
      <c r="AR421" s="180"/>
      <c r="AS421" s="180"/>
      <c r="AT421" s="180"/>
      <c r="AU421" s="180"/>
      <c r="AV421" s="180"/>
      <c r="AW421" s="180"/>
      <c r="AX421" s="180"/>
      <c r="AY421" s="180"/>
      <c r="AZ421" s="180"/>
      <c r="BA421" s="180"/>
      <c r="BB421" s="180"/>
    </row>
    <row r="422" spans="1:54" s="201" customFormat="1" ht="19.5" customHeight="1">
      <c r="A422" s="341" t="s">
        <v>813</v>
      </c>
      <c r="B422" s="430"/>
      <c r="C422" s="430"/>
      <c r="D422" s="430"/>
      <c r="E422" s="430"/>
      <c r="F422" s="430"/>
      <c r="G422" s="431"/>
      <c r="H422" s="432"/>
      <c r="I422" s="294"/>
      <c r="J422" s="292"/>
      <c r="K422" s="293"/>
      <c r="L422" s="293"/>
      <c r="M422" s="228"/>
      <c r="N422" s="228"/>
      <c r="O422" s="228"/>
      <c r="P422" s="228"/>
      <c r="Q422" s="228"/>
      <c r="R422"/>
      <c r="S422"/>
      <c r="T422"/>
      <c r="U422"/>
      <c r="V422"/>
      <c r="W422"/>
      <c r="X422"/>
      <c r="Y422"/>
      <c r="Z422"/>
      <c r="AA422"/>
      <c r="AB422"/>
      <c r="AC422"/>
      <c r="AD422"/>
      <c r="AE422"/>
      <c r="AF422"/>
      <c r="AG422"/>
      <c r="AH422"/>
      <c r="AI422"/>
      <c r="AJ422"/>
      <c r="AK422"/>
      <c r="AL422"/>
      <c r="AM422"/>
      <c r="AN422"/>
      <c r="AO422"/>
      <c r="AP422"/>
      <c r="AQ422"/>
      <c r="AR422"/>
      <c r="AS422"/>
      <c r="AT422"/>
      <c r="AU422"/>
      <c r="AV422"/>
      <c r="AW422"/>
      <c r="AX422"/>
      <c r="AY422"/>
      <c r="AZ422"/>
      <c r="BA422"/>
      <c r="BB422"/>
    </row>
    <row r="423" spans="1:54" s="201" customFormat="1" ht="19.5" customHeight="1">
      <c r="A423" s="341" t="s">
        <v>551</v>
      </c>
      <c r="B423" s="430"/>
      <c r="C423" s="430"/>
      <c r="D423" s="430"/>
      <c r="E423" s="430"/>
      <c r="F423" s="430"/>
      <c r="G423" s="431"/>
      <c r="H423" s="432"/>
      <c r="I423" s="294"/>
      <c r="J423" s="292"/>
      <c r="K423" s="293"/>
      <c r="L423" s="293"/>
      <c r="M423" s="228"/>
      <c r="N423" s="228"/>
      <c r="O423" s="228"/>
      <c r="P423" s="228"/>
      <c r="Q423" s="228"/>
      <c r="R423"/>
    </row>
    <row r="424" spans="1:54" s="201" customFormat="1" ht="19.5" customHeight="1">
      <c r="A424" s="550" t="s">
        <v>552</v>
      </c>
      <c r="B424" s="551"/>
      <c r="C424" s="551"/>
      <c r="D424" s="551"/>
      <c r="E424" s="551"/>
      <c r="F424" s="551"/>
      <c r="G424" s="551"/>
      <c r="H424" s="552"/>
      <c r="I424" s="294"/>
      <c r="J424" s="259"/>
      <c r="K424" s="293"/>
      <c r="L424" s="293"/>
      <c r="M424" s="229"/>
      <c r="N424" s="229"/>
      <c r="O424" s="229"/>
      <c r="P424" s="229"/>
      <c r="Q424" s="229"/>
    </row>
    <row r="425" spans="1:54" s="201" customFormat="1" ht="19.5" customHeight="1">
      <c r="A425" s="319"/>
      <c r="B425" s="320"/>
      <c r="C425" s="320"/>
      <c r="D425" s="320"/>
      <c r="E425" s="320"/>
      <c r="F425" s="320"/>
      <c r="G425" s="320"/>
      <c r="H425" s="433"/>
      <c r="I425" s="294"/>
      <c r="J425" s="259"/>
      <c r="K425" s="293"/>
      <c r="L425" s="293"/>
      <c r="M425" s="229"/>
      <c r="N425" s="229"/>
      <c r="O425" s="229"/>
      <c r="P425" s="229"/>
      <c r="Q425" s="229"/>
      <c r="S425" s="202"/>
      <c r="T425" s="202"/>
      <c r="U425" s="202"/>
      <c r="V425" s="202"/>
      <c r="W425" s="202"/>
      <c r="X425" s="202"/>
      <c r="Y425" s="202"/>
      <c r="Z425" s="202"/>
      <c r="AA425" s="202"/>
      <c r="AB425" s="202"/>
      <c r="AC425" s="202"/>
      <c r="AD425" s="202"/>
      <c r="AE425" s="202"/>
      <c r="AF425" s="202"/>
      <c r="AG425" s="202"/>
      <c r="AH425" s="202"/>
      <c r="AI425" s="202"/>
      <c r="AJ425" s="202"/>
      <c r="AK425" s="202"/>
      <c r="AL425" s="202"/>
      <c r="AM425" s="202"/>
      <c r="AN425" s="202"/>
      <c r="AO425" s="202"/>
      <c r="AP425" s="202"/>
      <c r="AQ425" s="202"/>
      <c r="AR425" s="202"/>
      <c r="AS425" s="202"/>
      <c r="AT425" s="202"/>
      <c r="AU425" s="202"/>
      <c r="AV425" s="202"/>
      <c r="AW425" s="202"/>
      <c r="AX425" s="202"/>
      <c r="AY425" s="202"/>
      <c r="AZ425" s="202"/>
      <c r="BA425" s="202"/>
      <c r="BB425" s="202"/>
    </row>
    <row r="426" spans="1:54" s="201" customFormat="1" ht="19.5" customHeight="1">
      <c r="A426" s="383" t="s">
        <v>683</v>
      </c>
      <c r="B426" s="244" t="s">
        <v>19</v>
      </c>
      <c r="C426" s="560" t="s">
        <v>554</v>
      </c>
      <c r="D426" s="560"/>
      <c r="E426" s="246" t="s">
        <v>20</v>
      </c>
      <c r="F426" s="246" t="s">
        <v>21</v>
      </c>
      <c r="G426" s="246" t="s">
        <v>22</v>
      </c>
      <c r="H426" s="384" t="s">
        <v>23</v>
      </c>
      <c r="I426" s="294"/>
      <c r="J426" s="292" t="s">
        <v>10</v>
      </c>
      <c r="K426" s="293" t="s">
        <v>11</v>
      </c>
      <c r="L426" s="293" t="s">
        <v>12</v>
      </c>
      <c r="M426" s="228" t="s">
        <v>13</v>
      </c>
      <c r="N426" s="228" t="s">
        <v>14</v>
      </c>
      <c r="O426" s="228" t="s">
        <v>15</v>
      </c>
      <c r="P426" s="228" t="s">
        <v>16</v>
      </c>
      <c r="Q426" s="228" t="s">
        <v>17</v>
      </c>
    </row>
    <row r="427" spans="1:54" s="201" customFormat="1" ht="19.5" customHeight="1">
      <c r="A427" s="280" t="s">
        <v>814</v>
      </c>
      <c r="B427" s="259" t="s">
        <v>3166</v>
      </c>
      <c r="C427" s="548">
        <v>0</v>
      </c>
      <c r="D427" s="549"/>
      <c r="E427" s="279" t="s">
        <v>815</v>
      </c>
      <c r="F427" s="281" t="s">
        <v>816</v>
      </c>
      <c r="G427" s="526" t="s">
        <v>28</v>
      </c>
      <c r="H427" s="252" t="s">
        <v>817</v>
      </c>
      <c r="I427" s="294" t="str">
        <f t="shared" ref="I427:I436" si="35">IF(J427="","",IF(J427="SYSTEM PRICE","",IF(B427=J427,"-","check")))</f>
        <v>-</v>
      </c>
      <c r="J427" s="259" t="str">
        <f t="shared" ref="J427:J436" si="36">"USD "&amp;IF(K427&lt;0,"( "&amp;-K427&amp;" )",K427)&amp;" / "&amp;IF(L427&lt;0,"( "&amp;-L427&amp;" )",L427)</f>
        <v>USD ( 40 ) / ( 35 )</v>
      </c>
      <c r="K427" s="293">
        <f t="array" ref="K427">INDEX(Table1[[CBM]:[TON]],MATCH(运价!$M427&amp;运价!$N427&amp;运价!$O427&amp;运价!$P427&amp;运价!$Q427,Table1[港口名]&amp;Table1[中转港]&amp;Table1[运价类型]&amp;Table1[直客/
同行]&amp;Table1[RT范围],0),MATCH(运价!K$28,Table1[[#Headers],[CBM]:[TON]],0))</f>
        <v>-40</v>
      </c>
      <c r="L427" s="293">
        <f t="array" ref="L427">INDEX(Table1[[CBM]:[TON]],MATCH(运价!$M427&amp;运价!$N427&amp;运价!$O427&amp;运价!$P427&amp;运价!$Q427,Table1[港口名]&amp;Table1[中转港]&amp;Table1[运价类型]&amp;Table1[直客/
同行]&amp;Table1[RT范围],0),MATCH(运价!L$28,Table1[[#Headers],[CBM]:[TON]],0))</f>
        <v>-35</v>
      </c>
      <c r="M427" s="229" t="s">
        <v>818</v>
      </c>
      <c r="N427" s="229" t="s">
        <v>818</v>
      </c>
      <c r="O427" s="229" t="s">
        <v>63</v>
      </c>
      <c r="P427" s="229" t="s">
        <v>64</v>
      </c>
      <c r="Q427" s="229" t="s">
        <v>65</v>
      </c>
      <c r="S427"/>
      <c r="T427"/>
      <c r="U427"/>
      <c r="V427"/>
      <c r="W427"/>
      <c r="X427"/>
      <c r="Y427"/>
      <c r="Z427"/>
      <c r="AA427"/>
      <c r="AB427"/>
      <c r="AC427"/>
      <c r="AD427"/>
      <c r="AE427"/>
      <c r="AF427"/>
      <c r="AG427"/>
      <c r="AH427"/>
      <c r="AI427"/>
      <c r="AJ427"/>
      <c r="AK427"/>
      <c r="AL427"/>
      <c r="AM427"/>
      <c r="AN427"/>
      <c r="AO427"/>
      <c r="AP427"/>
      <c r="AQ427"/>
      <c r="AR427"/>
      <c r="AS427"/>
      <c r="AT427"/>
      <c r="AU427"/>
      <c r="AV427"/>
      <c r="AW427"/>
      <c r="AX427"/>
      <c r="AY427"/>
      <c r="AZ427"/>
      <c r="BA427"/>
      <c r="BB427"/>
    </row>
    <row r="428" spans="1:54" s="201" customFormat="1" ht="19.5" customHeight="1">
      <c r="A428" s="280" t="s">
        <v>819</v>
      </c>
      <c r="B428" s="265" t="s">
        <v>639</v>
      </c>
      <c r="C428" s="548">
        <v>0</v>
      </c>
      <c r="D428" s="549"/>
      <c r="E428" s="279" t="s">
        <v>815</v>
      </c>
      <c r="F428" s="281" t="s">
        <v>816</v>
      </c>
      <c r="G428" s="281" t="s">
        <v>820</v>
      </c>
      <c r="H428" s="252" t="s">
        <v>821</v>
      </c>
      <c r="I428" s="434" t="str">
        <f t="shared" si="35"/>
        <v>-</v>
      </c>
      <c r="J428" s="435" t="str">
        <f t="shared" si="36"/>
        <v>USD ( 25 ) / ( 20 )</v>
      </c>
      <c r="K428" s="436">
        <f t="array" ref="K428">INDEX(Table1[[CBM]:[TON]],MATCH(运价!$M428&amp;运价!$N428&amp;运价!$O428&amp;运价!$P428&amp;运价!$Q428,Table1[港口名]&amp;Table1[中转港]&amp;Table1[运价类型]&amp;Table1[直客/
同行]&amp;Table1[RT范围],0),MATCH(运价!K$28,Table1[[#Headers],[CBM]:[TON]],0))</f>
        <v>-25</v>
      </c>
      <c r="L428" s="436">
        <f t="array" ref="L428">INDEX(Table1[[CBM]:[TON]],MATCH(运价!$M428&amp;运价!$N428&amp;运价!$O428&amp;运价!$P428&amp;运价!$Q428,Table1[港口名]&amp;Table1[中转港]&amp;Table1[运价类型]&amp;Table1[直客/
同行]&amp;Table1[RT范围],0),MATCH(运价!L$28,Table1[[#Headers],[CBM]:[TON]],0))</f>
        <v>-20</v>
      </c>
      <c r="M428" s="380" t="s">
        <v>822</v>
      </c>
      <c r="N428" s="191" t="s">
        <v>818</v>
      </c>
      <c r="O428" s="380" t="s">
        <v>63</v>
      </c>
      <c r="P428" s="229" t="s">
        <v>64</v>
      </c>
      <c r="Q428" s="229" t="s">
        <v>65</v>
      </c>
      <c r="S428" s="222"/>
      <c r="T428" s="222"/>
      <c r="U428" s="222"/>
      <c r="V428" s="222"/>
      <c r="W428" s="222"/>
      <c r="X428" s="222"/>
      <c r="Y428" s="222"/>
      <c r="Z428" s="222"/>
      <c r="AA428" s="222"/>
      <c r="AB428" s="222"/>
      <c r="AC428" s="222"/>
      <c r="AD428" s="222"/>
      <c r="AE428" s="222"/>
      <c r="AF428" s="222"/>
      <c r="AG428" s="222"/>
      <c r="AH428" s="222"/>
      <c r="AI428" s="222"/>
      <c r="AJ428" s="222"/>
      <c r="AK428" s="222"/>
      <c r="AL428" s="222"/>
      <c r="AM428" s="222"/>
      <c r="AN428" s="222"/>
      <c r="AO428" s="222"/>
      <c r="AP428" s="222"/>
      <c r="AQ428" s="222"/>
      <c r="AR428" s="222"/>
      <c r="AS428" s="222"/>
      <c r="AT428" s="222"/>
      <c r="AU428" s="222"/>
      <c r="AV428" s="222"/>
      <c r="AW428" s="222"/>
      <c r="AX428" s="222"/>
      <c r="AY428" s="222"/>
      <c r="AZ428" s="222"/>
      <c r="BA428" s="222"/>
      <c r="BB428" s="222"/>
    </row>
    <row r="429" spans="1:54" s="201" customFormat="1" ht="19.5" customHeight="1">
      <c r="A429" s="280" t="s">
        <v>823</v>
      </c>
      <c r="B429" s="278" t="s">
        <v>3195</v>
      </c>
      <c r="C429" s="548"/>
      <c r="D429" s="549"/>
      <c r="E429" s="279" t="s">
        <v>815</v>
      </c>
      <c r="F429" s="281" t="s">
        <v>816</v>
      </c>
      <c r="G429" s="281" t="s">
        <v>820</v>
      </c>
      <c r="H429" s="252" t="s">
        <v>824</v>
      </c>
      <c r="I429" s="294" t="str">
        <f t="shared" si="35"/>
        <v>-</v>
      </c>
      <c r="J429" s="259" t="str">
        <f t="shared" si="36"/>
        <v>USD 267 / 272</v>
      </c>
      <c r="K429" s="293">
        <f t="array" ref="K429">INDEX(Table1[[CBM]:[TON]],MATCH(运价!$M429&amp;运价!$N429&amp;运价!$O429&amp;运价!$P429&amp;运价!$Q429,Table1[港口名]&amp;Table1[中转港]&amp;Table1[运价类型]&amp;Table1[直客/
同行]&amp;Table1[RT范围],0),MATCH(运价!K$28,Table1[[#Headers],[CBM]:[TON]],0))</f>
        <v>267</v>
      </c>
      <c r="L429" s="293">
        <f t="array" ref="L429">INDEX(Table1[[CBM]:[TON]],MATCH(运价!$M429&amp;运价!$N429&amp;运价!$O429&amp;运价!$P429&amp;运价!$Q429,Table1[港口名]&amp;Table1[中转港]&amp;Table1[运价类型]&amp;Table1[直客/
同行]&amp;Table1[RT范围],0),MATCH(运价!L$28,Table1[[#Headers],[CBM]:[TON]],0))</f>
        <v>272</v>
      </c>
      <c r="M429" s="229" t="s">
        <v>825</v>
      </c>
      <c r="N429" s="229" t="s">
        <v>818</v>
      </c>
      <c r="O429" s="229" t="s">
        <v>63</v>
      </c>
      <c r="P429" s="229" t="s">
        <v>64</v>
      </c>
      <c r="Q429" s="229" t="s">
        <v>65</v>
      </c>
      <c r="T429" s="223"/>
      <c r="U429" s="223"/>
      <c r="V429" s="223"/>
      <c r="W429" s="223"/>
      <c r="X429" s="223"/>
      <c r="Y429" s="223"/>
      <c r="Z429" s="223"/>
      <c r="AA429" s="223"/>
      <c r="AB429" s="223"/>
      <c r="AC429" s="223"/>
      <c r="AD429" s="223"/>
      <c r="AE429" s="223"/>
      <c r="AF429" s="223"/>
      <c r="AG429" s="223"/>
      <c r="AH429" s="223"/>
      <c r="AI429" s="223"/>
      <c r="AJ429" s="223"/>
      <c r="AK429" s="223"/>
      <c r="AL429" s="223"/>
      <c r="AM429" s="223"/>
      <c r="AN429" s="223"/>
      <c r="AO429" s="223"/>
      <c r="AP429" s="223"/>
      <c r="AQ429" s="223"/>
      <c r="AR429" s="223"/>
      <c r="AS429" s="223"/>
      <c r="AT429" s="223"/>
      <c r="AU429" s="223"/>
      <c r="AV429" s="223"/>
      <c r="AW429" s="223"/>
      <c r="AX429" s="223"/>
      <c r="AY429" s="223"/>
      <c r="AZ429" s="223"/>
      <c r="BA429" s="223"/>
      <c r="BB429" s="223"/>
    </row>
    <row r="430" spans="1:54" s="201" customFormat="1" ht="18.75" customHeight="1">
      <c r="A430" s="280" t="s">
        <v>826</v>
      </c>
      <c r="B430" s="265" t="s">
        <v>720</v>
      </c>
      <c r="C430" s="548">
        <v>0</v>
      </c>
      <c r="D430" s="549"/>
      <c r="E430" s="279" t="s">
        <v>193</v>
      </c>
      <c r="F430" s="281" t="s">
        <v>827</v>
      </c>
      <c r="G430" s="526" t="s">
        <v>28</v>
      </c>
      <c r="H430" s="252" t="s">
        <v>589</v>
      </c>
      <c r="I430" s="294" t="str">
        <f t="shared" si="35"/>
        <v>-</v>
      </c>
      <c r="J430" s="259" t="str">
        <f t="shared" si="36"/>
        <v>USD 5 / 10</v>
      </c>
      <c r="K430" s="293">
        <f t="array" ref="K430">INDEX(Table1[[CBM]:[TON]],MATCH(运价!$M430&amp;运价!$N430&amp;运价!$O430&amp;运价!$P430&amp;运价!$Q430,Table1[港口名]&amp;Table1[中转港]&amp;Table1[运价类型]&amp;Table1[直客/
同行]&amp;Table1[RT范围],0),MATCH(运价!K$28,Table1[[#Headers],[CBM]:[TON]],0))</f>
        <v>5</v>
      </c>
      <c r="L430" s="293">
        <f t="array" ref="L430">INDEX(Table1[[CBM]:[TON]],MATCH(运价!$M430&amp;运价!$N430&amp;运价!$O430&amp;运价!$P430&amp;运价!$Q430,Table1[港口名]&amp;Table1[中转港]&amp;Table1[运价类型]&amp;Table1[直客/
同行]&amp;Table1[RT范围],0),MATCH(运价!L$28,Table1[[#Headers],[CBM]:[TON]],0))</f>
        <v>10</v>
      </c>
      <c r="M430" s="229" t="s">
        <v>828</v>
      </c>
      <c r="N430" s="229" t="s">
        <v>828</v>
      </c>
      <c r="O430" s="229" t="s">
        <v>63</v>
      </c>
      <c r="P430" s="229" t="s">
        <v>64</v>
      </c>
      <c r="Q430" s="229" t="s">
        <v>65</v>
      </c>
      <c r="T430" s="223"/>
      <c r="U430" s="223"/>
      <c r="V430" s="223"/>
      <c r="W430" s="223"/>
      <c r="X430" s="223"/>
      <c r="Y430" s="223"/>
      <c r="Z430" s="223"/>
      <c r="AA430" s="223"/>
      <c r="AB430" s="223"/>
      <c r="AC430" s="223"/>
      <c r="AD430" s="223"/>
      <c r="AE430" s="223"/>
      <c r="AF430" s="223"/>
      <c r="AG430" s="223"/>
      <c r="AH430" s="223"/>
      <c r="AI430" s="223"/>
      <c r="AJ430" s="223"/>
      <c r="AK430" s="223"/>
      <c r="AL430" s="223"/>
      <c r="AM430" s="223"/>
      <c r="AN430" s="223"/>
      <c r="AO430" s="223"/>
      <c r="AP430" s="223"/>
      <c r="AQ430" s="223"/>
      <c r="AR430" s="223"/>
      <c r="AS430" s="223"/>
      <c r="AT430" s="223"/>
      <c r="AU430" s="223"/>
      <c r="AV430" s="223"/>
      <c r="AW430" s="223"/>
      <c r="AX430" s="223"/>
      <c r="AY430" s="223"/>
      <c r="AZ430" s="223"/>
      <c r="BA430" s="223"/>
      <c r="BB430" s="223"/>
    </row>
    <row r="431" spans="1:54" ht="19.5" customHeight="1">
      <c r="A431" s="280" t="s">
        <v>829</v>
      </c>
      <c r="B431" s="278" t="s">
        <v>398</v>
      </c>
      <c r="C431" s="548">
        <v>0</v>
      </c>
      <c r="D431" s="549"/>
      <c r="E431" s="279" t="s">
        <v>193</v>
      </c>
      <c r="F431" s="281" t="s">
        <v>827</v>
      </c>
      <c r="G431" s="281" t="s">
        <v>828</v>
      </c>
      <c r="H431" s="252">
        <v>50</v>
      </c>
      <c r="I431" s="294" t="str">
        <f t="shared" si="35"/>
        <v>-</v>
      </c>
      <c r="J431" s="259" t="str">
        <f t="shared" si="36"/>
        <v>USD 32 / 37</v>
      </c>
      <c r="K431" s="293">
        <f t="array" ref="K431">INDEX(Table1[[CBM]:[TON]],MATCH(运价!$M431&amp;运价!$N431&amp;运价!$O431&amp;运价!$P431&amp;运价!$Q431,Table1[港口名]&amp;Table1[中转港]&amp;Table1[运价类型]&amp;Table1[直客/
同行]&amp;Table1[RT范围],0),MATCH(运价!K$28,Table1[[#Headers],[CBM]:[TON]],0))</f>
        <v>32</v>
      </c>
      <c r="L431" s="293">
        <f t="array" ref="L431">INDEX(Table1[[CBM]:[TON]],MATCH(运价!$M431&amp;运价!$N431&amp;运价!$O431&amp;运价!$P431&amp;运价!$Q431,Table1[港口名]&amp;Table1[中转港]&amp;Table1[运价类型]&amp;Table1[直客/
同行]&amp;Table1[RT范围],0),MATCH(运价!L$28,Table1[[#Headers],[CBM]:[TON]],0))</f>
        <v>37</v>
      </c>
      <c r="M431" s="229" t="s">
        <v>830</v>
      </c>
      <c r="N431" s="229" t="s">
        <v>828</v>
      </c>
      <c r="O431" s="229" t="s">
        <v>63</v>
      </c>
      <c r="P431" s="229" t="s">
        <v>64</v>
      </c>
      <c r="Q431" s="229" t="s">
        <v>65</v>
      </c>
      <c r="S431" s="201"/>
      <c r="T431" s="217"/>
      <c r="U431" s="217"/>
      <c r="V431" s="217"/>
      <c r="W431" s="217"/>
      <c r="X431" s="217"/>
      <c r="Y431" s="217"/>
      <c r="Z431" s="217"/>
      <c r="AA431" s="217"/>
      <c r="AB431" s="217"/>
      <c r="AC431" s="217"/>
      <c r="AD431" s="217"/>
      <c r="AE431" s="217"/>
      <c r="AF431" s="217"/>
      <c r="AG431" s="217"/>
      <c r="AH431" s="217"/>
      <c r="AI431" s="217"/>
      <c r="AJ431" s="217"/>
      <c r="AK431" s="217"/>
      <c r="AL431" s="217"/>
      <c r="AM431" s="217"/>
      <c r="AN431" s="217"/>
      <c r="AO431" s="217"/>
      <c r="AP431" s="217"/>
      <c r="AQ431" s="217"/>
      <c r="AR431" s="217"/>
      <c r="AS431" s="217"/>
      <c r="AT431" s="217"/>
      <c r="AU431" s="217"/>
      <c r="AV431" s="217"/>
      <c r="AW431" s="217"/>
      <c r="AX431" s="217"/>
      <c r="AY431" s="217"/>
      <c r="AZ431" s="217"/>
      <c r="BA431" s="217"/>
      <c r="BB431" s="217"/>
    </row>
    <row r="432" spans="1:54" s="219" customFormat="1" ht="19.5" customHeight="1">
      <c r="A432" s="248" t="s">
        <v>831</v>
      </c>
      <c r="B432" s="278" t="s">
        <v>3192</v>
      </c>
      <c r="C432" s="548"/>
      <c r="D432" s="549"/>
      <c r="E432" s="279" t="s">
        <v>193</v>
      </c>
      <c r="F432" s="281" t="s">
        <v>827</v>
      </c>
      <c r="G432" s="281" t="s">
        <v>828</v>
      </c>
      <c r="H432" s="252">
        <v>50</v>
      </c>
      <c r="I432" s="294" t="str">
        <f t="shared" si="35"/>
        <v>-</v>
      </c>
      <c r="J432" s="259" t="str">
        <f t="shared" si="36"/>
        <v>USD 33 / 38</v>
      </c>
      <c r="K432" s="293">
        <f t="array" ref="K432">INDEX(Table1[[CBM]:[TON]],MATCH(运价!$M432&amp;运价!$N432&amp;运价!$O432&amp;运价!$P432&amp;运价!$Q432,Table1[港口名]&amp;Table1[中转港]&amp;Table1[运价类型]&amp;Table1[直客/
同行]&amp;Table1[RT范围],0),MATCH(运价!K$28,Table1[[#Headers],[CBM]:[TON]],0))</f>
        <v>33</v>
      </c>
      <c r="L432" s="293">
        <f t="array" ref="L432">INDEX(Table1[[CBM]:[TON]],MATCH(运价!$M432&amp;运价!$N432&amp;运价!$O432&amp;运价!$P432&amp;运价!$Q432,Table1[港口名]&amp;Table1[中转港]&amp;Table1[运价类型]&amp;Table1[直客/
同行]&amp;Table1[RT范围],0),MATCH(运价!L$28,Table1[[#Headers],[CBM]:[TON]],0))</f>
        <v>38</v>
      </c>
      <c r="M432" s="229" t="s">
        <v>832</v>
      </c>
      <c r="N432" s="229" t="s">
        <v>828</v>
      </c>
      <c r="O432" s="229" t="s">
        <v>63</v>
      </c>
      <c r="P432" s="229" t="s">
        <v>64</v>
      </c>
      <c r="Q432" s="229" t="s">
        <v>65</v>
      </c>
      <c r="S432" s="201"/>
      <c r="T432" s="202"/>
      <c r="U432" s="202"/>
      <c r="V432" s="202"/>
      <c r="W432" s="202"/>
      <c r="X432" s="202"/>
      <c r="Y432" s="202"/>
      <c r="Z432" s="202"/>
      <c r="AA432" s="202"/>
      <c r="AB432" s="202"/>
      <c r="AC432" s="202"/>
      <c r="AD432" s="202"/>
      <c r="AE432" s="202"/>
      <c r="AF432" s="202"/>
      <c r="AG432" s="202"/>
      <c r="AH432" s="202"/>
      <c r="AI432" s="202"/>
      <c r="AJ432" s="202"/>
      <c r="AK432" s="202"/>
      <c r="AL432" s="202"/>
      <c r="AM432" s="202"/>
      <c r="AN432" s="202"/>
      <c r="AO432" s="202"/>
      <c r="AP432" s="202"/>
      <c r="AQ432" s="202"/>
      <c r="AR432" s="202"/>
      <c r="AS432" s="202"/>
      <c r="AT432" s="202"/>
      <c r="AU432" s="202"/>
      <c r="AV432" s="202"/>
      <c r="AW432" s="202"/>
      <c r="AX432" s="202"/>
      <c r="AY432" s="202"/>
      <c r="AZ432" s="202"/>
      <c r="BA432" s="202"/>
      <c r="BB432" s="202"/>
    </row>
    <row r="433" spans="1:54" s="201" customFormat="1" ht="19.5" customHeight="1">
      <c r="A433" s="280" t="s">
        <v>833</v>
      </c>
      <c r="B433" s="265" t="s">
        <v>3196</v>
      </c>
      <c r="C433" s="548">
        <v>0</v>
      </c>
      <c r="D433" s="549"/>
      <c r="E433" s="279" t="s">
        <v>49</v>
      </c>
      <c r="F433" s="393" t="s">
        <v>286</v>
      </c>
      <c r="G433" s="526" t="s">
        <v>28</v>
      </c>
      <c r="H433" s="252">
        <v>35</v>
      </c>
      <c r="I433" s="294" t="str">
        <f t="shared" si="35"/>
        <v>-</v>
      </c>
      <c r="J433" s="259" t="str">
        <f t="shared" si="36"/>
        <v>USD ( 50 ) / ( 60 )</v>
      </c>
      <c r="K433" s="293">
        <f t="array" ref="K433">INDEX(Table1[[CBM]:[TON]],MATCH(运价!$M433&amp;运价!$N433&amp;运价!$O433&amp;运价!$P433&amp;运价!$Q433,Table1[港口名]&amp;Table1[中转港]&amp;Table1[运价类型]&amp;Table1[直客/
同行]&amp;Table1[RT范围],0),MATCH(运价!K$28,Table1[[#Headers],[CBM]:[TON]],0))</f>
        <v>-50</v>
      </c>
      <c r="L433" s="293">
        <f t="array" ref="L433">INDEX(Table1[[CBM]:[TON]],MATCH(运价!$M433&amp;运价!$N433&amp;运价!$O433&amp;运价!$P433&amp;运价!$Q433,Table1[港口名]&amp;Table1[中转港]&amp;Table1[运价类型]&amp;Table1[直客/
同行]&amp;Table1[RT范围],0),MATCH(运价!L$28,Table1[[#Headers],[CBM]:[TON]],0))</f>
        <v>-60</v>
      </c>
      <c r="M433" s="229" t="s">
        <v>834</v>
      </c>
      <c r="N433" s="229" t="s">
        <v>834</v>
      </c>
      <c r="O433" s="229" t="s">
        <v>63</v>
      </c>
      <c r="P433" s="229" t="s">
        <v>64</v>
      </c>
      <c r="Q433" s="229" t="s">
        <v>65</v>
      </c>
      <c r="S433" s="202"/>
      <c r="T433" s="202"/>
      <c r="U433" s="202"/>
      <c r="V433" s="202"/>
      <c r="W433" s="202"/>
      <c r="X433" s="202"/>
      <c r="Y433" s="202"/>
      <c r="Z433" s="202"/>
      <c r="AA433" s="202"/>
      <c r="AB433" s="202"/>
      <c r="AC433" s="202"/>
      <c r="AD433" s="202"/>
      <c r="AE433" s="202"/>
      <c r="AF433" s="202"/>
      <c r="AG433" s="202"/>
      <c r="AH433" s="202"/>
      <c r="AI433" s="202"/>
      <c r="AJ433" s="202"/>
      <c r="AK433" s="202"/>
      <c r="AL433" s="202"/>
      <c r="AM433" s="202"/>
      <c r="AN433" s="202"/>
      <c r="AO433" s="202"/>
      <c r="AP433" s="202"/>
      <c r="AQ433" s="202"/>
      <c r="AR433" s="202"/>
      <c r="AS433" s="202"/>
      <c r="AT433" s="202"/>
      <c r="AU433" s="202"/>
      <c r="AV433" s="202"/>
      <c r="AW433" s="202"/>
      <c r="AX433" s="202"/>
      <c r="AY433" s="202"/>
      <c r="AZ433" s="202"/>
      <c r="BA433" s="202"/>
      <c r="BB433" s="202"/>
    </row>
    <row r="434" spans="1:54" s="220" customFormat="1" ht="19.5" customHeight="1">
      <c r="A434" s="280" t="s">
        <v>835</v>
      </c>
      <c r="B434" s="265" t="s">
        <v>3197</v>
      </c>
      <c r="C434" s="548">
        <v>0</v>
      </c>
      <c r="D434" s="549"/>
      <c r="E434" s="279" t="s">
        <v>49</v>
      </c>
      <c r="F434" s="393" t="s">
        <v>836</v>
      </c>
      <c r="G434" s="281" t="s">
        <v>834</v>
      </c>
      <c r="H434" s="252">
        <v>40</v>
      </c>
      <c r="I434" s="294" t="str">
        <f t="shared" si="35"/>
        <v>-</v>
      </c>
      <c r="J434" s="259" t="str">
        <f t="shared" si="36"/>
        <v>USD 20 / 30</v>
      </c>
      <c r="K434" s="293">
        <f t="array" ref="K434">INDEX(Table1[[CBM]:[TON]],MATCH(运价!$M434&amp;运价!$N434&amp;运价!$O434&amp;运价!$P434&amp;运价!$Q434,Table1[港口名]&amp;Table1[中转港]&amp;Table1[运价类型]&amp;Table1[直客/
同行]&amp;Table1[RT范围],0),MATCH(运价!K$28,Table1[[#Headers],[CBM]:[TON]],0))</f>
        <v>20</v>
      </c>
      <c r="L434" s="293">
        <f t="array" ref="L434">INDEX(Table1[[CBM]:[TON]],MATCH(运价!$M434&amp;运价!$N434&amp;运价!$O434&amp;运价!$P434&amp;运价!$Q434,Table1[港口名]&amp;Table1[中转港]&amp;Table1[运价类型]&amp;Table1[直客/
同行]&amp;Table1[RT范围],0),MATCH(运价!L$28,Table1[[#Headers],[CBM]:[TON]],0))</f>
        <v>30</v>
      </c>
      <c r="M434" s="297" t="s">
        <v>837</v>
      </c>
      <c r="N434" s="229" t="s">
        <v>834</v>
      </c>
      <c r="O434" s="229" t="s">
        <v>63</v>
      </c>
      <c r="P434" s="229" t="s">
        <v>64</v>
      </c>
      <c r="Q434" s="229" t="s">
        <v>65</v>
      </c>
      <c r="R434" s="201"/>
      <c r="S434" s="202"/>
      <c r="T434" s="202"/>
      <c r="U434" s="202"/>
      <c r="V434" s="202"/>
      <c r="W434" s="202"/>
      <c r="X434" s="202"/>
      <c r="Y434" s="202"/>
      <c r="Z434" s="202"/>
      <c r="AA434" s="202"/>
      <c r="AB434" s="202"/>
      <c r="AC434" s="202"/>
      <c r="AD434" s="202"/>
      <c r="AE434" s="202"/>
      <c r="AF434" s="202"/>
      <c r="AG434" s="202"/>
      <c r="AH434" s="202"/>
      <c r="AI434" s="202"/>
      <c r="AJ434" s="202"/>
      <c r="AK434" s="202"/>
      <c r="AL434" s="202"/>
      <c r="AM434" s="202"/>
      <c r="AN434" s="202"/>
      <c r="AO434" s="202"/>
      <c r="AP434" s="202"/>
      <c r="AQ434" s="202"/>
      <c r="AR434" s="202"/>
      <c r="AS434" s="202"/>
      <c r="AT434" s="202"/>
      <c r="AU434" s="202"/>
      <c r="AV434" s="202"/>
      <c r="AW434" s="202"/>
      <c r="AX434" s="202"/>
      <c r="AY434" s="202"/>
      <c r="AZ434" s="202"/>
      <c r="BA434" s="202"/>
      <c r="BB434" s="202"/>
    </row>
    <row r="435" spans="1:54" s="217" customFormat="1" ht="19.5" customHeight="1">
      <c r="A435" s="395" t="s">
        <v>838</v>
      </c>
      <c r="B435" s="265" t="s">
        <v>3198</v>
      </c>
      <c r="C435" s="548">
        <v>0</v>
      </c>
      <c r="D435" s="549"/>
      <c r="E435" s="279" t="s">
        <v>193</v>
      </c>
      <c r="F435" s="281" t="s">
        <v>839</v>
      </c>
      <c r="G435" s="526" t="s">
        <v>28</v>
      </c>
      <c r="H435" s="252">
        <v>45</v>
      </c>
      <c r="I435" s="294" t="str">
        <f t="shared" si="35"/>
        <v>-</v>
      </c>
      <c r="J435" s="259" t="str">
        <f t="shared" si="36"/>
        <v>USD ( 55 ) / ( 45 )</v>
      </c>
      <c r="K435" s="293">
        <f t="array" ref="K435">INDEX(Table1[[CBM]:[TON]],MATCH(运价!$M435&amp;运价!$N435&amp;运价!$O435&amp;运价!$P435&amp;运价!$Q435,Table1[港口名]&amp;Table1[中转港]&amp;Table1[运价类型]&amp;Table1[直客/
同行]&amp;Table1[RT范围],0),MATCH(运价!K$28,Table1[[#Headers],[CBM]:[TON]],0))</f>
        <v>-55</v>
      </c>
      <c r="L435" s="293">
        <f t="array" ref="L435">INDEX(Table1[[CBM]:[TON]],MATCH(运价!$M435&amp;运价!$N435&amp;运价!$O435&amp;运价!$P435&amp;运价!$Q435,Table1[港口名]&amp;Table1[中转港]&amp;Table1[运价类型]&amp;Table1[直客/
同行]&amp;Table1[RT范围],0),MATCH(运价!L$28,Table1[[#Headers],[CBM]:[TON]],0))</f>
        <v>-45</v>
      </c>
      <c r="M435" s="299" t="s">
        <v>840</v>
      </c>
      <c r="N435" s="299" t="s">
        <v>840</v>
      </c>
      <c r="O435" s="229" t="s">
        <v>63</v>
      </c>
      <c r="P435" s="229" t="s">
        <v>64</v>
      </c>
      <c r="Q435" s="229" t="s">
        <v>65</v>
      </c>
      <c r="R435" s="201"/>
      <c r="S435" s="202"/>
      <c r="T435" s="202"/>
      <c r="U435" s="202"/>
      <c r="V435" s="202"/>
      <c r="W435" s="202"/>
      <c r="X435" s="202"/>
      <c r="Y435" s="202"/>
      <c r="Z435" s="202"/>
      <c r="AA435" s="202"/>
      <c r="AB435" s="202"/>
      <c r="AC435" s="202"/>
      <c r="AD435" s="202"/>
      <c r="AE435" s="202"/>
      <c r="AF435" s="202"/>
      <c r="AG435" s="202"/>
      <c r="AH435" s="202"/>
      <c r="AI435" s="202"/>
      <c r="AJ435" s="202"/>
      <c r="AK435" s="202"/>
      <c r="AL435" s="202"/>
      <c r="AM435" s="202"/>
      <c r="AN435" s="202"/>
      <c r="AO435" s="202"/>
      <c r="AP435" s="202"/>
      <c r="AQ435" s="202"/>
      <c r="AR435" s="202"/>
      <c r="AS435" s="202"/>
      <c r="AT435" s="202"/>
      <c r="AU435" s="202"/>
      <c r="AV435" s="202"/>
      <c r="AW435" s="202"/>
      <c r="AX435" s="202"/>
      <c r="AY435" s="202"/>
      <c r="AZ435" s="202"/>
      <c r="BA435" s="202"/>
      <c r="BB435" s="202"/>
    </row>
    <row r="436" spans="1:54" s="201" customFormat="1" ht="19.5" customHeight="1">
      <c r="A436" s="395" t="s">
        <v>841</v>
      </c>
      <c r="B436" s="265" t="s">
        <v>3198</v>
      </c>
      <c r="C436" s="548">
        <v>0</v>
      </c>
      <c r="D436" s="549"/>
      <c r="E436" s="279" t="s">
        <v>193</v>
      </c>
      <c r="F436" s="281" t="s">
        <v>839</v>
      </c>
      <c r="G436" s="526" t="s">
        <v>842</v>
      </c>
      <c r="H436" s="252">
        <v>50</v>
      </c>
      <c r="I436" s="294" t="str">
        <f t="shared" si="35"/>
        <v>-</v>
      </c>
      <c r="J436" s="259" t="str">
        <f t="shared" si="36"/>
        <v>USD ( 55 ) / ( 45 )</v>
      </c>
      <c r="K436" s="293">
        <f t="array" ref="K436">INDEX(Table1[[CBM]:[TON]],MATCH(运价!$M436&amp;运价!$N436&amp;运价!$O436&amp;运价!$P436&amp;运价!$Q436,Table1[港口名]&amp;Table1[中转港]&amp;Table1[运价类型]&amp;Table1[直客/
同行]&amp;Table1[RT范围],0),MATCH(运价!K$28,Table1[[#Headers],[CBM]:[TON]],0))</f>
        <v>-55</v>
      </c>
      <c r="L436" s="293">
        <f t="array" ref="L436">INDEX(Table1[[CBM]:[TON]],MATCH(运价!$M436&amp;运价!$N436&amp;运价!$O436&amp;运价!$P436&amp;运价!$Q436,Table1[港口名]&amp;Table1[中转港]&amp;Table1[运价类型]&amp;Table1[直客/
同行]&amp;Table1[RT范围],0),MATCH(运价!L$28,Table1[[#Headers],[CBM]:[TON]],0))</f>
        <v>-45</v>
      </c>
      <c r="M436" s="229" t="s">
        <v>843</v>
      </c>
      <c r="N436" s="229" t="s">
        <v>840</v>
      </c>
      <c r="O436" s="229" t="s">
        <v>63</v>
      </c>
      <c r="P436" s="229" t="s">
        <v>64</v>
      </c>
      <c r="Q436" s="229" t="s">
        <v>65</v>
      </c>
      <c r="S436" s="202"/>
      <c r="T436" s="202"/>
      <c r="U436" s="202"/>
      <c r="V436" s="202"/>
      <c r="W436" s="202"/>
      <c r="X436" s="202"/>
      <c r="Y436" s="202"/>
      <c r="Z436" s="202"/>
      <c r="AA436" s="202"/>
      <c r="AB436" s="202"/>
      <c r="AC436" s="202"/>
      <c r="AD436" s="202"/>
      <c r="AE436" s="202"/>
      <c r="AF436" s="202"/>
      <c r="AG436" s="202"/>
      <c r="AH436" s="202"/>
      <c r="AI436" s="202"/>
      <c r="AJ436" s="202"/>
      <c r="AK436" s="202"/>
      <c r="AL436" s="202"/>
      <c r="AM436" s="202"/>
      <c r="AN436" s="202"/>
      <c r="AO436" s="202"/>
      <c r="AP436" s="202"/>
      <c r="AQ436" s="202"/>
      <c r="AR436" s="202"/>
      <c r="AS436" s="202"/>
      <c r="AT436" s="202"/>
      <c r="AU436" s="202"/>
      <c r="AV436" s="202"/>
      <c r="AW436" s="202"/>
      <c r="AX436" s="202"/>
      <c r="AY436" s="202"/>
      <c r="AZ436" s="202"/>
      <c r="BA436" s="202"/>
      <c r="BB436" s="202"/>
    </row>
    <row r="437" spans="1:54" s="201" customFormat="1" ht="19.5" customHeight="1">
      <c r="A437" s="304" t="s">
        <v>582</v>
      </c>
      <c r="B437" s="385"/>
      <c r="C437" s="385"/>
      <c r="D437" s="385"/>
      <c r="E437" s="385"/>
      <c r="F437" s="386"/>
      <c r="G437" s="385"/>
      <c r="H437" s="428"/>
      <c r="I437" s="294"/>
      <c r="J437" s="259"/>
      <c r="K437" s="293"/>
      <c r="L437" s="293"/>
      <c r="M437" s="229"/>
      <c r="N437" s="229"/>
      <c r="O437" s="229"/>
      <c r="P437" s="229"/>
      <c r="Q437" s="229"/>
      <c r="S437"/>
      <c r="T437"/>
      <c r="U437"/>
      <c r="V437"/>
      <c r="W437"/>
      <c r="X437"/>
      <c r="Y437"/>
      <c r="Z437"/>
      <c r="AA437"/>
      <c r="AB437"/>
      <c r="AC437"/>
      <c r="AD437"/>
      <c r="AE437"/>
      <c r="AF437"/>
      <c r="AG437"/>
      <c r="AH437"/>
      <c r="AI437"/>
      <c r="AJ437"/>
      <c r="AK437"/>
      <c r="AL437"/>
      <c r="AM437"/>
      <c r="AN437"/>
      <c r="AO437"/>
      <c r="AP437"/>
      <c r="AQ437"/>
      <c r="AR437"/>
      <c r="AS437"/>
      <c r="AT437"/>
      <c r="AU437"/>
      <c r="AV437"/>
      <c r="AW437"/>
      <c r="AX437"/>
      <c r="AY437"/>
      <c r="AZ437"/>
      <c r="BA437"/>
      <c r="BB437"/>
    </row>
    <row r="438" spans="1:54" s="201" customFormat="1" ht="19.5" customHeight="1">
      <c r="A438" s="557" t="s">
        <v>551</v>
      </c>
      <c r="B438" s="558"/>
      <c r="C438" s="558"/>
      <c r="D438" s="558"/>
      <c r="E438" s="558"/>
      <c r="F438" s="558"/>
      <c r="G438" s="558"/>
      <c r="H438" s="559"/>
      <c r="I438" s="294"/>
      <c r="J438" s="292"/>
      <c r="K438" s="293"/>
      <c r="L438" s="293"/>
      <c r="M438" s="228"/>
      <c r="N438" s="228"/>
      <c r="O438" s="228"/>
      <c r="P438" s="228"/>
      <c r="Q438" s="228"/>
      <c r="R438"/>
    </row>
    <row r="439" spans="1:54" s="201" customFormat="1" ht="19.5" customHeight="1">
      <c r="A439" s="374" t="s">
        <v>844</v>
      </c>
      <c r="B439" s="375"/>
      <c r="C439" s="375"/>
      <c r="D439" s="375"/>
      <c r="E439" s="375"/>
      <c r="F439" s="375"/>
      <c r="G439" s="375"/>
      <c r="H439" s="376"/>
      <c r="I439" s="294"/>
      <c r="J439" s="292"/>
      <c r="K439" s="293"/>
      <c r="L439" s="293"/>
      <c r="M439" s="228"/>
      <c r="N439" s="228"/>
      <c r="O439" s="228"/>
      <c r="P439" s="228"/>
      <c r="Q439" s="228"/>
      <c r="R439"/>
      <c r="S439"/>
      <c r="T439"/>
      <c r="U439"/>
      <c r="V439"/>
      <c r="W439"/>
      <c r="X439"/>
      <c r="Y439"/>
      <c r="Z439"/>
      <c r="AA439"/>
      <c r="AB439"/>
      <c r="AC439"/>
      <c r="AD439"/>
      <c r="AE439"/>
      <c r="AF439"/>
      <c r="AG439"/>
      <c r="AH439"/>
      <c r="AI439"/>
      <c r="AJ439"/>
      <c r="AK439"/>
      <c r="AL439"/>
      <c r="AM439"/>
      <c r="AN439"/>
      <c r="AO439"/>
      <c r="AP439"/>
      <c r="AQ439"/>
      <c r="AR439"/>
      <c r="AS439"/>
      <c r="AT439"/>
      <c r="AU439"/>
      <c r="AV439"/>
      <c r="AW439"/>
      <c r="AX439"/>
      <c r="AY439"/>
      <c r="AZ439"/>
      <c r="BA439"/>
      <c r="BB439"/>
    </row>
    <row r="440" spans="1:54" s="221" customFormat="1" ht="19.5" customHeight="1">
      <c r="A440" s="406" t="s">
        <v>552</v>
      </c>
      <c r="B440" s="312"/>
      <c r="C440" s="312"/>
      <c r="D440" s="312"/>
      <c r="E440" s="312"/>
      <c r="F440" s="312"/>
      <c r="G440" s="267"/>
      <c r="H440" s="313"/>
      <c r="I440" s="294"/>
      <c r="J440" s="259"/>
      <c r="K440" s="293"/>
      <c r="L440" s="293"/>
      <c r="M440" s="229"/>
      <c r="N440" s="229"/>
      <c r="O440" s="229"/>
      <c r="P440" s="229"/>
      <c r="Q440" s="229"/>
      <c r="S440" s="201"/>
      <c r="T440" s="201"/>
      <c r="U440" s="201"/>
      <c r="V440" s="201"/>
      <c r="W440" s="201"/>
      <c r="X440" s="201"/>
      <c r="Y440" s="201"/>
      <c r="Z440" s="201"/>
      <c r="AA440" s="201"/>
      <c r="AB440" s="201"/>
      <c r="AC440" s="201"/>
      <c r="AD440" s="201"/>
      <c r="AE440" s="201"/>
      <c r="AF440" s="201"/>
      <c r="AG440" s="201"/>
      <c r="AH440" s="201"/>
      <c r="AI440" s="201"/>
      <c r="AJ440" s="201"/>
      <c r="AK440" s="201"/>
      <c r="AL440" s="201"/>
      <c r="AM440" s="201"/>
      <c r="AN440" s="201"/>
      <c r="AO440" s="201"/>
      <c r="AP440" s="201"/>
      <c r="AQ440" s="201"/>
      <c r="AR440" s="201"/>
      <c r="AS440" s="201"/>
      <c r="AT440" s="201"/>
      <c r="AU440" s="201"/>
      <c r="AV440" s="201"/>
      <c r="AW440" s="201"/>
      <c r="AX440" s="201"/>
      <c r="AY440" s="201"/>
      <c r="AZ440" s="201"/>
      <c r="BA440" s="201"/>
      <c r="BB440" s="201"/>
    </row>
    <row r="441" spans="1:54" s="202" customFormat="1" ht="19.5" customHeight="1">
      <c r="A441" s="319"/>
      <c r="B441" s="320"/>
      <c r="C441" s="320"/>
      <c r="D441" s="320"/>
      <c r="E441" s="320"/>
      <c r="F441" s="320"/>
      <c r="G441" s="320"/>
      <c r="H441" s="433"/>
      <c r="I441" s="294"/>
      <c r="J441" s="259"/>
      <c r="K441" s="293"/>
      <c r="L441" s="293"/>
      <c r="M441" s="229"/>
      <c r="N441" s="229"/>
      <c r="O441" s="229"/>
      <c r="P441" s="229"/>
      <c r="Q441" s="229"/>
      <c r="S441" s="201"/>
      <c r="T441" s="201"/>
      <c r="U441" s="201"/>
      <c r="V441" s="201"/>
      <c r="W441" s="201"/>
      <c r="X441" s="201"/>
      <c r="Y441" s="201"/>
      <c r="Z441" s="201"/>
      <c r="AA441" s="201"/>
      <c r="AB441" s="201"/>
      <c r="AC441" s="201"/>
      <c r="AD441" s="201"/>
      <c r="AE441" s="201"/>
      <c r="AF441" s="201"/>
      <c r="AG441" s="201"/>
      <c r="AH441" s="201"/>
      <c r="AI441" s="201"/>
      <c r="AJ441" s="201"/>
      <c r="AK441" s="201"/>
      <c r="AL441" s="201"/>
      <c r="AM441" s="201"/>
      <c r="AN441" s="201"/>
      <c r="AO441" s="201"/>
      <c r="AP441" s="201"/>
      <c r="AQ441" s="201"/>
      <c r="AR441" s="201"/>
      <c r="AS441" s="201"/>
      <c r="AT441" s="201"/>
      <c r="AU441" s="201"/>
      <c r="AV441" s="201"/>
      <c r="AW441" s="201"/>
      <c r="AX441" s="201"/>
      <c r="AY441" s="201"/>
      <c r="AZ441" s="201"/>
      <c r="BA441" s="201"/>
      <c r="BB441" s="201"/>
    </row>
    <row r="442" spans="1:54" s="202" customFormat="1" ht="19.5" customHeight="1">
      <c r="A442" s="383" t="s">
        <v>845</v>
      </c>
      <c r="B442" s="244" t="s">
        <v>19</v>
      </c>
      <c r="C442" s="560" t="s">
        <v>554</v>
      </c>
      <c r="D442" s="560"/>
      <c r="E442" s="246" t="s">
        <v>20</v>
      </c>
      <c r="F442" s="246" t="s">
        <v>21</v>
      </c>
      <c r="G442" s="246" t="s">
        <v>22</v>
      </c>
      <c r="H442" s="384" t="s">
        <v>23</v>
      </c>
      <c r="I442" s="294"/>
      <c r="J442" s="292" t="s">
        <v>10</v>
      </c>
      <c r="K442" s="293" t="s">
        <v>11</v>
      </c>
      <c r="L442" s="293" t="s">
        <v>12</v>
      </c>
      <c r="M442" s="228" t="s">
        <v>13</v>
      </c>
      <c r="N442" s="228" t="s">
        <v>14</v>
      </c>
      <c r="O442" s="228" t="s">
        <v>15</v>
      </c>
      <c r="P442" s="228" t="s">
        <v>16</v>
      </c>
      <c r="Q442" s="228" t="s">
        <v>17</v>
      </c>
      <c r="S442" s="201"/>
      <c r="T442" s="201"/>
      <c r="U442" s="201"/>
      <c r="V442" s="201"/>
      <c r="W442" s="201"/>
      <c r="X442" s="201"/>
      <c r="Y442" s="201"/>
      <c r="Z442" s="201"/>
      <c r="AA442" s="201"/>
      <c r="AB442" s="201"/>
      <c r="AC442" s="201"/>
      <c r="AD442" s="201"/>
      <c r="AE442" s="201"/>
      <c r="AF442" s="201"/>
      <c r="AG442" s="201"/>
      <c r="AH442" s="201"/>
      <c r="AI442" s="201"/>
      <c r="AJ442" s="201"/>
      <c r="AK442" s="201"/>
      <c r="AL442" s="201"/>
      <c r="AM442" s="201"/>
      <c r="AN442" s="201"/>
      <c r="AO442" s="201"/>
      <c r="AP442" s="201"/>
      <c r="AQ442" s="201"/>
      <c r="AR442" s="201"/>
      <c r="AS442" s="201"/>
      <c r="AT442" s="201"/>
      <c r="AU442" s="201"/>
      <c r="AV442" s="201"/>
      <c r="AW442" s="201"/>
      <c r="AX442" s="201"/>
      <c r="AY442" s="201"/>
      <c r="AZ442" s="201"/>
      <c r="BA442" s="201"/>
      <c r="BB442" s="201"/>
    </row>
    <row r="443" spans="1:54" ht="19.5" customHeight="1">
      <c r="A443" s="280" t="s">
        <v>846</v>
      </c>
      <c r="B443" s="265" t="s">
        <v>544</v>
      </c>
      <c r="C443" s="548">
        <v>0</v>
      </c>
      <c r="D443" s="549"/>
      <c r="E443" s="309" t="s">
        <v>31</v>
      </c>
      <c r="F443" s="282" t="s">
        <v>847</v>
      </c>
      <c r="G443" s="526" t="s">
        <v>28</v>
      </c>
      <c r="H443" s="252">
        <v>45</v>
      </c>
      <c r="I443" s="294" t="str">
        <f t="shared" ref="I443:I454" si="37">IF(J443="","",IF(J443="SYSTEM PRICE","",IF(B443=J443,"-","check")))</f>
        <v>-</v>
      </c>
      <c r="J443" s="259" t="str">
        <f t="shared" ref="J443:J454" si="38">"USD "&amp;IF(K443&lt;0,"( "&amp;-K443&amp;" )",K443)&amp;" / "&amp;IF(L443&lt;0,"( "&amp;-L443&amp;" )",L443)</f>
        <v>USD 35 / 40</v>
      </c>
      <c r="K443" s="293">
        <f t="array" ref="K443">INDEX(Table1[[CBM]:[TON]],MATCH(运价!$M443&amp;运价!$N443&amp;运价!$O443&amp;运价!$P443&amp;运价!$Q443,Table1[港口名]&amp;Table1[中转港]&amp;Table1[运价类型]&amp;Table1[直客/
同行]&amp;Table1[RT范围],0),MATCH(运价!K$28,Table1[[#Headers],[CBM]:[TON]],0))</f>
        <v>35</v>
      </c>
      <c r="L443" s="293">
        <f t="array" ref="L443">INDEX(Table1[[CBM]:[TON]],MATCH(运价!$M443&amp;运价!$N443&amp;运价!$O443&amp;运价!$P443&amp;运价!$Q443,Table1[港口名]&amp;Table1[中转港]&amp;Table1[运价类型]&amp;Table1[直客/
同行]&amp;Table1[RT范围],0),MATCH(运价!L$28,Table1[[#Headers],[CBM]:[TON]],0))</f>
        <v>40</v>
      </c>
      <c r="M443" s="229" t="s">
        <v>848</v>
      </c>
      <c r="N443" s="229" t="s">
        <v>848</v>
      </c>
      <c r="O443" s="229" t="s">
        <v>63</v>
      </c>
      <c r="P443" s="229" t="s">
        <v>64</v>
      </c>
      <c r="Q443" s="229" t="s">
        <v>65</v>
      </c>
      <c r="S443" s="201"/>
      <c r="T443" s="201"/>
      <c r="U443" s="201"/>
      <c r="V443" s="201"/>
      <c r="W443" s="201"/>
      <c r="X443" s="201"/>
      <c r="Y443" s="201"/>
      <c r="Z443" s="201"/>
      <c r="AA443" s="201"/>
      <c r="AB443" s="201"/>
      <c r="AC443" s="201"/>
      <c r="AD443" s="201"/>
      <c r="AE443" s="201"/>
      <c r="AF443" s="201"/>
      <c r="AG443" s="201"/>
      <c r="AH443" s="201"/>
      <c r="AI443" s="201"/>
      <c r="AJ443" s="201"/>
      <c r="AK443" s="201"/>
      <c r="AL443" s="201"/>
      <c r="AM443" s="201"/>
      <c r="AN443" s="201"/>
      <c r="AO443" s="201"/>
      <c r="AP443" s="201"/>
      <c r="AQ443" s="201"/>
      <c r="AR443" s="201"/>
      <c r="AS443" s="201"/>
      <c r="AT443" s="201"/>
      <c r="AU443" s="201"/>
      <c r="AV443" s="201"/>
      <c r="AW443" s="201"/>
      <c r="AX443" s="201"/>
      <c r="AY443" s="201"/>
      <c r="AZ443" s="201"/>
      <c r="BA443" s="201"/>
      <c r="BB443" s="201"/>
    </row>
    <row r="444" spans="1:54" s="180" customFormat="1" ht="19.5" customHeight="1">
      <c r="A444" s="280" t="s">
        <v>849</v>
      </c>
      <c r="B444" s="265" t="s">
        <v>544</v>
      </c>
      <c r="C444" s="548">
        <v>0</v>
      </c>
      <c r="D444" s="549"/>
      <c r="E444" s="309" t="s">
        <v>31</v>
      </c>
      <c r="F444" s="282" t="s">
        <v>847</v>
      </c>
      <c r="G444" s="526" t="s">
        <v>28</v>
      </c>
      <c r="H444" s="252">
        <v>45</v>
      </c>
      <c r="I444" s="294" t="str">
        <f t="shared" si="37"/>
        <v>-</v>
      </c>
      <c r="J444" s="259" t="str">
        <f t="shared" si="38"/>
        <v>USD 35 / 40</v>
      </c>
      <c r="K444" s="293">
        <f t="array" ref="K444">INDEX(Table1[[CBM]:[TON]],MATCH(运价!$M444&amp;运价!$N444&amp;运价!$O444&amp;运价!$P444&amp;运价!$Q444,Table1[港口名]&amp;Table1[中转港]&amp;Table1[运价类型]&amp;Table1[直客/
同行]&amp;Table1[RT范围],0),MATCH(运价!K$28,Table1[[#Headers],[CBM]:[TON]],0))</f>
        <v>35</v>
      </c>
      <c r="L444" s="293">
        <f t="array" ref="L444">INDEX(Table1[[CBM]:[TON]],MATCH(运价!$M444&amp;运价!$N444&amp;运价!$O444&amp;运价!$P444&amp;运价!$Q444,Table1[港口名]&amp;Table1[中转港]&amp;Table1[运价类型]&amp;Table1[直客/
同行]&amp;Table1[RT范围],0),MATCH(运价!L$28,Table1[[#Headers],[CBM]:[TON]],0))</f>
        <v>40</v>
      </c>
      <c r="M444" s="229" t="s">
        <v>850</v>
      </c>
      <c r="N444" s="229" t="s">
        <v>850</v>
      </c>
      <c r="O444" s="229" t="s">
        <v>63</v>
      </c>
      <c r="P444" s="229" t="s">
        <v>64</v>
      </c>
      <c r="Q444" s="229" t="s">
        <v>65</v>
      </c>
      <c r="S444" s="201"/>
      <c r="T444" s="201"/>
      <c r="U444" s="201"/>
      <c r="V444" s="201"/>
      <c r="W444" s="201"/>
      <c r="X444" s="201"/>
      <c r="Y444" s="201"/>
      <c r="Z444" s="201"/>
      <c r="AA444" s="201"/>
      <c r="AB444" s="201"/>
      <c r="AC444" s="201"/>
      <c r="AD444" s="201"/>
      <c r="AE444" s="201"/>
      <c r="AF444" s="201"/>
      <c r="AG444" s="201"/>
      <c r="AH444" s="201"/>
      <c r="AI444" s="201"/>
      <c r="AJ444" s="201"/>
      <c r="AK444" s="201"/>
      <c r="AL444" s="201"/>
      <c r="AM444" s="201"/>
      <c r="AN444" s="201"/>
      <c r="AO444" s="201"/>
      <c r="AP444" s="201"/>
      <c r="AQ444" s="201"/>
      <c r="AR444" s="201"/>
      <c r="AS444" s="201"/>
      <c r="AT444" s="201"/>
      <c r="AU444" s="201"/>
      <c r="AV444" s="201"/>
      <c r="AW444" s="201"/>
      <c r="AX444" s="201"/>
      <c r="AY444" s="201"/>
      <c r="AZ444" s="201"/>
      <c r="BA444" s="201"/>
      <c r="BB444" s="201"/>
    </row>
    <row r="445" spans="1:54" ht="19.5" customHeight="1">
      <c r="A445" s="280" t="s">
        <v>851</v>
      </c>
      <c r="B445" s="265" t="s">
        <v>720</v>
      </c>
      <c r="C445" s="548">
        <v>0</v>
      </c>
      <c r="D445" s="549"/>
      <c r="E445" s="309" t="s">
        <v>225</v>
      </c>
      <c r="F445" s="281" t="s">
        <v>852</v>
      </c>
      <c r="G445" s="526" t="s">
        <v>28</v>
      </c>
      <c r="H445" s="252">
        <v>50</v>
      </c>
      <c r="I445" s="294" t="str">
        <f t="shared" si="37"/>
        <v>-</v>
      </c>
      <c r="J445" s="259" t="str">
        <f t="shared" si="38"/>
        <v>USD 5 / 10</v>
      </c>
      <c r="K445" s="293">
        <f t="array" ref="K445">INDEX(Table1[[CBM]:[TON]],MATCH(运价!$M445&amp;运价!$N445&amp;运价!$O445&amp;运价!$P445&amp;运价!$Q445,Table1[港口名]&amp;Table1[中转港]&amp;Table1[运价类型]&amp;Table1[直客/
同行]&amp;Table1[RT范围],0),MATCH(运价!K$28,Table1[[#Headers],[CBM]:[TON]],0))</f>
        <v>5</v>
      </c>
      <c r="L445" s="293">
        <f t="array" ref="L445">INDEX(Table1[[CBM]:[TON]],MATCH(运价!$M445&amp;运价!$N445&amp;运价!$O445&amp;运价!$P445&amp;运价!$Q445,Table1[港口名]&amp;Table1[中转港]&amp;Table1[运价类型]&amp;Table1[直客/
同行]&amp;Table1[RT范围],0),MATCH(运价!L$28,Table1[[#Headers],[CBM]:[TON]],0))</f>
        <v>10</v>
      </c>
      <c r="M445" s="229" t="s">
        <v>853</v>
      </c>
      <c r="N445" s="229" t="s">
        <v>853</v>
      </c>
      <c r="O445" s="229" t="s">
        <v>63</v>
      </c>
      <c r="P445" s="229" t="s">
        <v>64</v>
      </c>
      <c r="Q445" s="229" t="s">
        <v>65</v>
      </c>
      <c r="S445" s="201"/>
      <c r="T445" s="201"/>
      <c r="U445" s="201"/>
      <c r="V445" s="201"/>
      <c r="W445" s="201"/>
      <c r="X445" s="201"/>
      <c r="Y445" s="201"/>
      <c r="Z445" s="201"/>
      <c r="AA445" s="201"/>
      <c r="AB445" s="201"/>
      <c r="AC445" s="201"/>
      <c r="AD445" s="201"/>
      <c r="AE445" s="201"/>
      <c r="AF445" s="201"/>
      <c r="AG445" s="201"/>
      <c r="AH445" s="201"/>
      <c r="AI445" s="201"/>
      <c r="AJ445" s="201"/>
      <c r="AK445" s="201"/>
      <c r="AL445" s="201"/>
      <c r="AM445" s="201"/>
      <c r="AN445" s="201"/>
      <c r="AO445" s="201"/>
      <c r="AP445" s="201"/>
      <c r="AQ445" s="201"/>
      <c r="AR445" s="201"/>
      <c r="AS445" s="201"/>
      <c r="AT445" s="201"/>
      <c r="AU445" s="201"/>
      <c r="AV445" s="201"/>
      <c r="AW445" s="201"/>
      <c r="AX445" s="201"/>
      <c r="AY445" s="201"/>
      <c r="AZ445" s="201"/>
      <c r="BA445" s="201"/>
      <c r="BB445" s="201"/>
    </row>
    <row r="446" spans="1:54" s="201" customFormat="1" ht="19.5" customHeight="1">
      <c r="A446" s="314" t="s">
        <v>854</v>
      </c>
      <c r="B446" s="265" t="s">
        <v>373</v>
      </c>
      <c r="C446" s="548">
        <v>0</v>
      </c>
      <c r="D446" s="549"/>
      <c r="E446" s="309" t="s">
        <v>225</v>
      </c>
      <c r="F446" s="281" t="s">
        <v>852</v>
      </c>
      <c r="G446" s="281" t="s">
        <v>853</v>
      </c>
      <c r="H446" s="252">
        <v>57</v>
      </c>
      <c r="I446" s="294" t="str">
        <f t="shared" si="37"/>
        <v>-</v>
      </c>
      <c r="J446" s="259" t="str">
        <f t="shared" si="38"/>
        <v>USD 30 / 35</v>
      </c>
      <c r="K446" s="293">
        <f t="array" ref="K446">INDEX(Table1[[CBM]:[TON]],MATCH(运价!$M446&amp;运价!$N446&amp;运价!$O446&amp;运价!$P446&amp;运价!$Q446,Table1[港口名]&amp;Table1[中转港]&amp;Table1[运价类型]&amp;Table1[直客/
同行]&amp;Table1[RT范围],0),MATCH(运价!K$28,Table1[[#Headers],[CBM]:[TON]],0))</f>
        <v>30</v>
      </c>
      <c r="L446" s="293">
        <f t="array" ref="L446">INDEX(Table1[[CBM]:[TON]],MATCH(运价!$M446&amp;运价!$N446&amp;运价!$O446&amp;运价!$P446&amp;运价!$Q446,Table1[港口名]&amp;Table1[中转港]&amp;Table1[运价类型]&amp;Table1[直客/
同行]&amp;Table1[RT范围],0),MATCH(运价!L$28,Table1[[#Headers],[CBM]:[TON]],0))</f>
        <v>35</v>
      </c>
      <c r="M446" s="229" t="s">
        <v>855</v>
      </c>
      <c r="N446" s="229" t="s">
        <v>853</v>
      </c>
      <c r="O446" s="229" t="s">
        <v>63</v>
      </c>
      <c r="P446" s="229" t="s">
        <v>64</v>
      </c>
      <c r="Q446" s="229" t="s">
        <v>65</v>
      </c>
    </row>
    <row r="447" spans="1:54" s="201" customFormat="1" ht="19.5" customHeight="1">
      <c r="A447" s="305" t="s">
        <v>856</v>
      </c>
      <c r="B447" s="265" t="s">
        <v>373</v>
      </c>
      <c r="C447" s="555">
        <v>0</v>
      </c>
      <c r="D447" s="556"/>
      <c r="E447" s="309" t="s">
        <v>225</v>
      </c>
      <c r="F447" s="281" t="s">
        <v>852</v>
      </c>
      <c r="G447" s="282" t="s">
        <v>853</v>
      </c>
      <c r="H447" s="252">
        <v>57</v>
      </c>
      <c r="I447" s="294" t="str">
        <f t="shared" si="37"/>
        <v>-</v>
      </c>
      <c r="J447" s="259" t="str">
        <f t="shared" si="38"/>
        <v>USD 30 / 35</v>
      </c>
      <c r="K447" s="293">
        <f t="array" ref="K447">INDEX(Table1[[CBM]:[TON]],MATCH(运价!$M447&amp;运价!$N447&amp;运价!$O447&amp;运价!$P447&amp;运价!$Q447,Table1[港口名]&amp;Table1[中转港]&amp;Table1[运价类型]&amp;Table1[直客/
同行]&amp;Table1[RT范围],0),MATCH(运价!K$28,Table1[[#Headers],[CBM]:[TON]],0))</f>
        <v>30</v>
      </c>
      <c r="L447" s="293">
        <f t="array" ref="L447">INDEX(Table1[[CBM]:[TON]],MATCH(运价!$M447&amp;运价!$N447&amp;运价!$O447&amp;运价!$P447&amp;运价!$Q447,Table1[港口名]&amp;Table1[中转港]&amp;Table1[运价类型]&amp;Table1[直客/
同行]&amp;Table1[RT范围],0),MATCH(运价!L$28,Table1[[#Headers],[CBM]:[TON]],0))</f>
        <v>35</v>
      </c>
      <c r="M447" s="229" t="s">
        <v>857</v>
      </c>
      <c r="N447" s="229" t="s">
        <v>853</v>
      </c>
      <c r="O447" s="229" t="s">
        <v>63</v>
      </c>
      <c r="P447" s="229" t="s">
        <v>64</v>
      </c>
      <c r="Q447" s="229" t="s">
        <v>65</v>
      </c>
    </row>
    <row r="448" spans="1:54" s="202" customFormat="1" ht="19.5" customHeight="1">
      <c r="A448" s="305" t="s">
        <v>858</v>
      </c>
      <c r="B448" s="265" t="s">
        <v>373</v>
      </c>
      <c r="C448" s="555">
        <v>0</v>
      </c>
      <c r="D448" s="556"/>
      <c r="E448" s="309" t="s">
        <v>225</v>
      </c>
      <c r="F448" s="281" t="s">
        <v>852</v>
      </c>
      <c r="G448" s="282" t="s">
        <v>853</v>
      </c>
      <c r="H448" s="252">
        <v>57</v>
      </c>
      <c r="I448" s="294" t="str">
        <f t="shared" si="37"/>
        <v>-</v>
      </c>
      <c r="J448" s="435" t="str">
        <f t="shared" si="38"/>
        <v>USD 30 / 35</v>
      </c>
      <c r="K448" s="293">
        <f t="array" ref="K448">INDEX(Table1[[CBM]:[TON]],MATCH(运价!$M448&amp;运价!$N448&amp;运价!$O448&amp;运价!$P448&amp;运价!$Q448,Table1[港口名]&amp;Table1[中转港]&amp;Table1[运价类型]&amp;Table1[直客/
同行]&amp;Table1[RT范围],0),MATCH(运价!K$28,Table1[[#Headers],[CBM]:[TON]],0))</f>
        <v>30</v>
      </c>
      <c r="L448" s="293">
        <f t="array" ref="L448">INDEX(Table1[[CBM]:[TON]],MATCH(运价!$M448&amp;运价!$N448&amp;运价!$O448&amp;运价!$P448&amp;运价!$Q448,Table1[港口名]&amp;Table1[中转港]&amp;Table1[运价类型]&amp;Table1[直客/
同行]&amp;Table1[RT范围],0),MATCH(运价!L$28,Table1[[#Headers],[CBM]:[TON]],0))</f>
        <v>35</v>
      </c>
      <c r="M448" s="229" t="s">
        <v>859</v>
      </c>
      <c r="N448" s="191" t="s">
        <v>853</v>
      </c>
      <c r="O448" s="229" t="s">
        <v>63</v>
      </c>
      <c r="P448" s="229" t="s">
        <v>64</v>
      </c>
      <c r="Q448" s="229" t="s">
        <v>65</v>
      </c>
      <c r="S448" s="201"/>
      <c r="T448" s="201"/>
      <c r="U448" s="201"/>
      <c r="V448" s="201"/>
      <c r="W448" s="201"/>
      <c r="X448" s="201"/>
      <c r="Y448" s="201"/>
      <c r="Z448" s="201"/>
      <c r="AA448" s="201"/>
      <c r="AB448" s="201"/>
      <c r="AC448" s="201"/>
      <c r="AD448" s="201"/>
      <c r="AE448" s="201"/>
      <c r="AF448" s="201"/>
      <c r="AG448" s="201"/>
      <c r="AH448" s="201"/>
      <c r="AI448" s="201"/>
      <c r="AJ448" s="201"/>
      <c r="AK448" s="201"/>
      <c r="AL448" s="201"/>
      <c r="AM448" s="201"/>
      <c r="AN448" s="201"/>
      <c r="AO448" s="201"/>
      <c r="AP448" s="201"/>
      <c r="AQ448" s="201"/>
      <c r="AR448" s="201"/>
      <c r="AS448" s="201"/>
      <c r="AT448" s="201"/>
      <c r="AU448" s="201"/>
      <c r="AV448" s="201"/>
      <c r="AW448" s="201"/>
      <c r="AX448" s="201"/>
      <c r="AY448" s="201"/>
      <c r="AZ448" s="201"/>
      <c r="BA448" s="201"/>
      <c r="BB448" s="201"/>
    </row>
    <row r="449" spans="1:54" s="201" customFormat="1" ht="19.5" customHeight="1">
      <c r="A449" s="305" t="s">
        <v>860</v>
      </c>
      <c r="B449" s="265" t="s">
        <v>373</v>
      </c>
      <c r="C449" s="555">
        <v>0</v>
      </c>
      <c r="D449" s="556"/>
      <c r="E449" s="309" t="s">
        <v>225</v>
      </c>
      <c r="F449" s="281" t="s">
        <v>861</v>
      </c>
      <c r="G449" s="525" t="s">
        <v>28</v>
      </c>
      <c r="H449" s="300" t="s">
        <v>862</v>
      </c>
      <c r="I449" s="294" t="str">
        <f t="shared" si="37"/>
        <v>-</v>
      </c>
      <c r="J449" s="435" t="str">
        <f t="shared" si="38"/>
        <v>USD 30 / 35</v>
      </c>
      <c r="K449" s="293">
        <f t="array" ref="K449">INDEX(Table1[[CBM]:[TON]],MATCH(运价!$M449&amp;运价!$N449&amp;运价!$O449&amp;运价!$P449&amp;运价!$Q449,Table1[港口名]&amp;Table1[中转港]&amp;Table1[运价类型]&amp;Table1[直客/
同行]&amp;Table1[RT范围],0),MATCH(运价!K$28,Table1[[#Headers],[CBM]:[TON]],0))</f>
        <v>30</v>
      </c>
      <c r="L449" s="293">
        <f t="array" ref="L449">INDEX(Table1[[CBM]:[TON]],MATCH(运价!$M449&amp;运价!$N449&amp;运价!$O449&amp;运价!$P449&amp;运价!$Q449,Table1[港口名]&amp;Table1[中转港]&amp;Table1[运价类型]&amp;Table1[直客/
同行]&amp;Table1[RT范围],0),MATCH(运价!L$28,Table1[[#Headers],[CBM]:[TON]],0))</f>
        <v>35</v>
      </c>
      <c r="M449" s="229" t="s">
        <v>863</v>
      </c>
      <c r="N449" s="229" t="s">
        <v>863</v>
      </c>
      <c r="O449" s="229" t="s">
        <v>63</v>
      </c>
      <c r="P449" s="229" t="s">
        <v>64</v>
      </c>
      <c r="Q449" s="229" t="s">
        <v>65</v>
      </c>
    </row>
    <row r="450" spans="1:54" ht="19.5" customHeight="1">
      <c r="A450" s="305" t="s">
        <v>864</v>
      </c>
      <c r="B450" s="278" t="s">
        <v>668</v>
      </c>
      <c r="C450" s="555">
        <v>0</v>
      </c>
      <c r="D450" s="556"/>
      <c r="E450" s="309" t="s">
        <v>225</v>
      </c>
      <c r="F450" s="281" t="s">
        <v>861</v>
      </c>
      <c r="G450" s="282" t="s">
        <v>863</v>
      </c>
      <c r="H450" s="300">
        <v>55</v>
      </c>
      <c r="I450" s="294" t="str">
        <f t="shared" si="37"/>
        <v>-</v>
      </c>
      <c r="J450" s="435" t="str">
        <f t="shared" si="38"/>
        <v>USD 95 / 100</v>
      </c>
      <c r="K450" s="293">
        <f t="array" ref="K450">INDEX(Table1[[CBM]:[TON]],MATCH(运价!$M450&amp;运价!$N450&amp;运价!$O450&amp;运价!$P450&amp;运价!$Q450,Table1[港口名]&amp;Table1[中转港]&amp;Table1[运价类型]&amp;Table1[直客/
同行]&amp;Table1[RT范围],0),MATCH(运价!K$28,Table1[[#Headers],[CBM]:[TON]],0))</f>
        <v>95</v>
      </c>
      <c r="L450" s="293">
        <f t="array" ref="L450">INDEX(Table1[[CBM]:[TON]],MATCH(运价!$M450&amp;运价!$N450&amp;运价!$O450&amp;运价!$P450&amp;运价!$Q450,Table1[港口名]&amp;Table1[中转港]&amp;Table1[运价类型]&amp;Table1[直客/
同行]&amp;Table1[RT范围],0),MATCH(运价!L$28,Table1[[#Headers],[CBM]:[TON]],0))</f>
        <v>100</v>
      </c>
      <c r="M450" s="229" t="s">
        <v>865</v>
      </c>
      <c r="N450" s="229" t="s">
        <v>863</v>
      </c>
      <c r="O450" s="229" t="s">
        <v>63</v>
      </c>
      <c r="P450" s="229" t="s">
        <v>64</v>
      </c>
      <c r="Q450" s="229" t="s">
        <v>65</v>
      </c>
      <c r="S450" s="201"/>
      <c r="T450" s="201"/>
      <c r="U450" s="201"/>
      <c r="V450" s="201"/>
      <c r="W450" s="201"/>
      <c r="X450" s="201"/>
      <c r="Y450" s="201"/>
      <c r="Z450" s="201"/>
      <c r="AA450" s="201"/>
      <c r="AB450" s="201"/>
      <c r="AC450" s="201"/>
      <c r="AD450" s="201"/>
      <c r="AE450" s="201"/>
      <c r="AF450" s="201"/>
      <c r="AG450" s="201"/>
      <c r="AH450" s="201"/>
      <c r="AI450" s="201"/>
      <c r="AJ450" s="201"/>
      <c r="AK450" s="201"/>
      <c r="AL450" s="201"/>
      <c r="AM450" s="201"/>
      <c r="AN450" s="201"/>
      <c r="AO450" s="201"/>
      <c r="AP450" s="201"/>
      <c r="AQ450" s="201"/>
      <c r="AR450" s="201"/>
      <c r="AS450" s="201"/>
      <c r="AT450" s="201"/>
      <c r="AU450" s="201"/>
      <c r="AV450" s="201"/>
      <c r="AW450" s="201"/>
      <c r="AX450" s="201"/>
      <c r="AY450" s="201"/>
      <c r="AZ450" s="201"/>
      <c r="BA450" s="201"/>
      <c r="BB450" s="201"/>
    </row>
    <row r="451" spans="1:54" s="222" customFormat="1" ht="19.5" customHeight="1">
      <c r="A451" s="305" t="s">
        <v>866</v>
      </c>
      <c r="B451" s="278" t="s">
        <v>668</v>
      </c>
      <c r="C451" s="555">
        <v>0</v>
      </c>
      <c r="D451" s="556"/>
      <c r="E451" s="309" t="s">
        <v>225</v>
      </c>
      <c r="F451" s="281" t="s">
        <v>861</v>
      </c>
      <c r="G451" s="282" t="s">
        <v>863</v>
      </c>
      <c r="H451" s="300">
        <v>55</v>
      </c>
      <c r="I451" s="294" t="str">
        <f t="shared" si="37"/>
        <v>-</v>
      </c>
      <c r="J451" s="259" t="str">
        <f t="shared" si="38"/>
        <v>USD 95 / 100</v>
      </c>
      <c r="K451" s="293">
        <f t="array" ref="K451">INDEX(Table1[[CBM]:[TON]],MATCH(运价!$M451&amp;运价!$N451&amp;运价!$O451&amp;运价!$P451&amp;运价!$Q451,Table1[港口名]&amp;Table1[中转港]&amp;Table1[运价类型]&amp;Table1[直客/
同行]&amp;Table1[RT范围],0),MATCH(运价!K$28,Table1[[#Headers],[CBM]:[TON]],0))</f>
        <v>95</v>
      </c>
      <c r="L451" s="293">
        <f t="array" ref="L451">INDEX(Table1[[CBM]:[TON]],MATCH(运价!$M451&amp;运价!$N451&amp;运价!$O451&amp;运价!$P451&amp;运价!$Q451,Table1[港口名]&amp;Table1[中转港]&amp;Table1[运价类型]&amp;Table1[直客/
同行]&amp;Table1[RT范围],0),MATCH(运价!L$28,Table1[[#Headers],[CBM]:[TON]],0))</f>
        <v>100</v>
      </c>
      <c r="M451" s="229" t="s">
        <v>867</v>
      </c>
      <c r="N451" s="229" t="s">
        <v>863</v>
      </c>
      <c r="O451" s="229" t="s">
        <v>63</v>
      </c>
      <c r="P451" s="229" t="s">
        <v>64</v>
      </c>
      <c r="Q451" s="229" t="s">
        <v>65</v>
      </c>
      <c r="S451" s="201"/>
      <c r="T451" s="201"/>
      <c r="U451" s="201"/>
      <c r="V451" s="201"/>
      <c r="W451" s="201"/>
      <c r="X451" s="201"/>
      <c r="Y451" s="201"/>
      <c r="Z451" s="201"/>
      <c r="AA451" s="201"/>
      <c r="AB451" s="201"/>
      <c r="AC451" s="201"/>
      <c r="AD451" s="201"/>
      <c r="AE451" s="201"/>
      <c r="AF451" s="201"/>
      <c r="AG451" s="201"/>
      <c r="AH451" s="201"/>
      <c r="AI451" s="201"/>
      <c r="AJ451" s="201"/>
      <c r="AK451" s="201"/>
      <c r="AL451" s="201"/>
      <c r="AM451" s="201"/>
      <c r="AN451" s="201"/>
      <c r="AO451" s="201"/>
      <c r="AP451" s="201"/>
      <c r="AQ451" s="201"/>
      <c r="AR451" s="201"/>
      <c r="AS451" s="201"/>
      <c r="AT451" s="201"/>
      <c r="AU451" s="201"/>
      <c r="AV451" s="201"/>
      <c r="AW451" s="201"/>
      <c r="AX451" s="201"/>
      <c r="AY451" s="201"/>
      <c r="AZ451" s="201"/>
      <c r="BA451" s="201"/>
      <c r="BB451" s="201"/>
    </row>
    <row r="452" spans="1:54" s="223" customFormat="1" ht="19.5" customHeight="1">
      <c r="A452" s="437" t="s">
        <v>868</v>
      </c>
      <c r="B452" s="438" t="s">
        <v>373</v>
      </c>
      <c r="C452" s="555">
        <v>0</v>
      </c>
      <c r="D452" s="556"/>
      <c r="E452" s="309" t="s">
        <v>31</v>
      </c>
      <c r="F452" s="281" t="s">
        <v>861</v>
      </c>
      <c r="G452" s="525" t="s">
        <v>28</v>
      </c>
      <c r="H452" s="300">
        <v>55</v>
      </c>
      <c r="I452" s="294" t="str">
        <f t="shared" si="37"/>
        <v>-</v>
      </c>
      <c r="J452" s="259" t="str">
        <f t="shared" si="38"/>
        <v>USD 30 / 35</v>
      </c>
      <c r="K452" s="293">
        <f t="array" ref="K452">INDEX(Table1[[CBM]:[TON]],MATCH(运价!$M452&amp;运价!$N452&amp;运价!$O452&amp;运价!$P452&amp;运价!$Q452,Table1[港口名]&amp;Table1[中转港]&amp;Table1[运价类型]&amp;Table1[直客/
同行]&amp;Table1[RT范围],0),MATCH(运价!K$28,Table1[[#Headers],[CBM]:[TON]],0))</f>
        <v>30</v>
      </c>
      <c r="L452" s="293">
        <f t="array" ref="L452">INDEX(Table1[[CBM]:[TON]],MATCH(运价!$M452&amp;运价!$N452&amp;运价!$O452&amp;运价!$P452&amp;运价!$Q452,Table1[港口名]&amp;Table1[中转港]&amp;Table1[运价类型]&amp;Table1[直客/
同行]&amp;Table1[RT范围],0),MATCH(运价!L$28,Table1[[#Headers],[CBM]:[TON]],0))</f>
        <v>35</v>
      </c>
      <c r="M452" s="296" t="s">
        <v>869</v>
      </c>
      <c r="N452" s="296" t="s">
        <v>869</v>
      </c>
      <c r="O452" s="229" t="s">
        <v>63</v>
      </c>
      <c r="P452" s="229" t="s">
        <v>64</v>
      </c>
      <c r="Q452" s="229" t="s">
        <v>65</v>
      </c>
      <c r="R452" s="201"/>
      <c r="S452" s="201"/>
      <c r="T452" s="201"/>
      <c r="U452" s="201"/>
      <c r="V452" s="201"/>
      <c r="W452" s="201"/>
      <c r="X452" s="201"/>
      <c r="Y452" s="201"/>
      <c r="Z452" s="201"/>
      <c r="AA452" s="201"/>
      <c r="AB452" s="201"/>
      <c r="AC452" s="201"/>
      <c r="AD452" s="201"/>
      <c r="AE452" s="201"/>
      <c r="AF452" s="201"/>
      <c r="AG452" s="201"/>
      <c r="AH452" s="201"/>
      <c r="AI452" s="201"/>
      <c r="AJ452" s="201"/>
      <c r="AK452" s="201"/>
      <c r="AL452" s="201"/>
      <c r="AM452" s="201"/>
      <c r="AN452" s="201"/>
      <c r="AO452" s="201"/>
      <c r="AP452" s="201"/>
      <c r="AQ452" s="201"/>
      <c r="AR452" s="201"/>
      <c r="AS452" s="201"/>
      <c r="AT452" s="201"/>
      <c r="AU452" s="201"/>
      <c r="AV452" s="201"/>
      <c r="AW452" s="201"/>
      <c r="AX452" s="201"/>
      <c r="AY452" s="201"/>
      <c r="AZ452" s="201"/>
      <c r="BA452" s="201"/>
      <c r="BB452" s="201"/>
    </row>
    <row r="453" spans="1:54" s="223" customFormat="1" ht="19.5" customHeight="1">
      <c r="A453" s="437" t="s">
        <v>870</v>
      </c>
      <c r="B453" s="438" t="s">
        <v>3108</v>
      </c>
      <c r="C453" s="555">
        <v>0</v>
      </c>
      <c r="D453" s="556"/>
      <c r="E453" s="309" t="s">
        <v>31</v>
      </c>
      <c r="F453" s="281" t="s">
        <v>861</v>
      </c>
      <c r="G453" s="282" t="s">
        <v>869</v>
      </c>
      <c r="H453" s="300">
        <v>57</v>
      </c>
      <c r="I453" s="294" t="str">
        <f t="shared" si="37"/>
        <v>-</v>
      </c>
      <c r="J453" s="259" t="str">
        <f t="shared" si="38"/>
        <v>USD 76 / 81</v>
      </c>
      <c r="K453" s="293">
        <f t="array" ref="K453">INDEX(Table1[[CBM]:[TON]],MATCH(运价!$M453&amp;运价!$N453&amp;运价!$O453&amp;运价!$P453&amp;运价!$Q453,Table1[港口名]&amp;Table1[中转港]&amp;Table1[运价类型]&amp;Table1[直客/
同行]&amp;Table1[RT范围],0),MATCH(运价!K$28,Table1[[#Headers],[CBM]:[TON]],0))</f>
        <v>76</v>
      </c>
      <c r="L453" s="293">
        <f t="array" ref="L453">INDEX(Table1[[CBM]:[TON]],MATCH(运价!$M453&amp;运价!$N453&amp;运价!$O453&amp;运价!$P453&amp;运价!$Q453,Table1[港口名]&amp;Table1[中转港]&amp;Table1[运价类型]&amp;Table1[直客/
同行]&amp;Table1[RT范围],0),MATCH(运价!L$28,Table1[[#Headers],[CBM]:[TON]],0))</f>
        <v>81</v>
      </c>
      <c r="M453" s="296" t="s">
        <v>871</v>
      </c>
      <c r="N453" s="229" t="s">
        <v>869</v>
      </c>
      <c r="O453" s="229" t="s">
        <v>63</v>
      </c>
      <c r="P453" s="229" t="s">
        <v>64</v>
      </c>
      <c r="Q453" s="229" t="s">
        <v>65</v>
      </c>
      <c r="R453" s="201"/>
      <c r="S453" s="201"/>
      <c r="T453" s="201"/>
      <c r="U453" s="201"/>
      <c r="V453" s="201"/>
      <c r="W453" s="201"/>
      <c r="X453" s="201"/>
      <c r="Y453" s="201"/>
      <c r="Z453" s="201"/>
      <c r="AA453" s="201"/>
      <c r="AB453" s="201"/>
      <c r="AC453" s="201"/>
      <c r="AD453" s="201"/>
      <c r="AE453" s="201"/>
      <c r="AF453" s="201"/>
      <c r="AG453" s="201"/>
      <c r="AH453" s="201"/>
      <c r="AI453" s="201"/>
      <c r="AJ453" s="201"/>
      <c r="AK453" s="201"/>
      <c r="AL453" s="201"/>
      <c r="AM453" s="201"/>
      <c r="AN453" s="201"/>
      <c r="AO453" s="201"/>
      <c r="AP453" s="201"/>
      <c r="AQ453" s="201"/>
      <c r="AR453" s="201"/>
      <c r="AS453" s="201"/>
      <c r="AT453" s="201"/>
      <c r="AU453" s="201"/>
      <c r="AV453" s="201"/>
      <c r="AW453" s="201"/>
      <c r="AX453" s="201"/>
      <c r="AY453" s="201"/>
      <c r="AZ453" s="201"/>
      <c r="BA453" s="201"/>
      <c r="BB453" s="201"/>
    </row>
    <row r="454" spans="1:54" s="217" customFormat="1" ht="19.5" customHeight="1">
      <c r="A454" s="437" t="s">
        <v>872</v>
      </c>
      <c r="B454" s="438" t="s">
        <v>3108</v>
      </c>
      <c r="C454" s="555"/>
      <c r="D454" s="556"/>
      <c r="E454" s="309" t="s">
        <v>31</v>
      </c>
      <c r="F454" s="281" t="s">
        <v>861</v>
      </c>
      <c r="G454" s="282" t="s">
        <v>869</v>
      </c>
      <c r="H454" s="300">
        <v>57</v>
      </c>
      <c r="I454" s="294" t="str">
        <f t="shared" si="37"/>
        <v>-</v>
      </c>
      <c r="J454" s="259" t="str">
        <f t="shared" si="38"/>
        <v>USD 76 / 81</v>
      </c>
      <c r="K454" s="293">
        <f t="array" ref="K454">INDEX(Table1[[CBM]:[TON]],MATCH(运价!$M454&amp;运价!$N454&amp;运价!$O454&amp;运价!$P454&amp;运价!$Q454,Table1[港口名]&amp;Table1[中转港]&amp;Table1[运价类型]&amp;Table1[直客/
同行]&amp;Table1[RT范围],0),MATCH(运价!K$28,Table1[[#Headers],[CBM]:[TON]],0))</f>
        <v>76</v>
      </c>
      <c r="L454" s="293">
        <f t="array" ref="L454">INDEX(Table1[[CBM]:[TON]],MATCH(运价!$M454&amp;运价!$N454&amp;运价!$O454&amp;运价!$P454&amp;运价!$Q454,Table1[港口名]&amp;Table1[中转港]&amp;Table1[运价类型]&amp;Table1[直客/
同行]&amp;Table1[RT范围],0),MATCH(运价!L$28,Table1[[#Headers],[CBM]:[TON]],0))</f>
        <v>81</v>
      </c>
      <c r="M454" s="299" t="s">
        <v>873</v>
      </c>
      <c r="N454" s="229" t="s">
        <v>869</v>
      </c>
      <c r="O454" s="229" t="s">
        <v>63</v>
      </c>
      <c r="P454" s="229" t="s">
        <v>64</v>
      </c>
      <c r="Q454" s="229" t="s">
        <v>65</v>
      </c>
      <c r="R454" s="201"/>
      <c r="S454" s="201"/>
      <c r="T454" s="201"/>
      <c r="U454" s="201"/>
      <c r="V454" s="201"/>
      <c r="W454" s="201"/>
      <c r="X454" s="201"/>
      <c r="Y454" s="201"/>
      <c r="Z454" s="201"/>
      <c r="AA454" s="201"/>
      <c r="AB454" s="201"/>
      <c r="AC454" s="201"/>
      <c r="AD454" s="201"/>
      <c r="AE454" s="201"/>
      <c r="AF454" s="201"/>
      <c r="AG454" s="201"/>
      <c r="AH454" s="201"/>
      <c r="AI454" s="201"/>
      <c r="AJ454" s="201"/>
      <c r="AK454" s="201"/>
      <c r="AL454" s="201"/>
      <c r="AM454" s="201"/>
      <c r="AN454" s="201"/>
      <c r="AO454" s="201"/>
      <c r="AP454" s="201"/>
      <c r="AQ454" s="201"/>
      <c r="AR454" s="201"/>
      <c r="AS454" s="201"/>
      <c r="AT454" s="201"/>
      <c r="AU454" s="201"/>
      <c r="AV454" s="201"/>
      <c r="AW454" s="201"/>
      <c r="AX454" s="201"/>
      <c r="AY454" s="201"/>
      <c r="AZ454" s="201"/>
      <c r="BA454" s="201"/>
      <c r="BB454" s="201"/>
    </row>
    <row r="455" spans="1:54" s="202" customFormat="1" ht="19.5" customHeight="1">
      <c r="A455" s="550" t="s">
        <v>582</v>
      </c>
      <c r="B455" s="551"/>
      <c r="C455" s="551"/>
      <c r="D455" s="551"/>
      <c r="E455" s="551"/>
      <c r="F455" s="551"/>
      <c r="G455" s="551"/>
      <c r="H455" s="552"/>
      <c r="I455" s="294"/>
      <c r="J455" s="259"/>
      <c r="K455" s="293"/>
      <c r="L455" s="293"/>
      <c r="M455" s="296"/>
      <c r="N455" s="229"/>
      <c r="O455" s="229"/>
      <c r="P455" s="229"/>
      <c r="Q455" s="229"/>
      <c r="R455" s="201"/>
      <c r="S455" s="201"/>
      <c r="T455" s="201"/>
      <c r="U455" s="201"/>
      <c r="V455" s="201"/>
      <c r="W455" s="201"/>
      <c r="X455" s="201"/>
      <c r="Y455" s="201"/>
      <c r="Z455" s="201"/>
      <c r="AA455" s="201"/>
      <c r="AB455" s="201"/>
      <c r="AC455" s="201"/>
      <c r="AD455" s="201"/>
      <c r="AE455" s="201"/>
      <c r="AF455" s="201"/>
      <c r="AG455" s="201"/>
      <c r="AH455" s="201"/>
      <c r="AI455" s="201"/>
      <c r="AJ455" s="201"/>
      <c r="AK455" s="201"/>
      <c r="AL455" s="201"/>
      <c r="AM455" s="201"/>
      <c r="AN455" s="201"/>
      <c r="AO455" s="201"/>
      <c r="AP455" s="201"/>
      <c r="AQ455" s="201"/>
      <c r="AR455" s="201"/>
      <c r="AS455" s="201"/>
      <c r="AT455" s="201"/>
      <c r="AU455" s="201"/>
      <c r="AV455" s="201"/>
      <c r="AW455" s="201"/>
      <c r="AX455" s="201"/>
      <c r="AY455" s="201"/>
      <c r="AZ455" s="201"/>
      <c r="BA455" s="201"/>
      <c r="BB455" s="201"/>
    </row>
    <row r="456" spans="1:54" s="202" customFormat="1" ht="19.5" customHeight="1">
      <c r="A456" s="557" t="s">
        <v>874</v>
      </c>
      <c r="B456" s="558"/>
      <c r="C456" s="558"/>
      <c r="D456" s="558"/>
      <c r="E456" s="558"/>
      <c r="F456" s="558"/>
      <c r="G456" s="558"/>
      <c r="H456" s="559"/>
      <c r="I456" s="294"/>
      <c r="J456" s="292"/>
      <c r="K456" s="293"/>
      <c r="L456" s="293"/>
      <c r="M456" s="228"/>
      <c r="N456" s="228"/>
      <c r="O456" s="228"/>
      <c r="P456" s="228"/>
      <c r="Q456" s="228"/>
      <c r="R456"/>
      <c r="S456" s="201"/>
      <c r="T456" s="201"/>
      <c r="U456" s="201"/>
      <c r="V456" s="201"/>
      <c r="W456" s="201"/>
      <c r="X456" s="201"/>
      <c r="Y456" s="201"/>
      <c r="Z456" s="201"/>
      <c r="AA456" s="201"/>
      <c r="AB456" s="201"/>
      <c r="AC456" s="201"/>
      <c r="AD456" s="201"/>
      <c r="AE456" s="201"/>
      <c r="AF456" s="201"/>
      <c r="AG456" s="201"/>
      <c r="AH456" s="201"/>
      <c r="AI456" s="201"/>
      <c r="AJ456" s="201"/>
      <c r="AK456" s="201"/>
      <c r="AL456" s="201"/>
      <c r="AM456" s="201"/>
      <c r="AN456" s="201"/>
      <c r="AO456" s="201"/>
      <c r="AP456" s="201"/>
      <c r="AQ456" s="201"/>
      <c r="AR456" s="201"/>
      <c r="AS456" s="201"/>
      <c r="AT456" s="201"/>
      <c r="AU456" s="201"/>
      <c r="AV456" s="201"/>
      <c r="AW456" s="201"/>
      <c r="AX456" s="201"/>
      <c r="AY456" s="201"/>
      <c r="AZ456" s="201"/>
      <c r="BA456" s="201"/>
      <c r="BB456" s="201"/>
    </row>
    <row r="457" spans="1:54" s="202" customFormat="1" ht="19.5" customHeight="1">
      <c r="A457" s="374" t="s">
        <v>875</v>
      </c>
      <c r="B457" s="375"/>
      <c r="C457" s="375"/>
      <c r="D457" s="375"/>
      <c r="E457" s="375"/>
      <c r="F457" s="375"/>
      <c r="G457" s="375"/>
      <c r="H457" s="376"/>
      <c r="I457" s="294"/>
      <c r="J457" s="292"/>
      <c r="K457" s="293"/>
      <c r="L457" s="293"/>
      <c r="M457" s="228"/>
      <c r="N457" s="228"/>
      <c r="O457" s="228"/>
      <c r="P457" s="228"/>
      <c r="Q457" s="228"/>
      <c r="R457"/>
      <c r="S457" s="201"/>
      <c r="T457" s="201"/>
      <c r="U457" s="201"/>
      <c r="V457" s="201"/>
      <c r="W457" s="201"/>
      <c r="X457" s="201"/>
      <c r="Y457" s="201"/>
      <c r="Z457" s="201"/>
      <c r="AA457" s="201"/>
      <c r="AB457" s="201"/>
      <c r="AC457" s="201"/>
      <c r="AD457" s="201"/>
      <c r="AE457" s="201"/>
      <c r="AF457" s="201"/>
      <c r="AG457" s="201"/>
      <c r="AH457" s="201"/>
      <c r="AI457" s="201"/>
      <c r="AJ457" s="201"/>
      <c r="AK457" s="201"/>
      <c r="AL457" s="201"/>
      <c r="AM457" s="201"/>
      <c r="AN457" s="201"/>
      <c r="AO457" s="201"/>
      <c r="AP457" s="201"/>
      <c r="AQ457" s="201"/>
      <c r="AR457" s="201"/>
      <c r="AS457" s="201"/>
      <c r="AT457" s="201"/>
      <c r="AU457" s="201"/>
      <c r="AV457" s="201"/>
      <c r="AW457" s="201"/>
      <c r="AX457" s="201"/>
      <c r="AY457" s="201"/>
      <c r="AZ457" s="201"/>
      <c r="BA457" s="201"/>
      <c r="BB457" s="201"/>
    </row>
    <row r="458" spans="1:54" s="202" customFormat="1" ht="19.5" customHeight="1">
      <c r="A458" s="550" t="s">
        <v>552</v>
      </c>
      <c r="B458" s="551"/>
      <c r="C458" s="551"/>
      <c r="D458" s="551"/>
      <c r="E458" s="551"/>
      <c r="F458" s="551"/>
      <c r="G458" s="551"/>
      <c r="H458" s="552"/>
      <c r="I458" s="294"/>
      <c r="J458" s="259"/>
      <c r="K458" s="293"/>
      <c r="L458" s="293"/>
      <c r="M458" s="229"/>
      <c r="N458" s="229"/>
      <c r="O458" s="229"/>
      <c r="P458" s="229"/>
      <c r="Q458" s="229"/>
      <c r="S458" s="201"/>
      <c r="T458" s="201"/>
      <c r="U458" s="201"/>
      <c r="V458" s="201"/>
      <c r="W458" s="201"/>
      <c r="X458" s="201"/>
      <c r="Y458" s="201"/>
      <c r="Z458" s="201"/>
      <c r="AA458" s="201"/>
      <c r="AB458" s="201"/>
      <c r="AC458" s="201"/>
      <c r="AD458" s="201"/>
      <c r="AE458" s="201"/>
      <c r="AF458" s="201"/>
      <c r="AG458" s="201"/>
      <c r="AH458" s="201"/>
      <c r="AI458" s="201"/>
      <c r="AJ458" s="201"/>
      <c r="AK458" s="201"/>
      <c r="AL458" s="201"/>
      <c r="AM458" s="201"/>
      <c r="AN458" s="201"/>
      <c r="AO458" s="201"/>
      <c r="AP458" s="201"/>
      <c r="AQ458" s="201"/>
      <c r="AR458" s="201"/>
      <c r="AS458" s="201"/>
      <c r="AT458" s="201"/>
      <c r="AU458" s="201"/>
      <c r="AV458" s="201"/>
      <c r="AW458" s="201"/>
      <c r="AX458" s="201"/>
      <c r="AY458" s="201"/>
      <c r="AZ458" s="201"/>
      <c r="BA458" s="201"/>
      <c r="BB458" s="201"/>
    </row>
    <row r="459" spans="1:54" s="202" customFormat="1" ht="19.5" customHeight="1">
      <c r="A459" s="319"/>
      <c r="B459" s="320"/>
      <c r="C459" s="320"/>
      <c r="D459" s="320"/>
      <c r="E459" s="320"/>
      <c r="F459" s="320"/>
      <c r="G459" s="320"/>
      <c r="H459" s="433"/>
      <c r="I459" s="294"/>
      <c r="J459" s="259"/>
      <c r="K459" s="293"/>
      <c r="L459" s="293"/>
      <c r="M459" s="229"/>
      <c r="N459" s="229"/>
      <c r="O459" s="229"/>
      <c r="P459" s="229"/>
      <c r="Q459" s="229"/>
      <c r="S459" s="201"/>
      <c r="T459" s="201"/>
      <c r="U459" s="201"/>
      <c r="V459" s="201"/>
      <c r="W459" s="201"/>
      <c r="X459" s="201"/>
      <c r="Y459" s="201"/>
      <c r="Z459" s="201"/>
      <c r="AA459" s="201"/>
      <c r="AB459" s="201"/>
      <c r="AC459" s="201"/>
      <c r="AD459" s="201"/>
      <c r="AE459" s="201"/>
      <c r="AF459" s="201"/>
      <c r="AG459" s="201"/>
      <c r="AH459" s="201"/>
      <c r="AI459" s="201"/>
      <c r="AJ459" s="201"/>
      <c r="AK459" s="201"/>
      <c r="AL459" s="201"/>
      <c r="AM459" s="201"/>
      <c r="AN459" s="201"/>
      <c r="AO459" s="201"/>
      <c r="AP459" s="201"/>
      <c r="AQ459" s="201"/>
      <c r="AR459" s="201"/>
      <c r="AS459" s="201"/>
      <c r="AT459" s="201"/>
      <c r="AU459" s="201"/>
      <c r="AV459" s="201"/>
      <c r="AW459" s="201"/>
      <c r="AX459" s="201"/>
      <c r="AY459" s="201"/>
      <c r="AZ459" s="201"/>
      <c r="BA459" s="201"/>
      <c r="BB459" s="201"/>
    </row>
    <row r="460" spans="1:54" ht="19.5" customHeight="1">
      <c r="A460" s="243" t="s">
        <v>876</v>
      </c>
      <c r="B460" s="244" t="s">
        <v>19</v>
      </c>
      <c r="C460" s="244" t="s">
        <v>877</v>
      </c>
      <c r="D460" s="244" t="s">
        <v>174</v>
      </c>
      <c r="E460" s="439" t="s">
        <v>878</v>
      </c>
      <c r="F460" s="246" t="s">
        <v>21</v>
      </c>
      <c r="G460" s="246" t="s">
        <v>22</v>
      </c>
      <c r="H460" s="247" t="s">
        <v>23</v>
      </c>
      <c r="I460" s="294"/>
      <c r="J460" s="292" t="s">
        <v>10</v>
      </c>
      <c r="K460" s="293" t="s">
        <v>11</v>
      </c>
      <c r="L460" s="293" t="s">
        <v>12</v>
      </c>
      <c r="M460" s="228" t="s">
        <v>13</v>
      </c>
      <c r="N460" s="228" t="s">
        <v>14</v>
      </c>
      <c r="O460" s="228" t="s">
        <v>15</v>
      </c>
      <c r="P460" s="228" t="s">
        <v>16</v>
      </c>
      <c r="Q460" s="228" t="s">
        <v>17</v>
      </c>
      <c r="S460" s="201"/>
      <c r="T460" s="201"/>
      <c r="U460" s="201"/>
      <c r="V460" s="201"/>
      <c r="W460" s="201"/>
      <c r="X460" s="201"/>
      <c r="Y460" s="201"/>
      <c r="Z460" s="201"/>
      <c r="AA460" s="201"/>
      <c r="AB460" s="201"/>
      <c r="AC460" s="201"/>
      <c r="AD460" s="201"/>
      <c r="AE460" s="201"/>
      <c r="AF460" s="201"/>
      <c r="AG460" s="201"/>
      <c r="AH460" s="201"/>
      <c r="AI460" s="201"/>
      <c r="AJ460" s="201"/>
      <c r="AK460" s="201"/>
      <c r="AL460" s="201"/>
      <c r="AM460" s="201"/>
      <c r="AN460" s="201"/>
      <c r="AO460" s="201"/>
      <c r="AP460" s="201"/>
      <c r="AQ460" s="201"/>
      <c r="AR460" s="201"/>
      <c r="AS460" s="201"/>
      <c r="AT460" s="201"/>
      <c r="AU460" s="201"/>
      <c r="AV460" s="201"/>
      <c r="AW460" s="201"/>
      <c r="AX460" s="201"/>
      <c r="AY460" s="201"/>
      <c r="AZ460" s="201"/>
      <c r="BA460" s="201"/>
      <c r="BB460" s="201"/>
    </row>
    <row r="461" spans="1:54" s="201" customFormat="1" ht="19.5" customHeight="1">
      <c r="A461" s="440" t="s">
        <v>879</v>
      </c>
      <c r="B461" s="438" t="s">
        <v>3228</v>
      </c>
      <c r="C461" s="281"/>
      <c r="D461" s="281" t="s">
        <v>880</v>
      </c>
      <c r="E461" s="250" t="s">
        <v>176</v>
      </c>
      <c r="F461" s="281" t="s">
        <v>881</v>
      </c>
      <c r="G461" s="525" t="s">
        <v>28</v>
      </c>
      <c r="H461" s="252">
        <v>33</v>
      </c>
      <c r="I461" s="294" t="str">
        <f t="shared" ref="I461:I466" si="39">IF(J461="","",IF(J461="SYSTEM PRICE","",IF(B461=J461,"-","check")))</f>
        <v>-</v>
      </c>
      <c r="J461" s="259" t="str">
        <f>"USD "&amp;IF(K461&lt;0,"( "&amp;-K461&amp;" )",K461)&amp;" / "&amp;IF(L461&lt;0,"( "&amp;-L461&amp;" )",L461)</f>
        <v>USD 28 / 38</v>
      </c>
      <c r="K461" s="293">
        <f t="array" ref="K461">INDEX(Table1[[CBM]:[TON]],MATCH(运价!$M461&amp;运价!$N461&amp;运价!$O461&amp;运价!$P461&amp;运价!$Q461,Table1[港口名]&amp;Table1[中转港]&amp;Table1[运价类型]&amp;Table1[直客/
同行]&amp;Table1[RT范围],0),MATCH(运价!K$28,Table1[[#Headers],[CBM]:[TON]],0))</f>
        <v>28</v>
      </c>
      <c r="L461" s="293">
        <f t="array" ref="L461">INDEX(Table1[[CBM]:[TON]],MATCH(运价!$M461&amp;运价!$N461&amp;运价!$O461&amp;运价!$P461&amp;运价!$Q461,Table1[港口名]&amp;Table1[中转港]&amp;Table1[运价类型]&amp;Table1[直客/
同行]&amp;Table1[RT范围],0),MATCH(运价!L$28,Table1[[#Headers],[CBM]:[TON]],0))</f>
        <v>38</v>
      </c>
      <c r="M461" s="229" t="s">
        <v>882</v>
      </c>
      <c r="N461" s="229" t="s">
        <v>882</v>
      </c>
      <c r="O461" s="229" t="s">
        <v>63</v>
      </c>
      <c r="P461" s="229" t="s">
        <v>64</v>
      </c>
      <c r="Q461" s="229" t="s">
        <v>65</v>
      </c>
    </row>
    <row r="462" spans="1:54" ht="19.5" customHeight="1">
      <c r="A462" s="440" t="s">
        <v>883</v>
      </c>
      <c r="B462" s="438" t="s">
        <v>3229</v>
      </c>
      <c r="C462" s="281"/>
      <c r="D462" s="281" t="s">
        <v>884</v>
      </c>
      <c r="E462" s="250" t="s">
        <v>49</v>
      </c>
      <c r="F462" s="281" t="s">
        <v>881</v>
      </c>
      <c r="G462" s="525" t="s">
        <v>28</v>
      </c>
      <c r="H462" s="252">
        <v>37</v>
      </c>
      <c r="I462" s="294" t="str">
        <f t="shared" si="39"/>
        <v>-</v>
      </c>
      <c r="J462" s="259" t="str">
        <f t="shared" ref="J462:J466" si="40">"USD "&amp;IF(K462&lt;0,"( "&amp;-K462&amp;" )",K462)&amp;" / "&amp;IF(L462&lt;0,"( "&amp;-L462&amp;" )",L462)</f>
        <v>USD ( 5 ) / 5</v>
      </c>
      <c r="K462" s="293">
        <f t="array" ref="K462">INDEX(Table1[[CBM]:[TON]],MATCH(运价!$M462&amp;运价!$N462&amp;运价!$O462&amp;运价!$P462&amp;运价!$Q462,Table1[港口名]&amp;Table1[中转港]&amp;Table1[运价类型]&amp;Table1[直客/
同行]&amp;Table1[RT范围],0),MATCH(运价!K$28,Table1[[#Headers],[CBM]:[TON]],0))</f>
        <v>-5</v>
      </c>
      <c r="L462" s="293">
        <f t="array" ref="L462">INDEX(Table1[[CBM]:[TON]],MATCH(运价!$M462&amp;运价!$N462&amp;运价!$O462&amp;运价!$P462&amp;运价!$Q462,Table1[港口名]&amp;Table1[中转港]&amp;Table1[运价类型]&amp;Table1[直客/
同行]&amp;Table1[RT范围],0),MATCH(运价!L$28,Table1[[#Headers],[CBM]:[TON]],0))</f>
        <v>5</v>
      </c>
      <c r="M462" s="229" t="s">
        <v>885</v>
      </c>
      <c r="N462" s="229" t="s">
        <v>885</v>
      </c>
      <c r="O462" s="229" t="s">
        <v>63</v>
      </c>
      <c r="P462" s="229" t="s">
        <v>64</v>
      </c>
      <c r="Q462" s="229" t="s">
        <v>65</v>
      </c>
      <c r="S462" s="201"/>
      <c r="T462" s="201"/>
      <c r="U462" s="201"/>
      <c r="V462" s="201"/>
      <c r="W462" s="201"/>
      <c r="X462" s="201"/>
      <c r="Y462" s="201"/>
      <c r="Z462" s="201"/>
      <c r="AA462" s="201"/>
      <c r="AB462" s="201"/>
      <c r="AC462" s="201"/>
      <c r="AD462" s="201"/>
      <c r="AE462" s="201"/>
      <c r="AF462" s="201"/>
      <c r="AG462" s="201"/>
      <c r="AH462" s="201"/>
      <c r="AI462" s="201"/>
      <c r="AJ462" s="201"/>
      <c r="AK462" s="201"/>
      <c r="AL462" s="201"/>
      <c r="AM462" s="201"/>
      <c r="AN462" s="201"/>
      <c r="AO462" s="201"/>
      <c r="AP462" s="201"/>
      <c r="AQ462" s="201"/>
      <c r="AR462" s="201"/>
      <c r="AS462" s="201"/>
      <c r="AT462" s="201"/>
      <c r="AU462" s="201"/>
      <c r="AV462" s="201"/>
      <c r="AW462" s="201"/>
      <c r="AX462" s="201"/>
      <c r="AY462" s="201"/>
      <c r="AZ462" s="201"/>
      <c r="BA462" s="201"/>
      <c r="BB462" s="201"/>
    </row>
    <row r="463" spans="1:54" s="201" customFormat="1" ht="19.5" customHeight="1">
      <c r="A463" s="440" t="s">
        <v>886</v>
      </c>
      <c r="B463" s="438" t="s">
        <v>3230</v>
      </c>
      <c r="C463" s="281"/>
      <c r="D463" s="281" t="s">
        <v>884</v>
      </c>
      <c r="E463" s="250" t="s">
        <v>49</v>
      </c>
      <c r="F463" s="281" t="s">
        <v>881</v>
      </c>
      <c r="G463" s="525" t="s">
        <v>885</v>
      </c>
      <c r="H463" s="252">
        <v>50</v>
      </c>
      <c r="I463" s="294" t="str">
        <f t="shared" si="39"/>
        <v>-</v>
      </c>
      <c r="J463" s="259" t="str">
        <f t="shared" si="40"/>
        <v>USD 141 / 151</v>
      </c>
      <c r="K463" s="293">
        <f t="array" ref="K463">INDEX(Table1[[CBM]:[TON]],MATCH(运价!$M463&amp;运价!$N463&amp;运价!$O463&amp;运价!$P463&amp;运价!$Q463,Table1[港口名]&amp;Table1[中转港]&amp;Table1[运价类型]&amp;Table1[直客/
同行]&amp;Table1[RT范围],0),MATCH(运价!K$28,Table1[[#Headers],[CBM]:[TON]],0))</f>
        <v>141</v>
      </c>
      <c r="L463" s="293">
        <f t="array" ref="L463">INDEX(Table1[[CBM]:[TON]],MATCH(运价!$M463&amp;运价!$N463&amp;运价!$O463&amp;运价!$P463&amp;运价!$Q463,Table1[港口名]&amp;Table1[中转港]&amp;Table1[运价类型]&amp;Table1[直客/
同行]&amp;Table1[RT范围],0),MATCH(运价!L$28,Table1[[#Headers],[CBM]:[TON]],0))</f>
        <v>151</v>
      </c>
      <c r="M463" s="229" t="s">
        <v>887</v>
      </c>
      <c r="N463" s="229" t="s">
        <v>885</v>
      </c>
      <c r="O463" s="229" t="s">
        <v>63</v>
      </c>
      <c r="P463" s="229" t="s">
        <v>64</v>
      </c>
      <c r="Q463" s="229" t="s">
        <v>65</v>
      </c>
    </row>
    <row r="464" spans="1:54" s="201" customFormat="1" ht="19.5" customHeight="1">
      <c r="A464" s="440" t="s">
        <v>888</v>
      </c>
      <c r="B464" s="438" t="s">
        <v>3231</v>
      </c>
      <c r="C464" s="281"/>
      <c r="D464" s="281" t="s">
        <v>884</v>
      </c>
      <c r="E464" s="250" t="s">
        <v>49</v>
      </c>
      <c r="F464" s="281" t="s">
        <v>881</v>
      </c>
      <c r="G464" s="525" t="s">
        <v>885</v>
      </c>
      <c r="H464" s="252">
        <v>42</v>
      </c>
      <c r="I464" s="294" t="str">
        <f t="shared" ref="I464" si="41">IF(J464="","",IF(J464="SYSTEM PRICE","",IF(B464=J464,"-","check")))</f>
        <v>-</v>
      </c>
      <c r="J464" s="259" t="str">
        <f t="shared" ref="J464" si="42">"USD "&amp;IF(K464&lt;0,"( "&amp;-K464&amp;" )",K464)&amp;" / "&amp;IF(L464&lt;0,"( "&amp;-L464&amp;" )",L464)</f>
        <v>USD 241 / 251</v>
      </c>
      <c r="K464" s="293">
        <f t="array" ref="K464">INDEX(Table1[[CBM]:[TON]],MATCH(运价!$M464&amp;运价!$N464&amp;运价!$O464&amp;运价!$P464&amp;运价!$Q464,Table1[港口名]&amp;Table1[中转港]&amp;Table1[运价类型]&amp;Table1[直客/
同行]&amp;Table1[RT范围],0),MATCH(运价!K$28,Table1[[#Headers],[CBM]:[TON]],0))</f>
        <v>241</v>
      </c>
      <c r="L464" s="293">
        <f t="array" ref="L464">INDEX(Table1[[CBM]:[TON]],MATCH(运价!$M464&amp;运价!$N464&amp;运价!$O464&amp;运价!$P464&amp;运价!$Q464,Table1[港口名]&amp;Table1[中转港]&amp;Table1[运价类型]&amp;Table1[直客/
同行]&amp;Table1[RT范围],0),MATCH(运价!L$28,Table1[[#Headers],[CBM]:[TON]],0))</f>
        <v>251</v>
      </c>
      <c r="M464" s="229" t="s">
        <v>889</v>
      </c>
      <c r="N464" s="229" t="s">
        <v>885</v>
      </c>
      <c r="O464" s="229" t="s">
        <v>63</v>
      </c>
      <c r="P464" s="229" t="s">
        <v>64</v>
      </c>
      <c r="Q464" s="229" t="s">
        <v>65</v>
      </c>
    </row>
    <row r="465" spans="1:54" s="201" customFormat="1" ht="19.5" customHeight="1">
      <c r="A465" s="440" t="s">
        <v>891</v>
      </c>
      <c r="B465" s="438" t="s">
        <v>3232</v>
      </c>
      <c r="C465" s="281"/>
      <c r="D465" s="281" t="s">
        <v>880</v>
      </c>
      <c r="E465" s="250" t="s">
        <v>892</v>
      </c>
      <c r="F465" s="281" t="s">
        <v>881</v>
      </c>
      <c r="G465" s="525" t="s">
        <v>28</v>
      </c>
      <c r="H465" s="252">
        <v>33</v>
      </c>
      <c r="I465" s="294" t="str">
        <f t="shared" si="39"/>
        <v>-</v>
      </c>
      <c r="J465" s="259" t="str">
        <f t="shared" si="40"/>
        <v>USD ( 50 ) / ( 40 )</v>
      </c>
      <c r="K465" s="293">
        <f t="array" ref="K465">INDEX(Table1[[CBM]:[TON]],MATCH(运价!$M465&amp;运价!$N465&amp;运价!$O465&amp;运价!$P465&amp;运价!$Q465,Table1[港口名]&amp;Table1[中转港]&amp;Table1[运价类型]&amp;Table1[直客/
同行]&amp;Table1[RT范围],0),MATCH(运价!K$28,Table1[[#Headers],[CBM]:[TON]],0))</f>
        <v>-50</v>
      </c>
      <c r="L465" s="293">
        <f t="array" ref="L465">INDEX(Table1[[CBM]:[TON]],MATCH(运价!$M465&amp;运价!$N465&amp;运价!$O465&amp;运价!$P465&amp;运价!$Q465,Table1[港口名]&amp;Table1[中转港]&amp;Table1[运价类型]&amp;Table1[直客/
同行]&amp;Table1[RT范围],0),MATCH(运价!L$28,Table1[[#Headers],[CBM]:[TON]],0))</f>
        <v>-40</v>
      </c>
      <c r="M465" s="229" t="s">
        <v>893</v>
      </c>
      <c r="N465" s="229" t="s">
        <v>893</v>
      </c>
      <c r="O465" s="229" t="s">
        <v>63</v>
      </c>
      <c r="P465" s="229" t="s">
        <v>64</v>
      </c>
      <c r="Q465" s="229" t="s">
        <v>65</v>
      </c>
    </row>
    <row r="466" spans="1:54" s="201" customFormat="1" ht="19.5" customHeight="1">
      <c r="A466" s="440" t="s">
        <v>894</v>
      </c>
      <c r="B466" s="438" t="s">
        <v>3233</v>
      </c>
      <c r="C466" s="281"/>
      <c r="D466" s="281" t="s">
        <v>880</v>
      </c>
      <c r="E466" s="250" t="s">
        <v>895</v>
      </c>
      <c r="F466" s="281" t="s">
        <v>881</v>
      </c>
      <c r="G466" s="282" t="s">
        <v>893</v>
      </c>
      <c r="H466" s="252">
        <v>50</v>
      </c>
      <c r="I466" s="294" t="str">
        <f t="shared" si="39"/>
        <v>-</v>
      </c>
      <c r="J466" s="259" t="str">
        <f t="shared" si="40"/>
        <v>USD 83 / 113</v>
      </c>
      <c r="K466" s="293">
        <f t="array" ref="K466">INDEX(Table1[[CBM]:[TON]],MATCH(运价!$M466&amp;运价!$N466&amp;运价!$O466&amp;运价!$P466&amp;运价!$Q466,Table1[港口名]&amp;Table1[中转港]&amp;Table1[运价类型]&amp;Table1[直客/
同行]&amp;Table1[RT范围],0),MATCH(运价!K$28,Table1[[#Headers],[CBM]:[TON]],0))</f>
        <v>83</v>
      </c>
      <c r="L466" s="293">
        <f t="array" ref="L466">INDEX(Table1[[CBM]:[TON]],MATCH(运价!$M466&amp;运价!$N466&amp;运价!$O466&amp;运价!$P466&amp;运价!$Q466,Table1[港口名]&amp;Table1[中转港]&amp;Table1[运价类型]&amp;Table1[直客/
同行]&amp;Table1[RT范围],0),MATCH(运价!L$28,Table1[[#Headers],[CBM]:[TON]],0))</f>
        <v>113</v>
      </c>
      <c r="M466" s="229" t="s">
        <v>896</v>
      </c>
      <c r="N466" s="229" t="s">
        <v>893</v>
      </c>
      <c r="O466" s="229" t="s">
        <v>63</v>
      </c>
      <c r="P466" s="229" t="s">
        <v>64</v>
      </c>
      <c r="Q466" s="229" t="s">
        <v>65</v>
      </c>
    </row>
    <row r="467" spans="1:54" s="201" customFormat="1" ht="19.5" customHeight="1">
      <c r="A467" s="374" t="s">
        <v>897</v>
      </c>
      <c r="B467" s="375"/>
      <c r="C467" s="375"/>
      <c r="D467" s="375"/>
      <c r="E467" s="375"/>
      <c r="F467" s="375"/>
      <c r="G467" s="256"/>
      <c r="H467" s="388"/>
      <c r="I467" s="294"/>
      <c r="J467" s="259"/>
      <c r="K467" s="293"/>
      <c r="L467" s="293"/>
      <c r="M467" s="229"/>
      <c r="N467" s="229"/>
      <c r="O467" s="229"/>
      <c r="P467" s="229"/>
      <c r="Q467" s="229"/>
    </row>
    <row r="468" spans="1:54" s="201" customFormat="1" ht="19.5" customHeight="1">
      <c r="A468" s="374" t="s">
        <v>898</v>
      </c>
      <c r="B468" s="375"/>
      <c r="C468" s="375"/>
      <c r="D468" s="375"/>
      <c r="E468" s="375"/>
      <c r="F468" s="375"/>
      <c r="G468" s="256"/>
      <c r="H468" s="388"/>
      <c r="I468" s="294"/>
      <c r="J468" s="259"/>
      <c r="K468" s="293"/>
      <c r="L468" s="293"/>
      <c r="M468" s="229"/>
      <c r="N468" s="229"/>
      <c r="O468" s="229"/>
      <c r="P468" s="229"/>
      <c r="Q468" s="229"/>
      <c r="S468" s="202"/>
      <c r="T468" s="202"/>
      <c r="U468" s="202"/>
      <c r="V468" s="202"/>
      <c r="W468" s="202"/>
      <c r="X468" s="202"/>
      <c r="Y468" s="202"/>
      <c r="Z468" s="202"/>
      <c r="AA468" s="202"/>
      <c r="AB468" s="202"/>
      <c r="AC468" s="202"/>
      <c r="AD468" s="202"/>
      <c r="AE468" s="202"/>
      <c r="AF468" s="202"/>
      <c r="AG468" s="202"/>
      <c r="AH468" s="202"/>
      <c r="AI468" s="202"/>
      <c r="AJ468" s="202"/>
      <c r="AK468" s="202"/>
      <c r="AL468" s="202"/>
      <c r="AM468" s="202"/>
      <c r="AN468" s="202"/>
      <c r="AO468" s="202"/>
      <c r="AP468" s="202"/>
      <c r="AQ468" s="202"/>
      <c r="AR468" s="202"/>
      <c r="AS468" s="202"/>
      <c r="AT468" s="202"/>
      <c r="AU468" s="202"/>
      <c r="AV468" s="202"/>
      <c r="AW468" s="202"/>
      <c r="AX468" s="202"/>
      <c r="AY468" s="202"/>
      <c r="AZ468" s="202"/>
      <c r="BA468" s="202"/>
      <c r="BB468" s="202"/>
    </row>
    <row r="469" spans="1:54" s="201" customFormat="1" ht="19.5" customHeight="1">
      <c r="A469" s="402" t="s">
        <v>899</v>
      </c>
      <c r="B469" s="403"/>
      <c r="C469" s="403"/>
      <c r="D469" s="403"/>
      <c r="E469" s="403"/>
      <c r="F469" s="403"/>
      <c r="G469" s="225"/>
      <c r="H469" s="441"/>
      <c r="I469" s="294"/>
      <c r="J469" s="259"/>
      <c r="K469" s="293"/>
      <c r="L469" s="293"/>
      <c r="M469" s="229"/>
      <c r="N469" s="229"/>
      <c r="O469" s="229"/>
      <c r="P469" s="229"/>
      <c r="Q469" s="229"/>
      <c r="S469" s="202"/>
      <c r="T469" s="202"/>
      <c r="U469" s="202"/>
      <c r="V469" s="202"/>
      <c r="W469" s="202"/>
      <c r="X469" s="202"/>
      <c r="Y469" s="202"/>
      <c r="Z469" s="202"/>
      <c r="AA469" s="202"/>
      <c r="AB469" s="202"/>
      <c r="AC469" s="202"/>
      <c r="AD469" s="202"/>
      <c r="AE469" s="202"/>
      <c r="AF469" s="202"/>
      <c r="AG469" s="202"/>
      <c r="AH469" s="202"/>
      <c r="AI469" s="202"/>
      <c r="AJ469" s="202"/>
      <c r="AK469" s="202"/>
      <c r="AL469" s="202"/>
      <c r="AM469" s="202"/>
      <c r="AN469" s="202"/>
      <c r="AO469" s="202"/>
      <c r="AP469" s="202"/>
      <c r="AQ469" s="202"/>
      <c r="AR469" s="202"/>
      <c r="AS469" s="202"/>
      <c r="AT469" s="202"/>
      <c r="AU469" s="202"/>
      <c r="AV469" s="202"/>
      <c r="AW469" s="202"/>
      <c r="AX469" s="202"/>
      <c r="AY469" s="202"/>
      <c r="AZ469" s="202"/>
      <c r="BA469" s="202"/>
      <c r="BB469" s="202"/>
    </row>
    <row r="470" spans="1:54" s="201" customFormat="1" ht="19.5" customHeight="1">
      <c r="A470" s="374" t="s">
        <v>900</v>
      </c>
      <c r="B470" s="375"/>
      <c r="C470" s="375"/>
      <c r="D470" s="375"/>
      <c r="E470" s="375"/>
      <c r="F470" s="375"/>
      <c r="G470" s="256"/>
      <c r="H470" s="388"/>
      <c r="I470" s="294"/>
      <c r="J470" s="259"/>
      <c r="K470" s="293"/>
      <c r="L470" s="293"/>
      <c r="M470" s="229"/>
      <c r="N470" s="229"/>
      <c r="O470" s="229"/>
      <c r="P470" s="229"/>
      <c r="Q470" s="229"/>
      <c r="S470" s="202"/>
      <c r="T470" s="202"/>
      <c r="U470" s="202"/>
      <c r="V470" s="202"/>
      <c r="W470" s="202"/>
      <c r="X470" s="202"/>
      <c r="Y470" s="202"/>
      <c r="Z470" s="202"/>
      <c r="AA470" s="202"/>
      <c r="AB470" s="202"/>
      <c r="AC470" s="202"/>
      <c r="AD470" s="202"/>
      <c r="AE470" s="202"/>
      <c r="AF470" s="202"/>
      <c r="AG470" s="202"/>
      <c r="AH470" s="202"/>
      <c r="AI470" s="202"/>
      <c r="AJ470" s="202"/>
      <c r="AK470" s="202"/>
      <c r="AL470" s="202"/>
      <c r="AM470" s="202"/>
      <c r="AN470" s="202"/>
      <c r="AO470" s="202"/>
      <c r="AP470" s="202"/>
      <c r="AQ470" s="202"/>
      <c r="AR470" s="202"/>
      <c r="AS470" s="202"/>
      <c r="AT470" s="202"/>
      <c r="AU470" s="202"/>
      <c r="AV470" s="202"/>
      <c r="AW470" s="202"/>
      <c r="AX470" s="202"/>
      <c r="AY470" s="202"/>
      <c r="AZ470" s="202"/>
      <c r="BA470" s="202"/>
      <c r="BB470" s="202"/>
    </row>
    <row r="471" spans="1:54" s="201" customFormat="1" ht="19.5" customHeight="1">
      <c r="A471" s="336" t="s">
        <v>901</v>
      </c>
      <c r="B471" s="442"/>
      <c r="C471" s="442"/>
      <c r="D471" s="442"/>
      <c r="E471" s="442"/>
      <c r="F471" s="442"/>
      <c r="G471" s="443"/>
      <c r="H471" s="444"/>
      <c r="I471" s="294"/>
      <c r="J471" s="259"/>
      <c r="K471" s="293"/>
      <c r="L471" s="293"/>
      <c r="M471" s="229"/>
      <c r="N471" s="229"/>
      <c r="O471" s="229"/>
      <c r="P471" s="229"/>
      <c r="Q471" s="229"/>
      <c r="S471" s="203"/>
      <c r="T471" s="203"/>
      <c r="U471" s="203"/>
      <c r="V471" s="203"/>
      <c r="W471" s="203"/>
      <c r="X471" s="203"/>
      <c r="Y471" s="203"/>
      <c r="Z471" s="203"/>
      <c r="AA471" s="203"/>
      <c r="AB471" s="203"/>
      <c r="AC471" s="203"/>
      <c r="AD471" s="203"/>
      <c r="AE471" s="203"/>
      <c r="AF471" s="203"/>
      <c r="AG471" s="203"/>
      <c r="AH471" s="203"/>
      <c r="AI471" s="203"/>
      <c r="AJ471" s="203"/>
      <c r="AK471" s="203"/>
      <c r="AL471" s="203"/>
      <c r="AM471" s="203"/>
      <c r="AN471" s="203"/>
      <c r="AO471" s="203"/>
      <c r="AP471" s="203"/>
      <c r="AQ471" s="203"/>
      <c r="AR471" s="203"/>
      <c r="AS471" s="203"/>
      <c r="AT471" s="203"/>
      <c r="AU471" s="203"/>
      <c r="AV471" s="203"/>
      <c r="AW471" s="203"/>
      <c r="AX471" s="203"/>
      <c r="AY471" s="203"/>
      <c r="AZ471" s="203"/>
      <c r="BA471" s="203"/>
      <c r="BB471" s="203"/>
    </row>
    <row r="472" spans="1:54" s="201" customFormat="1" ht="19.5" customHeight="1">
      <c r="A472" s="445"/>
      <c r="B472" s="446"/>
      <c r="C472" s="447"/>
      <c r="D472" s="447"/>
      <c r="E472" s="446"/>
      <c r="F472" s="446"/>
      <c r="G472" s="448"/>
      <c r="H472" s="449"/>
      <c r="I472" s="294"/>
      <c r="J472" s="259"/>
      <c r="K472" s="293"/>
      <c r="L472" s="293"/>
      <c r="M472" s="229"/>
      <c r="N472" s="229"/>
      <c r="O472" s="229"/>
      <c r="P472" s="229"/>
      <c r="Q472" s="229"/>
      <c r="S472"/>
      <c r="T472"/>
      <c r="U472"/>
      <c r="V472"/>
      <c r="W472"/>
      <c r="X472"/>
      <c r="Y472"/>
      <c r="Z472"/>
      <c r="AA472"/>
      <c r="AB472"/>
      <c r="AC472"/>
      <c r="AD472"/>
      <c r="AE472"/>
      <c r="AF472"/>
      <c r="AG472"/>
      <c r="AH472"/>
      <c r="AI472"/>
      <c r="AJ472"/>
      <c r="AK472"/>
      <c r="AL472"/>
      <c r="AM472"/>
      <c r="AN472"/>
      <c r="AO472"/>
      <c r="AP472"/>
      <c r="AQ472"/>
      <c r="AR472"/>
      <c r="AS472"/>
      <c r="AT472"/>
      <c r="AU472"/>
      <c r="AV472"/>
      <c r="AW472"/>
      <c r="AX472"/>
      <c r="AY472"/>
      <c r="AZ472"/>
      <c r="BA472"/>
      <c r="BB472"/>
    </row>
    <row r="473" spans="1:54" s="201" customFormat="1" ht="19.5" customHeight="1">
      <c r="A473" s="243" t="s">
        <v>902</v>
      </c>
      <c r="B473" s="244" t="s">
        <v>19</v>
      </c>
      <c r="C473" s="244" t="s">
        <v>877</v>
      </c>
      <c r="D473" s="244" t="s">
        <v>174</v>
      </c>
      <c r="E473" s="439" t="s">
        <v>878</v>
      </c>
      <c r="F473" s="246" t="s">
        <v>21</v>
      </c>
      <c r="G473" s="246" t="s">
        <v>22</v>
      </c>
      <c r="H473" s="247" t="s">
        <v>23</v>
      </c>
      <c r="I473" s="294"/>
      <c r="J473" s="292" t="s">
        <v>10</v>
      </c>
      <c r="K473" s="293" t="s">
        <v>11</v>
      </c>
      <c r="L473" s="293" t="s">
        <v>12</v>
      </c>
      <c r="M473" s="228" t="s">
        <v>13</v>
      </c>
      <c r="N473" s="228" t="s">
        <v>14</v>
      </c>
      <c r="O473" s="228" t="s">
        <v>15</v>
      </c>
      <c r="P473" s="228" t="s">
        <v>16</v>
      </c>
      <c r="Q473" s="228" t="s">
        <v>17</v>
      </c>
      <c r="S473"/>
      <c r="T473"/>
      <c r="U473"/>
      <c r="V473"/>
      <c r="W473"/>
      <c r="X473"/>
      <c r="Y473"/>
      <c r="Z473"/>
      <c r="AA473"/>
      <c r="AB473"/>
      <c r="AC473"/>
      <c r="AD473"/>
      <c r="AE473"/>
      <c r="AF473"/>
      <c r="AG473"/>
      <c r="AH473"/>
      <c r="AI473"/>
      <c r="AJ473"/>
      <c r="AK473"/>
      <c r="AL473"/>
      <c r="AM473"/>
      <c r="AN473"/>
      <c r="AO473"/>
      <c r="AP473"/>
      <c r="AQ473"/>
      <c r="AR473"/>
      <c r="AS473"/>
      <c r="AT473"/>
      <c r="AU473"/>
      <c r="AV473"/>
      <c r="AW473"/>
      <c r="AX473"/>
      <c r="AY473"/>
      <c r="AZ473"/>
      <c r="BA473"/>
      <c r="BB473"/>
    </row>
    <row r="474" spans="1:54" s="201" customFormat="1" ht="19.5" customHeight="1">
      <c r="A474" s="450" t="s">
        <v>903</v>
      </c>
      <c r="B474" s="278" t="s">
        <v>536</v>
      </c>
      <c r="C474" s="451"/>
      <c r="D474" s="451" t="s">
        <v>884</v>
      </c>
      <c r="E474" s="452" t="s">
        <v>31</v>
      </c>
      <c r="F474" s="281" t="s">
        <v>904</v>
      </c>
      <c r="G474" s="526" t="s">
        <v>28</v>
      </c>
      <c r="H474" s="453">
        <v>31</v>
      </c>
      <c r="I474" s="294" t="str">
        <f t="shared" ref="I474:I482" si="43">IF(J474="","",IF(J474="SYSTEM PRICE","",IF(B474=J474,"-","check")))</f>
        <v>-</v>
      </c>
      <c r="J474" s="259" t="str">
        <f t="shared" ref="J474:J482" si="44">"USD "&amp;IF(K474&lt;0,"( "&amp;-K474&amp;" )",K474)&amp;" / "&amp;IF(L474&lt;0,"( "&amp;-L474&amp;" )",L474)</f>
        <v>USD 52 / 62</v>
      </c>
      <c r="K474" s="293">
        <f t="array" ref="K474">INDEX(Table1[[CBM]:[TON]],MATCH(运价!$M474&amp;运价!$N474&amp;运价!$O474&amp;运价!$P474&amp;运价!$Q474,Table1[港口名]&amp;Table1[中转港]&amp;Table1[运价类型]&amp;Table1[直客/
同行]&amp;Table1[RT范围],0),MATCH(运价!K$28,Table1[[#Headers],[CBM]:[TON]],0))</f>
        <v>52</v>
      </c>
      <c r="L474" s="293">
        <f t="array" ref="L474">INDEX(Table1[[CBM]:[TON]],MATCH(运价!$M474&amp;运价!$N474&amp;运价!$O474&amp;运价!$P474&amp;运价!$Q474,Table1[港口名]&amp;Table1[中转港]&amp;Table1[运价类型]&amp;Table1[直客/
同行]&amp;Table1[RT范围],0),MATCH(运价!L$28,Table1[[#Headers],[CBM]:[TON]],0))</f>
        <v>62</v>
      </c>
      <c r="M474" s="229" t="s">
        <v>905</v>
      </c>
      <c r="N474" s="229" t="s">
        <v>905</v>
      </c>
      <c r="O474" s="229" t="s">
        <v>63</v>
      </c>
      <c r="P474" s="229" t="s">
        <v>64</v>
      </c>
      <c r="Q474" s="229" t="s">
        <v>65</v>
      </c>
      <c r="S474" s="203"/>
      <c r="T474" s="203"/>
      <c r="U474" s="203"/>
      <c r="V474" s="203"/>
      <c r="W474" s="203"/>
      <c r="X474" s="203"/>
      <c r="Y474" s="203"/>
      <c r="Z474" s="203"/>
      <c r="AA474" s="203"/>
      <c r="AB474" s="203"/>
      <c r="AC474" s="203"/>
      <c r="AD474" s="203"/>
      <c r="AE474" s="203"/>
      <c r="AF474" s="203"/>
      <c r="AG474" s="203"/>
      <c r="AH474" s="203"/>
      <c r="AI474" s="203"/>
      <c r="AJ474" s="203"/>
      <c r="AK474" s="203"/>
      <c r="AL474" s="203"/>
      <c r="AM474" s="203"/>
      <c r="AN474" s="203"/>
      <c r="AO474" s="203"/>
      <c r="AP474" s="203"/>
      <c r="AQ474" s="203"/>
      <c r="AR474" s="203"/>
      <c r="AS474" s="203"/>
      <c r="AT474" s="203"/>
      <c r="AU474" s="203"/>
      <c r="AV474" s="203"/>
      <c r="AW474" s="203"/>
      <c r="AX474" s="203"/>
      <c r="AY474" s="203"/>
      <c r="AZ474" s="203"/>
      <c r="BA474" s="203"/>
      <c r="BB474" s="203"/>
    </row>
    <row r="475" spans="1:54" s="201" customFormat="1" ht="19.5" customHeight="1">
      <c r="A475" s="454" t="s">
        <v>906</v>
      </c>
      <c r="B475" s="278" t="s">
        <v>3234</v>
      </c>
      <c r="C475" s="281"/>
      <c r="D475" s="281" t="s">
        <v>907</v>
      </c>
      <c r="E475" s="281" t="s">
        <v>49</v>
      </c>
      <c r="F475" s="281" t="s">
        <v>908</v>
      </c>
      <c r="G475" s="526" t="s">
        <v>28</v>
      </c>
      <c r="H475" s="252" t="s">
        <v>909</v>
      </c>
      <c r="I475" s="294" t="str">
        <f t="shared" si="43"/>
        <v>-</v>
      </c>
      <c r="J475" s="259" t="str">
        <f t="shared" si="44"/>
        <v>USD 55 / 65</v>
      </c>
      <c r="K475" s="293">
        <f t="array" ref="K475">INDEX(Table1[[CBM]:[TON]],MATCH(运价!$M475&amp;运价!$N475&amp;运价!$O475&amp;运价!$P475&amp;运价!$Q475,Table1[港口名]&amp;Table1[中转港]&amp;Table1[运价类型]&amp;Table1[直客/
同行]&amp;Table1[RT范围],0),MATCH(运价!K$28,Table1[[#Headers],[CBM]:[TON]],0))</f>
        <v>55</v>
      </c>
      <c r="L475" s="293">
        <f t="array" ref="L475">INDEX(Table1[[CBM]:[TON]],MATCH(运价!$M475&amp;运价!$N475&amp;运价!$O475&amp;运价!$P475&amp;运价!$Q475,Table1[港口名]&amp;Table1[中转港]&amp;Table1[运价类型]&amp;Table1[直客/
同行]&amp;Table1[RT范围],0),MATCH(运价!L$28,Table1[[#Headers],[CBM]:[TON]],0))</f>
        <v>65</v>
      </c>
      <c r="M475" s="229" t="s">
        <v>910</v>
      </c>
      <c r="N475" s="229" t="s">
        <v>910</v>
      </c>
      <c r="O475" s="229" t="s">
        <v>63</v>
      </c>
      <c r="P475" s="229" t="s">
        <v>64</v>
      </c>
      <c r="Q475" s="229" t="s">
        <v>65</v>
      </c>
      <c r="S475"/>
      <c r="T475"/>
      <c r="U475"/>
      <c r="V475"/>
      <c r="W475"/>
      <c r="X475"/>
      <c r="Y475"/>
      <c r="Z475"/>
      <c r="AA475"/>
      <c r="AB475"/>
      <c r="AC475"/>
      <c r="AD475"/>
      <c r="AE475"/>
      <c r="AF475"/>
      <c r="AG475"/>
      <c r="AH475"/>
      <c r="AI475"/>
      <c r="AJ475"/>
      <c r="AK475"/>
      <c r="AL475"/>
      <c r="AM475"/>
      <c r="AN475"/>
      <c r="AO475"/>
      <c r="AP475"/>
      <c r="AQ475"/>
      <c r="AR475"/>
      <c r="AS475"/>
      <c r="AT475"/>
      <c r="AU475"/>
      <c r="AV475"/>
      <c r="AW475"/>
      <c r="AX475"/>
      <c r="AY475"/>
      <c r="AZ475"/>
      <c r="BA475"/>
      <c r="BB475"/>
    </row>
    <row r="476" spans="1:54" s="201" customFormat="1" ht="19.5" customHeight="1">
      <c r="A476" s="454" t="s">
        <v>911</v>
      </c>
      <c r="B476" s="278" t="s">
        <v>3234</v>
      </c>
      <c r="C476" s="281"/>
      <c r="D476" s="281" t="s">
        <v>907</v>
      </c>
      <c r="E476" s="281" t="s">
        <v>49</v>
      </c>
      <c r="F476" s="281" t="s">
        <v>908</v>
      </c>
      <c r="G476" s="254" t="s">
        <v>910</v>
      </c>
      <c r="H476" s="252" t="s">
        <v>912</v>
      </c>
      <c r="I476" s="294" t="str">
        <f t="shared" si="43"/>
        <v>-</v>
      </c>
      <c r="J476" s="259" t="str">
        <f t="shared" si="44"/>
        <v>USD 55 / 65</v>
      </c>
      <c r="K476" s="293">
        <f t="array" ref="K476">INDEX(Table1[[CBM]:[TON]],MATCH(运价!$M476&amp;运价!$N476&amp;运价!$O476&amp;运价!$P476&amp;运价!$Q476,Table1[港口名]&amp;Table1[中转港]&amp;Table1[运价类型]&amp;Table1[直客/
同行]&amp;Table1[RT范围],0),MATCH(运价!K$28,Table1[[#Headers],[CBM]:[TON]],0))</f>
        <v>55</v>
      </c>
      <c r="L476" s="293">
        <f t="array" ref="L476">INDEX(Table1[[CBM]:[TON]],MATCH(运价!$M476&amp;运价!$N476&amp;运价!$O476&amp;运价!$P476&amp;运价!$Q476,Table1[港口名]&amp;Table1[中转港]&amp;Table1[运价类型]&amp;Table1[直客/
同行]&amp;Table1[RT范围],0),MATCH(运价!L$28,Table1[[#Headers],[CBM]:[TON]],0))</f>
        <v>65</v>
      </c>
      <c r="M476" s="229" t="s">
        <v>913</v>
      </c>
      <c r="N476" s="229" t="s">
        <v>910</v>
      </c>
      <c r="O476" s="229" t="s">
        <v>63</v>
      </c>
      <c r="P476" s="229" t="s">
        <v>64</v>
      </c>
      <c r="Q476" s="229" t="s">
        <v>65</v>
      </c>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201" customFormat="1" ht="19.5" customHeight="1">
      <c r="A477" s="454" t="s">
        <v>914</v>
      </c>
      <c r="B477" s="278" t="s">
        <v>3235</v>
      </c>
      <c r="C477" s="281"/>
      <c r="D477" s="281" t="s">
        <v>907</v>
      </c>
      <c r="E477" s="281" t="s">
        <v>49</v>
      </c>
      <c r="F477" s="281" t="s">
        <v>908</v>
      </c>
      <c r="G477" s="254" t="s">
        <v>915</v>
      </c>
      <c r="H477" s="252" t="s">
        <v>916</v>
      </c>
      <c r="I477" s="294" t="str">
        <f t="shared" si="43"/>
        <v>-</v>
      </c>
      <c r="J477" s="259" t="str">
        <f t="shared" si="44"/>
        <v>USD 156 / 166</v>
      </c>
      <c r="K477" s="293">
        <f t="array" ref="K477">INDEX(Table1[[CBM]:[TON]],MATCH(运价!$M477&amp;运价!$N477&amp;运价!$O477&amp;运价!$P477&amp;运价!$Q477,Table1[港口名]&amp;Table1[中转港]&amp;Table1[运价类型]&amp;Table1[直客/
同行]&amp;Table1[RT范围],0),MATCH(运价!K$28,Table1[[#Headers],[CBM]:[TON]],0))</f>
        <v>156</v>
      </c>
      <c r="L477" s="293">
        <f t="array" ref="L477">INDEX(Table1[[CBM]:[TON]],MATCH(运价!$M477&amp;运价!$N477&amp;运价!$O477&amp;运价!$P477&amp;运价!$Q477,Table1[港口名]&amp;Table1[中转港]&amp;Table1[运价类型]&amp;Table1[直客/
同行]&amp;Table1[RT范围],0),MATCH(运价!L$28,Table1[[#Headers],[CBM]:[TON]],0))</f>
        <v>166</v>
      </c>
      <c r="M477" s="328" t="s">
        <v>917</v>
      </c>
      <c r="N477" s="229" t="s">
        <v>915</v>
      </c>
      <c r="O477" s="229" t="s">
        <v>63</v>
      </c>
      <c r="P477" s="229" t="s">
        <v>64</v>
      </c>
      <c r="Q477" s="229" t="s">
        <v>65</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201" customFormat="1" ht="19.5" customHeight="1">
      <c r="A478" s="455" t="s">
        <v>918</v>
      </c>
      <c r="B478" s="278" t="s">
        <v>3236</v>
      </c>
      <c r="C478" s="282"/>
      <c r="D478" s="282" t="s">
        <v>884</v>
      </c>
      <c r="E478" s="452" t="s">
        <v>347</v>
      </c>
      <c r="F478" s="254" t="s">
        <v>919</v>
      </c>
      <c r="G478" s="525" t="s">
        <v>28</v>
      </c>
      <c r="H478" s="300" t="s">
        <v>909</v>
      </c>
      <c r="I478" s="294" t="str">
        <f t="shared" si="43"/>
        <v>-</v>
      </c>
      <c r="J478" s="435" t="str">
        <f t="shared" si="44"/>
        <v>USD 70 / 70</v>
      </c>
      <c r="K478" s="436">
        <f t="array" ref="K478">INDEX(Table1[[CBM]:[TON]],MATCH(运价!$M478&amp;运价!$N478&amp;运价!$O478&amp;运价!$P478&amp;运价!$Q478,Table1[港口名]&amp;Table1[中转港]&amp;Table1[运价类型]&amp;Table1[直客/
同行]&amp;Table1[RT范围],0),MATCH(运价!K$28,Table1[[#Headers],[CBM]:[TON]],0))</f>
        <v>70</v>
      </c>
      <c r="L478" s="436">
        <f t="array" ref="L478">INDEX(Table1[[CBM]:[TON]],MATCH(运价!$M478&amp;运价!$N478&amp;运价!$O478&amp;运价!$P478&amp;运价!$Q478,Table1[港口名]&amp;Table1[中转港]&amp;Table1[运价类型]&amp;Table1[直客/
同行]&amp;Table1[RT范围],0),MATCH(运价!L$28,Table1[[#Headers],[CBM]:[TON]],0))</f>
        <v>70</v>
      </c>
      <c r="M478" s="380" t="s">
        <v>920</v>
      </c>
      <c r="N478" s="380" t="s">
        <v>920</v>
      </c>
      <c r="O478" s="380" t="s">
        <v>63</v>
      </c>
      <c r="P478" s="229" t="s">
        <v>64</v>
      </c>
      <c r="Q478" s="229" t="s">
        <v>65</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201" customFormat="1" ht="18" customHeight="1">
      <c r="A479" s="454" t="s">
        <v>921</v>
      </c>
      <c r="B479" s="278" t="s">
        <v>3237</v>
      </c>
      <c r="C479" s="281">
        <v>0</v>
      </c>
      <c r="D479" s="281" t="s">
        <v>907</v>
      </c>
      <c r="E479" s="278" t="s">
        <v>895</v>
      </c>
      <c r="F479" s="281" t="s">
        <v>922</v>
      </c>
      <c r="G479" s="526" t="s">
        <v>28</v>
      </c>
      <c r="H479" s="252" t="s">
        <v>923</v>
      </c>
      <c r="I479" s="294" t="str">
        <f t="shared" si="43"/>
        <v>-</v>
      </c>
      <c r="J479" s="259" t="str">
        <f t="shared" si="44"/>
        <v>USD 56 / 66</v>
      </c>
      <c r="K479" s="293">
        <f t="array" ref="K479">INDEX(Table1[[CBM]:[TON]],MATCH(运价!$M479&amp;运价!$N479&amp;运价!$O479&amp;运价!$P479&amp;运价!$Q479,Table1[港口名]&amp;Table1[中转港]&amp;Table1[运价类型]&amp;Table1[直客/
同行]&amp;Table1[RT范围],0),MATCH(运价!K$28,Table1[[#Headers],[CBM]:[TON]],0))</f>
        <v>56</v>
      </c>
      <c r="L479" s="293">
        <f t="array" ref="L479">INDEX(Table1[[CBM]:[TON]],MATCH(运价!$M479&amp;运价!$N479&amp;运价!$O479&amp;运价!$P479&amp;运价!$Q479,Table1[港口名]&amp;Table1[中转港]&amp;Table1[运价类型]&amp;Table1[直客/
同行]&amp;Table1[RT范围],0),MATCH(运价!L$28,Table1[[#Headers],[CBM]:[TON]],0))</f>
        <v>66</v>
      </c>
      <c r="M479" s="229" t="s">
        <v>915</v>
      </c>
      <c r="N479" s="229" t="s">
        <v>915</v>
      </c>
      <c r="O479" s="229" t="s">
        <v>63</v>
      </c>
      <c r="P479" s="229" t="s">
        <v>64</v>
      </c>
      <c r="Q479" s="229" t="s">
        <v>65</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201" customFormat="1" ht="19.5" customHeight="1">
      <c r="A480" s="454" t="s">
        <v>924</v>
      </c>
      <c r="B480" s="278" t="s">
        <v>3237</v>
      </c>
      <c r="C480" s="281">
        <v>0</v>
      </c>
      <c r="D480" s="281" t="s">
        <v>907</v>
      </c>
      <c r="E480" s="278" t="s">
        <v>895</v>
      </c>
      <c r="F480" s="281" t="s">
        <v>922</v>
      </c>
      <c r="G480" s="254" t="s">
        <v>915</v>
      </c>
      <c r="H480" s="252" t="s">
        <v>923</v>
      </c>
      <c r="I480" s="294" t="str">
        <f t="shared" si="43"/>
        <v>-</v>
      </c>
      <c r="J480" s="259" t="str">
        <f t="shared" si="44"/>
        <v>USD 56 / 66</v>
      </c>
      <c r="K480" s="293">
        <f t="array" ref="K480">INDEX(Table1[[CBM]:[TON]],MATCH(运价!$M480&amp;运价!$N480&amp;运价!$O480&amp;运价!$P480&amp;运价!$Q480,Table1[港口名]&amp;Table1[中转港]&amp;Table1[运价类型]&amp;Table1[直客/
同行]&amp;Table1[RT范围],0),MATCH(运价!K$28,Table1[[#Headers],[CBM]:[TON]],0))</f>
        <v>56</v>
      </c>
      <c r="L480" s="293">
        <f t="array" ref="L480">INDEX(Table1[[CBM]:[TON]],MATCH(运价!$M480&amp;运价!$N480&amp;运价!$O480&amp;运价!$P480&amp;运价!$Q480,Table1[港口名]&amp;Table1[中转港]&amp;Table1[运价类型]&amp;Table1[直客/
同行]&amp;Table1[RT范围],0),MATCH(运价!L$28,Table1[[#Headers],[CBM]:[TON]],0))</f>
        <v>66</v>
      </c>
      <c r="M480" s="328" t="s">
        <v>925</v>
      </c>
      <c r="N480" s="229" t="s">
        <v>915</v>
      </c>
      <c r="O480" s="229" t="s">
        <v>63</v>
      </c>
      <c r="P480" s="229" t="s">
        <v>64</v>
      </c>
      <c r="Q480" s="229" t="s">
        <v>65</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201" customFormat="1" ht="19.5" customHeight="1">
      <c r="A481" s="454" t="s">
        <v>926</v>
      </c>
      <c r="B481" s="278" t="s">
        <v>3238</v>
      </c>
      <c r="C481" s="281">
        <v>0</v>
      </c>
      <c r="D481" s="281" t="s">
        <v>907</v>
      </c>
      <c r="E481" s="278" t="s">
        <v>895</v>
      </c>
      <c r="F481" s="281" t="s">
        <v>922</v>
      </c>
      <c r="G481" s="254" t="s">
        <v>915</v>
      </c>
      <c r="H481" s="252" t="s">
        <v>927</v>
      </c>
      <c r="I481" s="294" t="str">
        <f t="shared" si="43"/>
        <v>-</v>
      </c>
      <c r="J481" s="259" t="str">
        <f t="shared" si="44"/>
        <v>USD 79 / 89</v>
      </c>
      <c r="K481" s="293">
        <f t="array" ref="K481">INDEX(Table1[[CBM]:[TON]],MATCH(运价!$M481&amp;运价!$N481&amp;运价!$O481&amp;运价!$P481&amp;运价!$Q481,Table1[港口名]&amp;Table1[中转港]&amp;Table1[运价类型]&amp;Table1[直客/
同行]&amp;Table1[RT范围],0),MATCH(运价!K$28,Table1[[#Headers],[CBM]:[TON]],0))</f>
        <v>79</v>
      </c>
      <c r="L481" s="293">
        <f t="array" ref="L481">INDEX(Table1[[CBM]:[TON]],MATCH(运价!$M481&amp;运价!$N481&amp;运价!$O481&amp;运价!$P481&amp;运价!$Q481,Table1[港口名]&amp;Table1[中转港]&amp;Table1[运价类型]&amp;Table1[直客/
同行]&amp;Table1[RT范围],0),MATCH(运价!L$28,Table1[[#Headers],[CBM]:[TON]],0))</f>
        <v>89</v>
      </c>
      <c r="M481" s="229" t="s">
        <v>928</v>
      </c>
      <c r="N481" s="229" t="s">
        <v>915</v>
      </c>
      <c r="O481" s="229" t="s">
        <v>63</v>
      </c>
      <c r="P481" s="229" t="s">
        <v>64</v>
      </c>
      <c r="Q481" s="229" t="s">
        <v>65</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201" customFormat="1" ht="19.5" customHeight="1">
      <c r="A482" s="454" t="s">
        <v>929</v>
      </c>
      <c r="B482" s="278" t="s">
        <v>3239</v>
      </c>
      <c r="C482" s="281">
        <v>0</v>
      </c>
      <c r="D482" s="281" t="s">
        <v>907</v>
      </c>
      <c r="E482" s="278" t="s">
        <v>895</v>
      </c>
      <c r="F482" s="281" t="s">
        <v>922</v>
      </c>
      <c r="G482" s="254" t="s">
        <v>915</v>
      </c>
      <c r="H482" s="252" t="s">
        <v>789</v>
      </c>
      <c r="I482" s="294" t="str">
        <f t="shared" si="43"/>
        <v>-</v>
      </c>
      <c r="J482" s="259" t="str">
        <f t="shared" si="44"/>
        <v>USD 155 / 165</v>
      </c>
      <c r="K482" s="293">
        <f t="array" ref="K482">INDEX(Table1[[CBM]:[TON]],MATCH(运价!$M482&amp;运价!$N482&amp;运价!$O482&amp;运价!$P482&amp;运价!$Q482,Table1[港口名]&amp;Table1[中转港]&amp;Table1[运价类型]&amp;Table1[直客/
同行]&amp;Table1[RT范围],0),MATCH(运价!K$28,Table1[[#Headers],[CBM]:[TON]],0))</f>
        <v>155</v>
      </c>
      <c r="L482" s="293">
        <f t="array" ref="L482">INDEX(Table1[[CBM]:[TON]],MATCH(运价!$M482&amp;运价!$N482&amp;运价!$O482&amp;运价!$P482&amp;运价!$Q482,Table1[港口名]&amp;Table1[中转港]&amp;Table1[运价类型]&amp;Table1[直客/
同行]&amp;Table1[RT范围],0),MATCH(运价!L$28,Table1[[#Headers],[CBM]:[TON]],0))</f>
        <v>165</v>
      </c>
      <c r="M482" s="229" t="s">
        <v>930</v>
      </c>
      <c r="N482" s="229" t="s">
        <v>915</v>
      </c>
      <c r="O482" s="229" t="s">
        <v>63</v>
      </c>
      <c r="P482" s="229" t="s">
        <v>64</v>
      </c>
      <c r="Q482" s="229" t="s">
        <v>65</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201" customFormat="1" ht="19.5" customHeight="1">
      <c r="A483" s="557" t="s">
        <v>931</v>
      </c>
      <c r="B483" s="558"/>
      <c r="C483" s="558"/>
      <c r="D483" s="558"/>
      <c r="E483" s="558"/>
      <c r="F483" s="558"/>
      <c r="G483" s="558"/>
      <c r="H483" s="559"/>
      <c r="I483" s="294"/>
      <c r="J483" s="259"/>
      <c r="K483" s="293"/>
      <c r="L483" s="293"/>
      <c r="M483" s="229"/>
      <c r="N483" s="229"/>
      <c r="O483" s="229"/>
      <c r="P483" s="229"/>
      <c r="Q483" s="229"/>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201" customFormat="1" ht="19.5" customHeight="1">
      <c r="A484" s="402" t="s">
        <v>932</v>
      </c>
      <c r="B484" s="403"/>
      <c r="C484" s="403"/>
      <c r="D484" s="403"/>
      <c r="E484" s="403"/>
      <c r="F484" s="403"/>
      <c r="G484" s="404"/>
      <c r="H484" s="405"/>
      <c r="I484" s="294"/>
      <c r="J484" s="259"/>
      <c r="K484" s="293"/>
      <c r="L484" s="293"/>
      <c r="M484" s="229"/>
      <c r="N484" s="229"/>
      <c r="O484" s="229"/>
      <c r="P484" s="229"/>
      <c r="Q484" s="229"/>
      <c r="S484" s="1"/>
      <c r="T484" s="1"/>
      <c r="U484" s="1"/>
      <c r="V484" s="1"/>
      <c r="W484" s="1"/>
      <c r="X484" s="1"/>
      <c r="Y484" s="1"/>
      <c r="Z484" s="1"/>
      <c r="AA484" s="1"/>
      <c r="AB484" s="1"/>
      <c r="AC484" s="1"/>
      <c r="AD484" s="1"/>
      <c r="AE484" s="1"/>
      <c r="AF484" s="1"/>
      <c r="AG484" s="1"/>
      <c r="AH484" s="1"/>
      <c r="AI484" s="1"/>
      <c r="AJ484" s="1"/>
      <c r="AK484" s="1"/>
      <c r="AL484" s="1"/>
      <c r="AM484" s="1"/>
      <c r="AN484" s="1"/>
      <c r="AO484" s="1"/>
      <c r="AP484" s="1"/>
      <c r="AQ484" s="1"/>
      <c r="AR484" s="1"/>
      <c r="AS484" s="1"/>
      <c r="AT484" s="1"/>
      <c r="AU484" s="1"/>
      <c r="AV484" s="1"/>
      <c r="AW484" s="1"/>
      <c r="AX484" s="1"/>
      <c r="AY484" s="1"/>
      <c r="AZ484" s="1"/>
      <c r="BA484" s="1"/>
      <c r="BB484" s="1"/>
    </row>
    <row r="485" spans="1:54" s="201" customFormat="1" ht="19.5" customHeight="1">
      <c r="A485" s="336" t="s">
        <v>901</v>
      </c>
      <c r="B485" s="442"/>
      <c r="C485" s="442"/>
      <c r="D485" s="442"/>
      <c r="E485" s="442"/>
      <c r="F485" s="442"/>
      <c r="G485" s="443"/>
      <c r="H485" s="444"/>
      <c r="I485" s="294"/>
      <c r="J485" s="259"/>
      <c r="K485" s="293"/>
      <c r="L485" s="293"/>
      <c r="M485" s="229"/>
      <c r="N485" s="229"/>
      <c r="O485" s="229"/>
      <c r="P485" s="229"/>
      <c r="Q485" s="229"/>
      <c r="S485" s="1"/>
      <c r="T485" s="1"/>
      <c r="U485" s="1"/>
      <c r="V485" s="1"/>
      <c r="W485" s="1"/>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row>
    <row r="486" spans="1:54" s="201" customFormat="1" ht="19.5" customHeight="1">
      <c r="A486" s="445"/>
      <c r="B486" s="446"/>
      <c r="C486" s="447"/>
      <c r="D486" s="447"/>
      <c r="E486" s="446"/>
      <c r="F486" s="446"/>
      <c r="G486" s="448"/>
      <c r="H486" s="449"/>
      <c r="I486" s="294"/>
      <c r="J486" s="259"/>
      <c r="K486" s="293"/>
      <c r="L486" s="293"/>
      <c r="M486" s="229"/>
      <c r="N486" s="229"/>
      <c r="O486" s="229"/>
      <c r="P486" s="229"/>
      <c r="Q486" s="229"/>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201" customFormat="1" ht="19.5" customHeight="1">
      <c r="A487" s="243" t="s">
        <v>933</v>
      </c>
      <c r="B487" s="244" t="s">
        <v>19</v>
      </c>
      <c r="C487" s="244" t="s">
        <v>877</v>
      </c>
      <c r="D487" s="244" t="s">
        <v>174</v>
      </c>
      <c r="E487" s="439" t="s">
        <v>878</v>
      </c>
      <c r="F487" s="246" t="s">
        <v>21</v>
      </c>
      <c r="G487" s="246" t="s">
        <v>22</v>
      </c>
      <c r="H487" s="247" t="s">
        <v>23</v>
      </c>
      <c r="I487" s="294"/>
      <c r="J487" s="292" t="s">
        <v>10</v>
      </c>
      <c r="K487" s="293" t="s">
        <v>11</v>
      </c>
      <c r="L487" s="293" t="s">
        <v>12</v>
      </c>
      <c r="M487" s="228" t="s">
        <v>13</v>
      </c>
      <c r="N487" s="228" t="s">
        <v>14</v>
      </c>
      <c r="O487" s="228" t="s">
        <v>15</v>
      </c>
      <c r="P487" s="228" t="s">
        <v>16</v>
      </c>
      <c r="Q487" s="228" t="s">
        <v>17</v>
      </c>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201" customFormat="1" ht="19.5" customHeight="1">
      <c r="A488" s="440" t="s">
        <v>934</v>
      </c>
      <c r="B488" s="278" t="s">
        <v>3240</v>
      </c>
      <c r="C488" s="281"/>
      <c r="D488" s="282" t="s">
        <v>880</v>
      </c>
      <c r="E488" s="281" t="s">
        <v>78</v>
      </c>
      <c r="F488" s="254" t="s">
        <v>935</v>
      </c>
      <c r="G488" s="525" t="s">
        <v>28</v>
      </c>
      <c r="H488" s="252" t="s">
        <v>282</v>
      </c>
      <c r="I488" s="294" t="str">
        <f>IF(J488="","",IF(J488="SYSTEM PRICE","",IF(B488=J488,"-","check")))</f>
        <v>-</v>
      </c>
      <c r="J488" s="259" t="str">
        <f>"USD "&amp;IF(K488&lt;0,"( "&amp;-K488&amp;" )",K488)&amp;" / "&amp;IF(L488&lt;0,"( "&amp;-L488&amp;" )",L488)</f>
        <v>USD 53 / 93</v>
      </c>
      <c r="K488" s="293">
        <f t="array" ref="K488">INDEX(Table1[[CBM]:[TON]],MATCH(运价!$M488&amp;运价!$N488&amp;运价!$O488&amp;运价!$P488&amp;运价!$Q488,Table1[港口名]&amp;Table1[中转港]&amp;Table1[运价类型]&amp;Table1[直客/
同行]&amp;Table1[RT范围],0),MATCH(运价!K$28,Table1[[#Headers],[CBM]:[TON]],0))</f>
        <v>53</v>
      </c>
      <c r="L488" s="293">
        <f t="array" ref="L488">INDEX(Table1[[CBM]:[TON]],MATCH(运价!$M488&amp;运价!$N488&amp;运价!$O488&amp;运价!$P488&amp;运价!$Q488,Table1[港口名]&amp;Table1[中转港]&amp;Table1[运价类型]&amp;Table1[直客/
同行]&amp;Table1[RT范围],0),MATCH(运价!L$28,Table1[[#Headers],[CBM]:[TON]],0))</f>
        <v>93</v>
      </c>
      <c r="M488" s="229" t="s">
        <v>936</v>
      </c>
      <c r="N488" s="229" t="s">
        <v>936</v>
      </c>
      <c r="O488" s="229" t="s">
        <v>63</v>
      </c>
      <c r="P488" s="229" t="s">
        <v>64</v>
      </c>
      <c r="Q488" s="229" t="s">
        <v>65</v>
      </c>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201" customFormat="1" ht="19.5" customHeight="1">
      <c r="A489" s="440" t="s">
        <v>937</v>
      </c>
      <c r="B489" s="278" t="s">
        <v>3241</v>
      </c>
      <c r="C489" s="281"/>
      <c r="D489" s="282" t="s">
        <v>880</v>
      </c>
      <c r="E489" s="281" t="s">
        <v>78</v>
      </c>
      <c r="F489" s="254" t="s">
        <v>935</v>
      </c>
      <c r="G489" s="335" t="s">
        <v>938</v>
      </c>
      <c r="H489" s="252">
        <v>28</v>
      </c>
      <c r="I489" s="294" t="str">
        <f>IF(J489="","",IF(J489="SYSTEM PRICE","",IF(B489=J489,"-","check")))</f>
        <v>-</v>
      </c>
      <c r="J489" s="259" t="str">
        <f>"USD "&amp;IF(K489&lt;0,"( "&amp;-K489&amp;" )",K489)&amp;" / "&amp;IF(L489&lt;0,"( "&amp;-L489&amp;" )",L489)</f>
        <v>USD 225 / 265</v>
      </c>
      <c r="K489" s="293">
        <f t="array" ref="K489">INDEX(Table1[[CBM]:[TON]],MATCH(运价!$M489&amp;运价!$N489&amp;运价!$O489&amp;运价!$P489&amp;运价!$Q489,Table1[港口名]&amp;Table1[中转港]&amp;Table1[运价类型]&amp;Table1[直客/
同行]&amp;Table1[RT范围],0),MATCH(运价!K$28,Table1[[#Headers],[CBM]:[TON]],0))</f>
        <v>225</v>
      </c>
      <c r="L489" s="293">
        <f t="array" ref="L489">INDEX(Table1[[CBM]:[TON]],MATCH(运价!$M489&amp;运价!$N489&amp;运价!$O489&amp;运价!$P489&amp;运价!$Q489,Table1[港口名]&amp;Table1[中转港]&amp;Table1[运价类型]&amp;Table1[直客/
同行]&amp;Table1[RT范围],0),MATCH(运价!L$28,Table1[[#Headers],[CBM]:[TON]],0))</f>
        <v>265</v>
      </c>
      <c r="M489" s="229" t="s">
        <v>939</v>
      </c>
      <c r="N489" s="229" t="s">
        <v>936</v>
      </c>
      <c r="O489" s="229" t="s">
        <v>63</v>
      </c>
      <c r="P489" s="229" t="s">
        <v>64</v>
      </c>
      <c r="Q489" s="229" t="s">
        <v>65</v>
      </c>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201" customFormat="1" ht="19.5" customHeight="1">
      <c r="A490" s="440" t="s">
        <v>940</v>
      </c>
      <c r="B490" s="278" t="s">
        <v>3242</v>
      </c>
      <c r="C490" s="281"/>
      <c r="D490" s="282" t="s">
        <v>880</v>
      </c>
      <c r="E490" s="281" t="s">
        <v>78</v>
      </c>
      <c r="F490" s="254" t="s">
        <v>935</v>
      </c>
      <c r="G490" s="335" t="s">
        <v>938</v>
      </c>
      <c r="H490" s="300">
        <v>45</v>
      </c>
      <c r="I490" s="294" t="str">
        <f>IF(J490="","",IF(J490="SYSTEM PRICE","",IF(B490=J490,"-","check")))</f>
        <v>-</v>
      </c>
      <c r="J490" s="259" t="str">
        <f>"USD "&amp;IF(K490&lt;0,"( "&amp;-K490&amp;" )",K490)&amp;" / "&amp;IF(L490&lt;0,"( "&amp;-L490&amp;" )",L490)</f>
        <v>USD 186 / 206</v>
      </c>
      <c r="K490" s="293">
        <f t="array" ref="K490">INDEX(Table1[[CBM]:[TON]],MATCH(运价!$M490&amp;运价!$N490&amp;运价!$O490&amp;运价!$P490&amp;运价!$Q490,Table1[港口名]&amp;Table1[中转港]&amp;Table1[运价类型]&amp;Table1[直客/
同行]&amp;Table1[RT范围],0),MATCH(运价!K$28,Table1[[#Headers],[CBM]:[TON]],0))</f>
        <v>186</v>
      </c>
      <c r="L490" s="293">
        <f t="array" ref="L490">INDEX(Table1[[CBM]:[TON]],MATCH(运价!$M490&amp;运价!$N490&amp;运价!$O490&amp;运价!$P490&amp;运价!$Q490,Table1[港口名]&amp;Table1[中转港]&amp;Table1[运价类型]&amp;Table1[直客/
同行]&amp;Table1[RT范围],0),MATCH(运价!L$28,Table1[[#Headers],[CBM]:[TON]],0))</f>
        <v>206</v>
      </c>
      <c r="M490" s="229" t="s">
        <v>941</v>
      </c>
      <c r="N490" s="229" t="s">
        <v>936</v>
      </c>
      <c r="O490" s="229" t="s">
        <v>63</v>
      </c>
      <c r="P490" s="229" t="s">
        <v>64</v>
      </c>
      <c r="Q490" s="229" t="s">
        <v>65</v>
      </c>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202" customFormat="1" ht="19.5" customHeight="1">
      <c r="A491" s="456" t="s">
        <v>942</v>
      </c>
      <c r="B491" s="457"/>
      <c r="C491" s="457"/>
      <c r="D491" s="457"/>
      <c r="E491" s="457"/>
      <c r="F491" s="457"/>
      <c r="G491" s="371"/>
      <c r="H491" s="458"/>
      <c r="I491" s="294"/>
      <c r="J491" s="259"/>
      <c r="K491" s="293"/>
      <c r="L491" s="293"/>
      <c r="M491" s="228"/>
      <c r="N491" s="228"/>
      <c r="O491" s="228"/>
      <c r="P491" s="228"/>
      <c r="Q491" s="228"/>
      <c r="R491"/>
      <c r="S491"/>
      <c r="T491"/>
      <c r="U491"/>
      <c r="V491"/>
      <c r="W491"/>
      <c r="X491"/>
      <c r="Y491"/>
      <c r="Z491"/>
      <c r="AA491"/>
      <c r="AB491"/>
      <c r="AC491"/>
      <c r="AD491"/>
      <c r="AE491"/>
      <c r="AF491"/>
      <c r="AG491"/>
      <c r="AH491"/>
      <c r="AI491"/>
      <c r="AJ491"/>
      <c r="AK491"/>
      <c r="AL491"/>
      <c r="AM491"/>
      <c r="AN491"/>
      <c r="AO491"/>
      <c r="AP491"/>
      <c r="AQ491"/>
      <c r="AR491"/>
      <c r="AS491"/>
      <c r="AT491"/>
      <c r="AU491"/>
      <c r="AV491"/>
      <c r="AW491"/>
      <c r="AX491"/>
      <c r="AY491"/>
      <c r="AZ491"/>
      <c r="BA491"/>
      <c r="BB491"/>
    </row>
    <row r="492" spans="1:54" s="202" customFormat="1" ht="19.5" customHeight="1">
      <c r="A492" s="544" t="s">
        <v>943</v>
      </c>
      <c r="B492" s="545"/>
      <c r="C492" s="545"/>
      <c r="D492" s="545"/>
      <c r="E492" s="545"/>
      <c r="F492" s="545"/>
      <c r="G492" s="545"/>
      <c r="H492" s="546"/>
      <c r="I492" s="294"/>
      <c r="J492" s="259"/>
      <c r="K492" s="293"/>
      <c r="L492" s="293"/>
      <c r="M492" s="229"/>
      <c r="N492" s="229"/>
      <c r="O492" s="229"/>
      <c r="P492" s="229"/>
      <c r="Q492" s="229"/>
      <c r="S492"/>
      <c r="T492"/>
      <c r="U492"/>
      <c r="V492"/>
      <c r="W492"/>
      <c r="X492"/>
      <c r="Y492"/>
      <c r="Z492"/>
      <c r="AA492"/>
      <c r="AB492"/>
      <c r="AC492"/>
      <c r="AD492"/>
      <c r="AE492"/>
      <c r="AF492"/>
      <c r="AG492"/>
      <c r="AH492"/>
      <c r="AI492"/>
      <c r="AJ492"/>
      <c r="AK492"/>
      <c r="AL492"/>
      <c r="AM492"/>
      <c r="AN492"/>
      <c r="AO492"/>
      <c r="AP492"/>
      <c r="AQ492"/>
      <c r="AR492"/>
      <c r="AS492"/>
      <c r="AT492"/>
      <c r="AU492"/>
      <c r="AV492"/>
      <c r="AW492"/>
      <c r="AX492"/>
      <c r="AY492"/>
      <c r="AZ492"/>
      <c r="BA492"/>
      <c r="BB492"/>
    </row>
    <row r="493" spans="1:54" s="202" customFormat="1" ht="19.5" customHeight="1">
      <c r="A493" s="445"/>
      <c r="B493" s="446"/>
      <c r="C493" s="446"/>
      <c r="D493" s="446"/>
      <c r="E493" s="446"/>
      <c r="F493" s="446"/>
      <c r="G493" s="448"/>
      <c r="H493" s="449"/>
      <c r="I493" s="294"/>
      <c r="J493" s="259"/>
      <c r="K493" s="293"/>
      <c r="L493" s="293"/>
      <c r="M493" s="229"/>
      <c r="N493" s="229"/>
      <c r="O493" s="229"/>
      <c r="P493" s="229"/>
      <c r="Q493" s="229"/>
      <c r="S493"/>
      <c r="T493"/>
      <c r="U493"/>
      <c r="V493"/>
      <c r="W493"/>
      <c r="X493"/>
      <c r="Y493"/>
      <c r="Z493"/>
      <c r="AA493"/>
      <c r="AB493"/>
      <c r="AC493"/>
      <c r="AD493"/>
      <c r="AE493"/>
      <c r="AF493"/>
      <c r="AG493"/>
      <c r="AH493"/>
      <c r="AI493"/>
      <c r="AJ493"/>
      <c r="AK493"/>
      <c r="AL493"/>
      <c r="AM493"/>
      <c r="AN493"/>
      <c r="AO493"/>
      <c r="AP493"/>
      <c r="AQ493"/>
      <c r="AR493"/>
      <c r="AS493"/>
      <c r="AT493"/>
      <c r="AU493"/>
      <c r="AV493"/>
      <c r="AW493"/>
      <c r="AX493"/>
      <c r="AY493"/>
      <c r="AZ493"/>
      <c r="BA493"/>
      <c r="BB493"/>
    </row>
    <row r="494" spans="1:54" s="203" customFormat="1" ht="19.5" customHeight="1">
      <c r="A494" s="243" t="s">
        <v>944</v>
      </c>
      <c r="B494" s="244" t="s">
        <v>19</v>
      </c>
      <c r="C494" s="553"/>
      <c r="D494" s="554"/>
      <c r="E494" s="439" t="s">
        <v>878</v>
      </c>
      <c r="F494" s="246" t="s">
        <v>21</v>
      </c>
      <c r="G494" s="246" t="s">
        <v>22</v>
      </c>
      <c r="H494" s="247" t="s">
        <v>23</v>
      </c>
      <c r="I494" s="294"/>
      <c r="J494" s="292" t="s">
        <v>10</v>
      </c>
      <c r="K494" s="293" t="s">
        <v>11</v>
      </c>
      <c r="L494" s="293" t="s">
        <v>12</v>
      </c>
      <c r="M494" s="228" t="s">
        <v>13</v>
      </c>
      <c r="N494" s="228" t="s">
        <v>14</v>
      </c>
      <c r="O494" s="228" t="s">
        <v>15</v>
      </c>
      <c r="P494" s="228" t="s">
        <v>16</v>
      </c>
      <c r="Q494" s="228" t="s">
        <v>17</v>
      </c>
      <c r="S494" s="201"/>
      <c r="T494" s="201"/>
      <c r="U494" s="201"/>
      <c r="V494" s="201"/>
      <c r="W494" s="201"/>
      <c r="X494" s="201"/>
      <c r="Y494" s="201"/>
      <c r="Z494" s="201"/>
      <c r="AA494" s="201"/>
      <c r="AB494" s="201"/>
      <c r="AC494" s="201"/>
      <c r="AD494" s="201"/>
      <c r="AE494" s="201"/>
      <c r="AF494" s="201"/>
      <c r="AG494" s="201"/>
      <c r="AH494" s="201"/>
      <c r="AI494" s="201"/>
      <c r="AJ494" s="201"/>
      <c r="AK494" s="201"/>
      <c r="AL494" s="201"/>
      <c r="AM494" s="201"/>
      <c r="AN494" s="201"/>
      <c r="AO494" s="201"/>
      <c r="AP494" s="201"/>
      <c r="AQ494" s="201"/>
      <c r="AR494" s="201"/>
      <c r="AS494" s="201"/>
      <c r="AT494" s="201"/>
      <c r="AU494" s="201"/>
      <c r="AV494" s="201"/>
      <c r="AW494" s="201"/>
      <c r="AX494" s="201"/>
      <c r="AY494" s="201"/>
      <c r="AZ494" s="201"/>
      <c r="BA494" s="201"/>
      <c r="BB494" s="201"/>
    </row>
    <row r="495" spans="1:54" ht="19.5" customHeight="1">
      <c r="A495" s="459" t="s">
        <v>945</v>
      </c>
      <c r="B495" s="278" t="s">
        <v>3243</v>
      </c>
      <c r="C495" s="548"/>
      <c r="D495" s="549"/>
      <c r="E495" s="279" t="s">
        <v>193</v>
      </c>
      <c r="F495" s="281" t="s">
        <v>946</v>
      </c>
      <c r="G495" s="526" t="s">
        <v>28</v>
      </c>
      <c r="H495" s="252">
        <v>55</v>
      </c>
      <c r="I495" s="294" t="str">
        <f>IF(J495="","",IF(J495="SYSTEM PRICE","",IF(B495=J495,"-","check")))</f>
        <v>-</v>
      </c>
      <c r="J495" s="259" t="str">
        <f>"USD "&amp;IF(K495&lt;0,"( "&amp;-K495&amp;" )",K495)&amp;" / "&amp;IF(L495&lt;0,"( "&amp;-L495&amp;" )",L495)</f>
        <v>USD 120 / 130</v>
      </c>
      <c r="K495" s="293">
        <f t="array" ref="K495">INDEX(Table1[[CBM]:[TON]],MATCH(运价!$M495&amp;运价!$N495&amp;运价!$O495&amp;运价!$P495&amp;运价!$Q495,Table1[港口名]&amp;Table1[中转港]&amp;Table1[运价类型]&amp;Table1[直客/
同行]&amp;Table1[RT范围],0),MATCH(运价!K$28,Table1[[#Headers],[CBM]:[TON]],0))</f>
        <v>120</v>
      </c>
      <c r="L495" s="293">
        <f t="array" ref="L495">INDEX(Table1[[CBM]:[TON]],MATCH(运价!$M495&amp;运价!$N495&amp;运价!$O495&amp;运价!$P495&amp;运价!$Q495,Table1[港口名]&amp;Table1[中转港]&amp;Table1[运价类型]&amp;Table1[直客/
同行]&amp;Table1[RT范围],0),MATCH(运价!L$28,Table1[[#Headers],[CBM]:[TON]],0))</f>
        <v>130</v>
      </c>
      <c r="M495" s="229" t="s">
        <v>947</v>
      </c>
      <c r="N495" s="229" t="s">
        <v>947</v>
      </c>
      <c r="O495" s="229" t="s">
        <v>63</v>
      </c>
      <c r="P495" s="229" t="s">
        <v>64</v>
      </c>
      <c r="Q495" s="229" t="s">
        <v>65</v>
      </c>
      <c r="S495" s="201"/>
      <c r="T495" s="201"/>
      <c r="U495" s="201"/>
      <c r="V495" s="201"/>
      <c r="W495" s="201"/>
      <c r="X495" s="201"/>
      <c r="Y495" s="201"/>
      <c r="Z495" s="201"/>
      <c r="AA495" s="201"/>
      <c r="AB495" s="201"/>
      <c r="AC495" s="201"/>
      <c r="AD495" s="201"/>
      <c r="AE495" s="201"/>
      <c r="AF495" s="201"/>
      <c r="AG495" s="201"/>
      <c r="AH495" s="201"/>
      <c r="AI495" s="201"/>
      <c r="AJ495" s="201"/>
      <c r="AK495" s="201"/>
      <c r="AL495" s="201"/>
      <c r="AM495" s="201"/>
      <c r="AN495" s="201"/>
      <c r="AO495" s="201"/>
      <c r="AP495" s="201"/>
      <c r="AQ495" s="201"/>
      <c r="AR495" s="201"/>
      <c r="AS495" s="201"/>
      <c r="AT495" s="201"/>
      <c r="AU495" s="201"/>
      <c r="AV495" s="201"/>
      <c r="AW495" s="201"/>
      <c r="AX495" s="201"/>
      <c r="AY495" s="201"/>
      <c r="AZ495" s="201"/>
      <c r="BA495" s="201"/>
      <c r="BB495" s="201"/>
    </row>
    <row r="496" spans="1:54" ht="19.5" customHeight="1">
      <c r="A496" s="459" t="s">
        <v>948</v>
      </c>
      <c r="B496" s="278" t="s">
        <v>514</v>
      </c>
      <c r="C496" s="548" t="s">
        <v>884</v>
      </c>
      <c r="D496" s="549"/>
      <c r="E496" s="279" t="s">
        <v>193</v>
      </c>
      <c r="F496" s="281" t="s">
        <v>946</v>
      </c>
      <c r="G496" s="526" t="s">
        <v>28</v>
      </c>
      <c r="H496" s="252">
        <v>35</v>
      </c>
      <c r="I496" s="294" t="str">
        <f>IF(J496="","",IF(J496="SYSTEM PRICE","",IF(B496=J496,"-","check")))</f>
        <v>-</v>
      </c>
      <c r="J496" s="259" t="str">
        <f>"USD "&amp;IF(K496&lt;0,"( "&amp;-K496&amp;" )",K496)&amp;" / "&amp;IF(L496&lt;0,"( "&amp;-L496&amp;" )",L496)</f>
        <v>USD 100 / 100</v>
      </c>
      <c r="K496" s="293">
        <f t="array" ref="K496">INDEX(Table1[[CBM]:[TON]],MATCH(运价!$M496&amp;运价!$N496&amp;运价!$O496&amp;运价!$P496&amp;运价!$Q496,Table1[港口名]&amp;Table1[中转港]&amp;Table1[运价类型]&amp;Table1[直客/
同行]&amp;Table1[RT范围],0),MATCH(运价!K$28,Table1[[#Headers],[CBM]:[TON]],0))</f>
        <v>100</v>
      </c>
      <c r="L496" s="293">
        <f t="array" ref="L496">INDEX(Table1[[CBM]:[TON]],MATCH(运价!$M496&amp;运价!$N496&amp;运价!$O496&amp;运价!$P496&amp;运价!$Q496,Table1[港口名]&amp;Table1[中转港]&amp;Table1[运价类型]&amp;Table1[直客/
同行]&amp;Table1[RT范围],0),MATCH(运价!L$28,Table1[[#Headers],[CBM]:[TON]],0))</f>
        <v>100</v>
      </c>
      <c r="M496" s="229" t="s">
        <v>949</v>
      </c>
      <c r="N496" s="229" t="s">
        <v>950</v>
      </c>
      <c r="O496" s="229" t="s">
        <v>63</v>
      </c>
      <c r="P496" s="229" t="s">
        <v>64</v>
      </c>
      <c r="Q496" s="229" t="s">
        <v>65</v>
      </c>
    </row>
    <row r="497" spans="1:54" s="203" customFormat="1" ht="19.5" customHeight="1">
      <c r="A497" s="243" t="s">
        <v>951</v>
      </c>
      <c r="B497" s="272" t="s">
        <v>19</v>
      </c>
      <c r="C497" s="553"/>
      <c r="D497" s="554"/>
      <c r="E497" s="439" t="s">
        <v>878</v>
      </c>
      <c r="F497" s="246" t="s">
        <v>21</v>
      </c>
      <c r="G497" s="246" t="s">
        <v>22</v>
      </c>
      <c r="H497" s="247" t="s">
        <v>23</v>
      </c>
      <c r="I497" s="294"/>
      <c r="J497" s="292" t="s">
        <v>10</v>
      </c>
      <c r="K497" s="293" t="s">
        <v>11</v>
      </c>
      <c r="L497" s="293" t="s">
        <v>12</v>
      </c>
      <c r="M497" s="228" t="s">
        <v>13</v>
      </c>
      <c r="N497" s="228" t="s">
        <v>14</v>
      </c>
      <c r="O497" s="228" t="s">
        <v>15</v>
      </c>
      <c r="P497" s="228" t="s">
        <v>16</v>
      </c>
      <c r="Q497" s="228" t="s">
        <v>17</v>
      </c>
      <c r="S497"/>
      <c r="T497"/>
      <c r="U497"/>
      <c r="V497"/>
      <c r="W497"/>
      <c r="X497"/>
      <c r="Y497"/>
      <c r="Z497"/>
      <c r="AA497"/>
      <c r="AB497"/>
      <c r="AC497"/>
      <c r="AD497"/>
      <c r="AE497"/>
      <c r="AF497"/>
      <c r="AG497"/>
      <c r="AH497"/>
      <c r="AI497"/>
      <c r="AJ497"/>
      <c r="AK497"/>
      <c r="AL497"/>
      <c r="AM497"/>
      <c r="AN497"/>
      <c r="AO497"/>
      <c r="AP497"/>
      <c r="AQ497"/>
      <c r="AR497"/>
      <c r="AS497"/>
      <c r="AT497"/>
      <c r="AU497"/>
      <c r="AV497"/>
      <c r="AW497"/>
      <c r="AX497"/>
      <c r="AY497"/>
      <c r="AZ497"/>
      <c r="BA497"/>
      <c r="BB497"/>
    </row>
    <row r="498" spans="1:54" ht="19.5" customHeight="1">
      <c r="A498" s="417" t="s">
        <v>952</v>
      </c>
      <c r="B498" s="278" t="s">
        <v>3244</v>
      </c>
      <c r="C498" s="548" t="s">
        <v>884</v>
      </c>
      <c r="D498" s="549"/>
      <c r="E498" s="279" t="s">
        <v>31</v>
      </c>
      <c r="F498" s="281" t="s">
        <v>953</v>
      </c>
      <c r="G498" s="526" t="s">
        <v>28</v>
      </c>
      <c r="H498" s="252">
        <v>25</v>
      </c>
      <c r="I498" s="294" t="str">
        <f t="shared" ref="I498:I518" si="45">IF(J498="","",IF(J498="SYSTEM PRICE","",IF(B498=J498,"-","check")))</f>
        <v>-</v>
      </c>
      <c r="J498" s="259" t="str">
        <f t="shared" ref="J498:J518" si="46">"USD "&amp;IF(K498&lt;0,"( "&amp;-K498&amp;" )",K498)&amp;" / "&amp;IF(L498&lt;0,"( "&amp;-L498&amp;" )",L498)</f>
        <v>USD 151 / 171</v>
      </c>
      <c r="K498" s="293">
        <f t="array" ref="K498">INDEX(Table1[[CBM]:[TON]],MATCH(运价!$M498&amp;运价!$N498&amp;运价!$O498&amp;运价!$P498&amp;运价!$Q498,Table1[港口名]&amp;Table1[中转港]&amp;Table1[运价类型]&amp;Table1[直客/
同行]&amp;Table1[RT范围],0),MATCH(运价!K$28,Table1[[#Headers],[CBM]:[TON]],0))</f>
        <v>151</v>
      </c>
      <c r="L498" s="293">
        <f t="array" ref="L498">INDEX(Table1[[CBM]:[TON]],MATCH(运价!$M498&amp;运价!$N498&amp;运价!$O498&amp;运价!$P498&amp;运价!$Q498,Table1[港口名]&amp;Table1[中转港]&amp;Table1[运价类型]&amp;Table1[直客/
同行]&amp;Table1[RT范围],0),MATCH(运价!L$28,Table1[[#Headers],[CBM]:[TON]],0))</f>
        <v>171</v>
      </c>
      <c r="M498" s="229" t="s">
        <v>954</v>
      </c>
      <c r="N498" s="229" t="s">
        <v>954</v>
      </c>
      <c r="O498" s="229" t="s">
        <v>63</v>
      </c>
      <c r="P498" s="229" t="s">
        <v>64</v>
      </c>
      <c r="Q498" s="229" t="s">
        <v>65</v>
      </c>
    </row>
    <row r="499" spans="1:54" ht="19.5" customHeight="1">
      <c r="A499" s="455" t="s">
        <v>955</v>
      </c>
      <c r="B499" s="278" t="s">
        <v>3245</v>
      </c>
      <c r="C499" s="548" t="s">
        <v>884</v>
      </c>
      <c r="D499" s="549"/>
      <c r="E499" s="279" t="s">
        <v>31</v>
      </c>
      <c r="F499" s="281" t="s">
        <v>953</v>
      </c>
      <c r="G499" s="281" t="s">
        <v>956</v>
      </c>
      <c r="H499" s="252">
        <v>45</v>
      </c>
      <c r="I499" s="294" t="str">
        <f t="shared" si="45"/>
        <v>-</v>
      </c>
      <c r="J499" s="259" t="str">
        <f t="shared" si="46"/>
        <v>USD 165 / 185</v>
      </c>
      <c r="K499" s="293">
        <f t="array" ref="K499">INDEX(Table1[[CBM]:[TON]],MATCH(运价!$M499&amp;运价!$N499&amp;运价!$O499&amp;运价!$P499&amp;运价!$Q499,Table1[港口名]&amp;Table1[中转港]&amp;Table1[运价类型]&amp;Table1[直客/
同行]&amp;Table1[RT范围],0),MATCH(运价!K$28,Table1[[#Headers],[CBM]:[TON]],0))</f>
        <v>165</v>
      </c>
      <c r="L499" s="293">
        <f t="array" ref="L499">INDEX(Table1[[CBM]:[TON]],MATCH(运价!$M499&amp;运价!$N499&amp;运价!$O499&amp;运价!$P499&amp;运价!$Q499,Table1[港口名]&amp;Table1[中转港]&amp;Table1[运价类型]&amp;Table1[直客/
同行]&amp;Table1[RT范围],0),MATCH(运价!L$28,Table1[[#Headers],[CBM]:[TON]],0))</f>
        <v>185</v>
      </c>
      <c r="M499" s="229" t="s">
        <v>957</v>
      </c>
      <c r="N499" s="229" t="s">
        <v>954</v>
      </c>
      <c r="O499" s="229" t="s">
        <v>63</v>
      </c>
      <c r="P499" s="229" t="s">
        <v>64</v>
      </c>
      <c r="Q499" s="229" t="s">
        <v>65</v>
      </c>
    </row>
    <row r="500" spans="1:54" ht="19.5" customHeight="1">
      <c r="A500" s="455" t="s">
        <v>958</v>
      </c>
      <c r="B500" s="278" t="s">
        <v>3246</v>
      </c>
      <c r="C500" s="548" t="s">
        <v>884</v>
      </c>
      <c r="D500" s="549"/>
      <c r="E500" s="279" t="s">
        <v>31</v>
      </c>
      <c r="F500" s="281" t="s">
        <v>953</v>
      </c>
      <c r="G500" s="281" t="s">
        <v>956</v>
      </c>
      <c r="H500" s="252">
        <v>50</v>
      </c>
      <c r="I500" s="294" t="str">
        <f t="shared" si="45"/>
        <v>-</v>
      </c>
      <c r="J500" s="259" t="str">
        <f t="shared" si="46"/>
        <v>USD 269 / 289</v>
      </c>
      <c r="K500" s="293">
        <f t="array" ref="K500">INDEX(Table1[[CBM]:[TON]],MATCH(运价!$M500&amp;运价!$N500&amp;运价!$O500&amp;运价!$P500&amp;运价!$Q500,Table1[港口名]&amp;Table1[中转港]&amp;Table1[运价类型]&amp;Table1[直客/
同行]&amp;Table1[RT范围],0),MATCH(运价!K$28,Table1[[#Headers],[CBM]:[TON]],0))</f>
        <v>269</v>
      </c>
      <c r="L500" s="293">
        <f t="array" ref="L500">INDEX(Table1[[CBM]:[TON]],MATCH(运价!$M500&amp;运价!$N500&amp;运价!$O500&amp;运价!$P500&amp;运价!$Q500,Table1[港口名]&amp;Table1[中转港]&amp;Table1[运价类型]&amp;Table1[直客/
同行]&amp;Table1[RT范围],0),MATCH(运价!L$28,Table1[[#Headers],[CBM]:[TON]],0))</f>
        <v>289</v>
      </c>
      <c r="M500" s="229" t="s">
        <v>959</v>
      </c>
      <c r="N500" s="229" t="s">
        <v>954</v>
      </c>
      <c r="O500" s="229" t="s">
        <v>63</v>
      </c>
      <c r="P500" s="229" t="s">
        <v>64</v>
      </c>
      <c r="Q500" s="229" t="s">
        <v>65</v>
      </c>
    </row>
    <row r="501" spans="1:54" ht="19.5" customHeight="1">
      <c r="A501" s="455" t="s">
        <v>960</v>
      </c>
      <c r="B501" s="278" t="s">
        <v>3247</v>
      </c>
      <c r="C501" s="548" t="s">
        <v>884</v>
      </c>
      <c r="D501" s="549"/>
      <c r="E501" s="279" t="s">
        <v>31</v>
      </c>
      <c r="F501" s="281" t="s">
        <v>953</v>
      </c>
      <c r="G501" s="281" t="s">
        <v>956</v>
      </c>
      <c r="H501" s="252">
        <v>60</v>
      </c>
      <c r="I501" s="294" t="str">
        <f t="shared" si="45"/>
        <v>-</v>
      </c>
      <c r="J501" s="259" t="str">
        <f t="shared" si="46"/>
        <v>USD 179 / 199</v>
      </c>
      <c r="K501" s="293">
        <f t="array" ref="K501">INDEX(Table1[[CBM]:[TON]],MATCH(运价!$M501&amp;运价!$N501&amp;运价!$O501&amp;运价!$P501&amp;运价!$Q501,Table1[港口名]&amp;Table1[中转港]&amp;Table1[运价类型]&amp;Table1[直客/
同行]&amp;Table1[RT范围],0),MATCH(运价!K$28,Table1[[#Headers],[CBM]:[TON]],0))</f>
        <v>179</v>
      </c>
      <c r="L501" s="293">
        <f t="array" ref="L501">INDEX(Table1[[CBM]:[TON]],MATCH(运价!$M501&amp;运价!$N501&amp;运价!$O501&amp;运价!$P501&amp;运价!$Q501,Table1[港口名]&amp;Table1[中转港]&amp;Table1[运价类型]&amp;Table1[直客/
同行]&amp;Table1[RT范围],0),MATCH(运价!L$28,Table1[[#Headers],[CBM]:[TON]],0))</f>
        <v>199</v>
      </c>
      <c r="M501" s="191" t="s">
        <v>961</v>
      </c>
      <c r="N501" s="229" t="s">
        <v>954</v>
      </c>
      <c r="O501" s="229" t="s">
        <v>63</v>
      </c>
      <c r="P501" s="229" t="s">
        <v>64</v>
      </c>
      <c r="Q501" s="229" t="s">
        <v>65</v>
      </c>
    </row>
    <row r="502" spans="1:54" ht="19.5" customHeight="1">
      <c r="A502" s="455" t="s">
        <v>962</v>
      </c>
      <c r="B502" s="278" t="s">
        <v>3247</v>
      </c>
      <c r="C502" s="548" t="s">
        <v>884</v>
      </c>
      <c r="D502" s="549"/>
      <c r="E502" s="279" t="s">
        <v>31</v>
      </c>
      <c r="F502" s="281" t="s">
        <v>953</v>
      </c>
      <c r="G502" s="281" t="s">
        <v>956</v>
      </c>
      <c r="H502" s="252">
        <v>60</v>
      </c>
      <c r="I502" s="294" t="str">
        <f t="shared" si="45"/>
        <v>-</v>
      </c>
      <c r="J502" s="259" t="str">
        <f t="shared" si="46"/>
        <v>USD 179 / 199</v>
      </c>
      <c r="K502" s="293">
        <f t="array" ref="K502">INDEX(Table1[[CBM]:[TON]],MATCH(运价!$M502&amp;运价!$N502&amp;运价!$O502&amp;运价!$P502&amp;运价!$Q502,Table1[港口名]&amp;Table1[中转港]&amp;Table1[运价类型]&amp;Table1[直客/
同行]&amp;Table1[RT范围],0),MATCH(运价!K$28,Table1[[#Headers],[CBM]:[TON]],0))</f>
        <v>179</v>
      </c>
      <c r="L502" s="293">
        <f t="array" ref="L502">INDEX(Table1[[CBM]:[TON]],MATCH(运价!$M502&amp;运价!$N502&amp;运价!$O502&amp;运价!$P502&amp;运价!$Q502,Table1[港口名]&amp;Table1[中转港]&amp;Table1[运价类型]&amp;Table1[直客/
同行]&amp;Table1[RT范围],0),MATCH(运价!L$28,Table1[[#Headers],[CBM]:[TON]],0))</f>
        <v>199</v>
      </c>
      <c r="M502" s="229" t="s">
        <v>963</v>
      </c>
      <c r="N502" s="229" t="s">
        <v>954</v>
      </c>
      <c r="O502" s="229" t="s">
        <v>63</v>
      </c>
      <c r="P502" s="229" t="s">
        <v>64</v>
      </c>
      <c r="Q502" s="229" t="s">
        <v>65</v>
      </c>
    </row>
    <row r="503" spans="1:54" ht="19.5" customHeight="1">
      <c r="A503" s="455" t="s">
        <v>964</v>
      </c>
      <c r="B503" s="278" t="s">
        <v>3245</v>
      </c>
      <c r="C503" s="548" t="s">
        <v>884</v>
      </c>
      <c r="D503" s="549"/>
      <c r="E503" s="279" t="s">
        <v>31</v>
      </c>
      <c r="F503" s="281" t="s">
        <v>953</v>
      </c>
      <c r="G503" s="281" t="s">
        <v>956</v>
      </c>
      <c r="H503" s="252">
        <v>45</v>
      </c>
      <c r="I503" s="294" t="str">
        <f t="shared" si="45"/>
        <v>-</v>
      </c>
      <c r="J503" s="259" t="str">
        <f t="shared" si="46"/>
        <v>USD 165 / 185</v>
      </c>
      <c r="K503" s="293">
        <f t="array" ref="K503">INDEX(Table1[[CBM]:[TON]],MATCH(运价!$M503&amp;运价!$N503&amp;运价!$O503&amp;运价!$P503&amp;运价!$Q503,Table1[港口名]&amp;Table1[中转港]&amp;Table1[运价类型]&amp;Table1[直客/
同行]&amp;Table1[RT范围],0),MATCH(运价!K$28,Table1[[#Headers],[CBM]:[TON]],0))</f>
        <v>165</v>
      </c>
      <c r="L503" s="293">
        <f t="array" ref="L503">INDEX(Table1[[CBM]:[TON]],MATCH(运价!$M503&amp;运价!$N503&amp;运价!$O503&amp;运价!$P503&amp;运价!$Q503,Table1[港口名]&amp;Table1[中转港]&amp;Table1[运价类型]&amp;Table1[直客/
同行]&amp;Table1[RT范围],0),MATCH(运价!L$28,Table1[[#Headers],[CBM]:[TON]],0))</f>
        <v>185</v>
      </c>
      <c r="M503" s="229" t="s">
        <v>965</v>
      </c>
      <c r="N503" s="229" t="s">
        <v>954</v>
      </c>
      <c r="O503" s="229" t="s">
        <v>63</v>
      </c>
      <c r="P503" s="229" t="s">
        <v>64</v>
      </c>
      <c r="Q503" s="229" t="s">
        <v>65</v>
      </c>
    </row>
    <row r="504" spans="1:54" ht="19.5" customHeight="1">
      <c r="A504" s="455" t="s">
        <v>966</v>
      </c>
      <c r="B504" s="278" t="s">
        <v>3248</v>
      </c>
      <c r="C504" s="548">
        <v>0</v>
      </c>
      <c r="D504" s="549"/>
      <c r="E504" s="279" t="s">
        <v>31</v>
      </c>
      <c r="F504" s="281" t="s">
        <v>953</v>
      </c>
      <c r="G504" s="281" t="s">
        <v>956</v>
      </c>
      <c r="H504" s="252">
        <v>60</v>
      </c>
      <c r="I504" s="294" t="str">
        <f t="shared" si="45"/>
        <v>-</v>
      </c>
      <c r="J504" s="259" t="str">
        <f t="shared" si="46"/>
        <v>USD 306 / 326</v>
      </c>
      <c r="K504" s="293">
        <f t="array" ref="K504">INDEX(Table1[[CBM]:[TON]],MATCH(运价!$M504&amp;运价!$N504&amp;运价!$O504&amp;运价!$P504&amp;运价!$Q504,Table1[港口名]&amp;Table1[中转港]&amp;Table1[运价类型]&amp;Table1[直客/
同行]&amp;Table1[RT范围],0),MATCH(运价!K$28,Table1[[#Headers],[CBM]:[TON]],0))</f>
        <v>306</v>
      </c>
      <c r="L504" s="293">
        <f t="array" ref="L504">INDEX(Table1[[CBM]:[TON]],MATCH(运价!$M504&amp;运价!$N504&amp;运价!$O504&amp;运价!$P504&amp;运价!$Q504,Table1[港口名]&amp;Table1[中转港]&amp;Table1[运价类型]&amp;Table1[直客/
同行]&amp;Table1[RT范围],0),MATCH(运价!L$28,Table1[[#Headers],[CBM]:[TON]],0))</f>
        <v>326</v>
      </c>
      <c r="M504" s="229" t="s">
        <v>967</v>
      </c>
      <c r="N504" s="229" t="s">
        <v>954</v>
      </c>
      <c r="O504" s="229" t="s">
        <v>63</v>
      </c>
      <c r="P504" s="229" t="s">
        <v>64</v>
      </c>
      <c r="Q504" s="229" t="s">
        <v>65</v>
      </c>
    </row>
    <row r="505" spans="1:54" ht="19.5" customHeight="1">
      <c r="A505" s="454" t="s">
        <v>968</v>
      </c>
      <c r="B505" s="278" t="s">
        <v>3249</v>
      </c>
      <c r="C505" s="548"/>
      <c r="D505" s="549"/>
      <c r="E505" s="279" t="s">
        <v>31</v>
      </c>
      <c r="F505" s="281" t="s">
        <v>953</v>
      </c>
      <c r="G505" s="281" t="s">
        <v>956</v>
      </c>
      <c r="H505" s="252">
        <v>50</v>
      </c>
      <c r="I505" s="294" t="str">
        <f t="shared" si="45"/>
        <v>-</v>
      </c>
      <c r="J505" s="259" t="str">
        <f t="shared" si="46"/>
        <v>USD 289 / 309</v>
      </c>
      <c r="K505" s="293">
        <f t="array" ref="K505">INDEX(Table1[[CBM]:[TON]],MATCH(运价!$M505&amp;运价!$N505&amp;运价!$O505&amp;运价!$P505&amp;运价!$Q505,Table1[港口名]&amp;Table1[中转港]&amp;Table1[运价类型]&amp;Table1[直客/
同行]&amp;Table1[RT范围],0),MATCH(运价!K$28,Table1[[#Headers],[CBM]:[TON]],0))</f>
        <v>289</v>
      </c>
      <c r="L505" s="293">
        <f t="array" ref="L505">INDEX(Table1[[CBM]:[TON]],MATCH(运价!$M505&amp;运价!$N505&amp;运价!$O505&amp;运价!$P505&amp;运价!$Q505,Table1[港口名]&amp;Table1[中转港]&amp;Table1[运价类型]&amp;Table1[直客/
同行]&amp;Table1[RT范围],0),MATCH(运价!L$28,Table1[[#Headers],[CBM]:[TON]],0))</f>
        <v>309</v>
      </c>
      <c r="M505" s="229" t="s">
        <v>969</v>
      </c>
      <c r="N505" s="229" t="s">
        <v>954</v>
      </c>
      <c r="O505" s="229" t="s">
        <v>63</v>
      </c>
      <c r="P505" s="229" t="s">
        <v>64</v>
      </c>
      <c r="Q505" s="229" t="s">
        <v>65</v>
      </c>
    </row>
    <row r="506" spans="1:54" ht="19.5" customHeight="1">
      <c r="A506" s="455" t="s">
        <v>970</v>
      </c>
      <c r="B506" s="278" t="s">
        <v>3250</v>
      </c>
      <c r="C506" s="548" t="s">
        <v>884</v>
      </c>
      <c r="D506" s="549"/>
      <c r="E506" s="279" t="s">
        <v>31</v>
      </c>
      <c r="F506" s="281" t="s">
        <v>953</v>
      </c>
      <c r="G506" s="281" t="s">
        <v>956</v>
      </c>
      <c r="H506" s="252">
        <v>60</v>
      </c>
      <c r="I506" s="294" t="str">
        <f t="shared" si="45"/>
        <v>-</v>
      </c>
      <c r="J506" s="259" t="str">
        <f t="shared" si="46"/>
        <v>USD 199 / 219</v>
      </c>
      <c r="K506" s="293">
        <f t="array" ref="K506">INDEX(Table1[[CBM]:[TON]],MATCH(运价!$M506&amp;运价!$N506&amp;运价!$O506&amp;运价!$P506&amp;运价!$Q506,Table1[港口名]&amp;Table1[中转港]&amp;Table1[运价类型]&amp;Table1[直客/
同行]&amp;Table1[RT范围],0),MATCH(运价!K$28,Table1[[#Headers],[CBM]:[TON]],0))</f>
        <v>199</v>
      </c>
      <c r="L506" s="293">
        <f t="array" ref="L506">INDEX(Table1[[CBM]:[TON]],MATCH(运价!$M506&amp;运价!$N506&amp;运价!$O506&amp;运价!$P506&amp;运价!$Q506,Table1[港口名]&amp;Table1[中转港]&amp;Table1[运价类型]&amp;Table1[直客/
同行]&amp;Table1[RT范围],0),MATCH(运价!L$28,Table1[[#Headers],[CBM]:[TON]],0))</f>
        <v>219</v>
      </c>
      <c r="M506" s="229" t="s">
        <v>971</v>
      </c>
      <c r="N506" s="229" t="s">
        <v>954</v>
      </c>
      <c r="O506" s="229" t="s">
        <v>63</v>
      </c>
      <c r="P506" s="229" t="s">
        <v>64</v>
      </c>
      <c r="Q506" s="229" t="s">
        <v>65</v>
      </c>
    </row>
    <row r="507" spans="1:54" s="1" customFormat="1" ht="19.5" customHeight="1">
      <c r="A507" s="455" t="s">
        <v>972</v>
      </c>
      <c r="B507" s="278" t="s">
        <v>3251</v>
      </c>
      <c r="C507" s="548" t="s">
        <v>884</v>
      </c>
      <c r="D507" s="549"/>
      <c r="E507" s="279" t="s">
        <v>31</v>
      </c>
      <c r="F507" s="281" t="s">
        <v>953</v>
      </c>
      <c r="G507" s="281" t="s">
        <v>956</v>
      </c>
      <c r="H507" s="252">
        <v>45</v>
      </c>
      <c r="I507" s="294" t="str">
        <f t="shared" si="45"/>
        <v>-</v>
      </c>
      <c r="J507" s="259" t="str">
        <f t="shared" si="46"/>
        <v>USD 145 / 165</v>
      </c>
      <c r="K507" s="293">
        <f t="array" ref="K507">INDEX(Table1[[CBM]:[TON]],MATCH(运价!$M507&amp;运价!$N507&amp;运价!$O507&amp;运价!$P507&amp;运价!$Q507,Table1[港口名]&amp;Table1[中转港]&amp;Table1[运价类型]&amp;Table1[直客/
同行]&amp;Table1[RT范围],0),MATCH(运价!K$28,Table1[[#Headers],[CBM]:[TON]],0))</f>
        <v>145</v>
      </c>
      <c r="L507" s="293">
        <f t="array" ref="L507">INDEX(Table1[[CBM]:[TON]],MATCH(运价!$M507&amp;运价!$N507&amp;运价!$O507&amp;运价!$P507&amp;运价!$Q507,Table1[港口名]&amp;Table1[中转港]&amp;Table1[运价类型]&amp;Table1[直客/
同行]&amp;Table1[RT范围],0),MATCH(运价!L$28,Table1[[#Headers],[CBM]:[TON]],0))</f>
        <v>165</v>
      </c>
      <c r="M507" s="229" t="s">
        <v>973</v>
      </c>
      <c r="N507" s="229" t="s">
        <v>954</v>
      </c>
      <c r="O507" s="229" t="s">
        <v>63</v>
      </c>
      <c r="P507" s="229" t="s">
        <v>64</v>
      </c>
      <c r="Q507" s="229" t="s">
        <v>65</v>
      </c>
      <c r="S507"/>
      <c r="T507"/>
      <c r="U507"/>
      <c r="V507"/>
      <c r="W507"/>
      <c r="X507"/>
      <c r="Y507"/>
      <c r="Z507"/>
      <c r="AA507"/>
      <c r="AB507"/>
      <c r="AC507"/>
      <c r="AD507"/>
      <c r="AE507"/>
      <c r="AF507"/>
      <c r="AG507"/>
      <c r="AH507"/>
      <c r="AI507"/>
      <c r="AJ507"/>
      <c r="AK507"/>
      <c r="AL507"/>
      <c r="AM507"/>
      <c r="AN507"/>
      <c r="AO507"/>
      <c r="AP507"/>
      <c r="AQ507"/>
      <c r="AR507"/>
      <c r="AS507"/>
      <c r="AT507"/>
      <c r="AU507"/>
      <c r="AV507"/>
      <c r="AW507"/>
      <c r="AX507"/>
      <c r="AY507"/>
      <c r="AZ507"/>
      <c r="BA507"/>
      <c r="BB507"/>
    </row>
    <row r="508" spans="1:54" s="1" customFormat="1" ht="19.5" customHeight="1">
      <c r="A508" s="454" t="s">
        <v>974</v>
      </c>
      <c r="B508" s="278" t="s">
        <v>3252</v>
      </c>
      <c r="C508" s="548" t="s">
        <v>884</v>
      </c>
      <c r="D508" s="549"/>
      <c r="E508" s="279" t="s">
        <v>31</v>
      </c>
      <c r="F508" s="281" t="s">
        <v>953</v>
      </c>
      <c r="G508" s="281" t="s">
        <v>956</v>
      </c>
      <c r="H508" s="252">
        <v>90</v>
      </c>
      <c r="I508" s="294" t="str">
        <f t="shared" si="45"/>
        <v>-</v>
      </c>
      <c r="J508" s="259" t="str">
        <f t="shared" si="46"/>
        <v>USD 194 / 214</v>
      </c>
      <c r="K508" s="293">
        <f t="array" ref="K508">INDEX(Table1[[CBM]:[TON]],MATCH(运价!$M508&amp;运价!$N508&amp;运价!$O508&amp;运价!$P508&amp;运价!$Q508,Table1[港口名]&amp;Table1[中转港]&amp;Table1[运价类型]&amp;Table1[直客/
同行]&amp;Table1[RT范围],0),MATCH(运价!K$28,Table1[[#Headers],[CBM]:[TON]],0))</f>
        <v>194</v>
      </c>
      <c r="L508" s="293">
        <f t="array" ref="L508">INDEX(Table1[[CBM]:[TON]],MATCH(运价!$M508&amp;运价!$N508&amp;运价!$O508&amp;运价!$P508&amp;运价!$Q508,Table1[港口名]&amp;Table1[中转港]&amp;Table1[运价类型]&amp;Table1[直客/
同行]&amp;Table1[RT范围],0),MATCH(运价!L$28,Table1[[#Headers],[CBM]:[TON]],0))</f>
        <v>214</v>
      </c>
      <c r="M508" s="229" t="s">
        <v>975</v>
      </c>
      <c r="N508" s="229" t="s">
        <v>954</v>
      </c>
      <c r="O508" s="229" t="s">
        <v>63</v>
      </c>
      <c r="P508" s="229" t="s">
        <v>64</v>
      </c>
      <c r="Q508" s="229" t="s">
        <v>65</v>
      </c>
      <c r="S508"/>
      <c r="T508"/>
      <c r="U508"/>
      <c r="V508"/>
      <c r="W508"/>
      <c r="X508"/>
      <c r="Y508"/>
      <c r="Z508"/>
      <c r="AA508"/>
      <c r="AB508"/>
      <c r="AC508"/>
      <c r="AD508"/>
      <c r="AE508"/>
      <c r="AF508"/>
      <c r="AG508"/>
      <c r="AH508"/>
      <c r="AI508"/>
      <c r="AJ508"/>
      <c r="AK508"/>
      <c r="AL508"/>
      <c r="AM508"/>
      <c r="AN508"/>
      <c r="AO508"/>
      <c r="AP508"/>
      <c r="AQ508"/>
      <c r="AR508"/>
      <c r="AS508"/>
      <c r="AT508"/>
      <c r="AU508"/>
      <c r="AV508"/>
      <c r="AW508"/>
      <c r="AX508"/>
      <c r="AY508"/>
      <c r="AZ508"/>
      <c r="BA508"/>
      <c r="BB508"/>
    </row>
    <row r="509" spans="1:54" s="1" customFormat="1" ht="19.5" customHeight="1">
      <c r="A509" s="455" t="s">
        <v>976</v>
      </c>
      <c r="B509" s="278" t="s">
        <v>3245</v>
      </c>
      <c r="C509" s="548" t="s">
        <v>884</v>
      </c>
      <c r="D509" s="549"/>
      <c r="E509" s="279" t="s">
        <v>31</v>
      </c>
      <c r="F509" s="281" t="s">
        <v>953</v>
      </c>
      <c r="G509" s="281" t="s">
        <v>956</v>
      </c>
      <c r="H509" s="252">
        <v>45</v>
      </c>
      <c r="I509" s="294" t="str">
        <f t="shared" si="45"/>
        <v>-</v>
      </c>
      <c r="J509" s="259" t="str">
        <f t="shared" si="46"/>
        <v>USD 165 / 185</v>
      </c>
      <c r="K509" s="293">
        <f t="array" ref="K509">INDEX(Table1[[CBM]:[TON]],MATCH(运价!$M509&amp;运价!$N509&amp;运价!$O509&amp;运价!$P509&amp;运价!$Q509,Table1[港口名]&amp;Table1[中转港]&amp;Table1[运价类型]&amp;Table1[直客/
同行]&amp;Table1[RT范围],0),MATCH(运价!K$28,Table1[[#Headers],[CBM]:[TON]],0))</f>
        <v>165</v>
      </c>
      <c r="L509" s="293">
        <f t="array" ref="L509">INDEX(Table1[[CBM]:[TON]],MATCH(运价!$M509&amp;运价!$N509&amp;运价!$O509&amp;运价!$P509&amp;运价!$Q509,Table1[港口名]&amp;Table1[中转港]&amp;Table1[运价类型]&amp;Table1[直客/
同行]&amp;Table1[RT范围],0),MATCH(运价!L$28,Table1[[#Headers],[CBM]:[TON]],0))</f>
        <v>185</v>
      </c>
      <c r="M509" s="229" t="s">
        <v>977</v>
      </c>
      <c r="N509" s="229" t="s">
        <v>954</v>
      </c>
      <c r="O509" s="229" t="s">
        <v>63</v>
      </c>
      <c r="P509" s="229" t="s">
        <v>64</v>
      </c>
      <c r="Q509" s="229" t="s">
        <v>65</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s="1" customFormat="1" ht="19.5" customHeight="1">
      <c r="A510" s="455" t="s">
        <v>978</v>
      </c>
      <c r="B510" s="278" t="s">
        <v>3253</v>
      </c>
      <c r="C510" s="548" t="s">
        <v>884</v>
      </c>
      <c r="D510" s="549"/>
      <c r="E510" s="279" t="s">
        <v>31</v>
      </c>
      <c r="F510" s="281" t="s">
        <v>953</v>
      </c>
      <c r="G510" s="281" t="s">
        <v>956</v>
      </c>
      <c r="H510" s="252">
        <v>60</v>
      </c>
      <c r="I510" s="294" t="str">
        <f t="shared" si="45"/>
        <v>-</v>
      </c>
      <c r="J510" s="259" t="str">
        <f t="shared" si="46"/>
        <v>USD 220 / 240</v>
      </c>
      <c r="K510" s="293">
        <f t="array" ref="K510">INDEX(Table1[[CBM]:[TON]],MATCH(运价!$M510&amp;运价!$N510&amp;运价!$O510&amp;运价!$P510&amp;运价!$Q510,Table1[港口名]&amp;Table1[中转港]&amp;Table1[运价类型]&amp;Table1[直客/
同行]&amp;Table1[RT范围],0),MATCH(运价!K$28,Table1[[#Headers],[CBM]:[TON]],0))</f>
        <v>220</v>
      </c>
      <c r="L510" s="293">
        <f t="array" ref="L510">INDEX(Table1[[CBM]:[TON]],MATCH(运价!$M510&amp;运价!$N510&amp;运价!$O510&amp;运价!$P510&amp;运价!$Q510,Table1[港口名]&amp;Table1[中转港]&amp;Table1[运价类型]&amp;Table1[直客/
同行]&amp;Table1[RT范围],0),MATCH(运价!L$28,Table1[[#Headers],[CBM]:[TON]],0))</f>
        <v>240</v>
      </c>
      <c r="M510" s="229" t="s">
        <v>979</v>
      </c>
      <c r="N510" s="229" t="s">
        <v>954</v>
      </c>
      <c r="O510" s="229" t="s">
        <v>63</v>
      </c>
      <c r="P510" s="229" t="s">
        <v>64</v>
      </c>
      <c r="Q510" s="229" t="s">
        <v>65</v>
      </c>
      <c r="S510"/>
      <c r="T510"/>
      <c r="U510"/>
      <c r="V510"/>
      <c r="W510"/>
      <c r="X510"/>
      <c r="Y510"/>
      <c r="Z510"/>
      <c r="AA510"/>
      <c r="AB510"/>
      <c r="AC510"/>
      <c r="AD510"/>
      <c r="AE510"/>
      <c r="AF510"/>
      <c r="AG510"/>
      <c r="AH510"/>
      <c r="AI510"/>
      <c r="AJ510"/>
      <c r="AK510"/>
      <c r="AL510"/>
      <c r="AM510"/>
      <c r="AN510"/>
      <c r="AO510"/>
      <c r="AP510"/>
      <c r="AQ510"/>
      <c r="AR510"/>
      <c r="AS510"/>
      <c r="AT510"/>
      <c r="AU510"/>
      <c r="AV510"/>
      <c r="AW510"/>
      <c r="AX510"/>
      <c r="AY510"/>
      <c r="AZ510"/>
      <c r="BA510"/>
      <c r="BB510"/>
    </row>
    <row r="511" spans="1:54" s="1" customFormat="1" ht="19.5" customHeight="1">
      <c r="A511" s="455" t="s">
        <v>980</v>
      </c>
      <c r="B511" s="278" t="s">
        <v>3254</v>
      </c>
      <c r="C511" s="548"/>
      <c r="D511" s="549"/>
      <c r="E511" s="279" t="s">
        <v>31</v>
      </c>
      <c r="F511" s="281" t="s">
        <v>953</v>
      </c>
      <c r="G511" s="281" t="s">
        <v>956</v>
      </c>
      <c r="H511" s="252">
        <v>60</v>
      </c>
      <c r="I511" s="294" t="str">
        <f t="shared" si="45"/>
        <v>-</v>
      </c>
      <c r="J511" s="259" t="str">
        <f t="shared" si="46"/>
        <v>USD 219 / 239</v>
      </c>
      <c r="K511" s="293">
        <f t="array" ref="K511">INDEX(Table1[[CBM]:[TON]],MATCH(运价!$M511&amp;运价!$N511&amp;运价!$O511&amp;运价!$P511&amp;运价!$Q511,Table1[港口名]&amp;Table1[中转港]&amp;Table1[运价类型]&amp;Table1[直客/
同行]&amp;Table1[RT范围],0),MATCH(运价!K$28,Table1[[#Headers],[CBM]:[TON]],0))</f>
        <v>219</v>
      </c>
      <c r="L511" s="293">
        <f t="array" ref="L511">INDEX(Table1[[CBM]:[TON]],MATCH(运价!$M511&amp;运价!$N511&amp;运价!$O511&amp;运价!$P511&amp;运价!$Q511,Table1[港口名]&amp;Table1[中转港]&amp;Table1[运价类型]&amp;Table1[直客/
同行]&amp;Table1[RT范围],0),MATCH(运价!L$28,Table1[[#Headers],[CBM]:[TON]],0))</f>
        <v>239</v>
      </c>
      <c r="M511" s="229" t="s">
        <v>981</v>
      </c>
      <c r="N511" s="229" t="s">
        <v>954</v>
      </c>
      <c r="O511" s="229" t="s">
        <v>63</v>
      </c>
      <c r="P511" s="229" t="s">
        <v>64</v>
      </c>
      <c r="Q511" s="229" t="s">
        <v>65</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455" t="s">
        <v>982</v>
      </c>
      <c r="B512" s="278" t="s">
        <v>3250</v>
      </c>
      <c r="C512" s="548" t="s">
        <v>884</v>
      </c>
      <c r="D512" s="549"/>
      <c r="E512" s="279" t="s">
        <v>31</v>
      </c>
      <c r="F512" s="281" t="s">
        <v>953</v>
      </c>
      <c r="G512" s="281" t="s">
        <v>956</v>
      </c>
      <c r="H512" s="252">
        <v>60</v>
      </c>
      <c r="I512" s="294" t="str">
        <f t="shared" si="45"/>
        <v>-</v>
      </c>
      <c r="J512" s="259" t="str">
        <f t="shared" si="46"/>
        <v>USD 199 / 219</v>
      </c>
      <c r="K512" s="293">
        <f t="array" ref="K512">INDEX(Table1[[CBM]:[TON]],MATCH(运价!$M512&amp;运价!$N512&amp;运价!$O512&amp;运价!$P512&amp;运价!$Q512,Table1[港口名]&amp;Table1[中转港]&amp;Table1[运价类型]&amp;Table1[直客/
同行]&amp;Table1[RT范围],0),MATCH(运价!K$28,Table1[[#Headers],[CBM]:[TON]],0))</f>
        <v>199</v>
      </c>
      <c r="L512" s="293">
        <f t="array" ref="L512">INDEX(Table1[[CBM]:[TON]],MATCH(运价!$M512&amp;运价!$N512&amp;运价!$O512&amp;运价!$P512&amp;运价!$Q512,Table1[港口名]&amp;Table1[中转港]&amp;Table1[运价类型]&amp;Table1[直客/
同行]&amp;Table1[RT范围],0),MATCH(运价!L$28,Table1[[#Headers],[CBM]:[TON]],0))</f>
        <v>219</v>
      </c>
      <c r="M512" s="229" t="s">
        <v>983</v>
      </c>
      <c r="N512" s="229" t="s">
        <v>954</v>
      </c>
      <c r="O512" s="229" t="s">
        <v>63</v>
      </c>
      <c r="P512" s="229" t="s">
        <v>64</v>
      </c>
      <c r="Q512" s="229" t="s">
        <v>65</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s="1" customFormat="1" ht="19.5" customHeight="1">
      <c r="A513" s="454" t="s">
        <v>984</v>
      </c>
      <c r="B513" s="278" t="s">
        <v>3249</v>
      </c>
      <c r="C513" s="548"/>
      <c r="D513" s="549"/>
      <c r="E513" s="279" t="s">
        <v>31</v>
      </c>
      <c r="F513" s="281" t="s">
        <v>953</v>
      </c>
      <c r="G513" s="281" t="s">
        <v>956</v>
      </c>
      <c r="H513" s="252">
        <v>60</v>
      </c>
      <c r="I513" s="294" t="str">
        <f t="shared" si="45"/>
        <v>-</v>
      </c>
      <c r="J513" s="259" t="str">
        <f t="shared" si="46"/>
        <v>USD 289 / 309</v>
      </c>
      <c r="K513" s="293">
        <f t="array" ref="K513">INDEX(Table1[[CBM]:[TON]],MATCH(运价!$M513&amp;运价!$N513&amp;运价!$O513&amp;运价!$P513&amp;运价!$Q513,Table1[港口名]&amp;Table1[中转港]&amp;Table1[运价类型]&amp;Table1[直客/
同行]&amp;Table1[RT范围],0),MATCH(运价!K$28,Table1[[#Headers],[CBM]:[TON]],0))</f>
        <v>289</v>
      </c>
      <c r="L513" s="293">
        <f t="array" ref="L513">INDEX(Table1[[CBM]:[TON]],MATCH(运价!$M513&amp;运价!$N513&amp;运价!$O513&amp;运价!$P513&amp;运价!$Q513,Table1[港口名]&amp;Table1[中转港]&amp;Table1[运价类型]&amp;Table1[直客/
同行]&amp;Table1[RT范围],0),MATCH(运价!L$28,Table1[[#Headers],[CBM]:[TON]],0))</f>
        <v>309</v>
      </c>
      <c r="M513" s="229" t="s">
        <v>985</v>
      </c>
      <c r="N513" s="229" t="s">
        <v>954</v>
      </c>
      <c r="O513" s="229" t="s">
        <v>63</v>
      </c>
      <c r="P513" s="229" t="s">
        <v>64</v>
      </c>
      <c r="Q513" s="229" t="s">
        <v>65</v>
      </c>
      <c r="S513"/>
      <c r="T513"/>
      <c r="U513"/>
      <c r="V513"/>
      <c r="W513"/>
      <c r="X513"/>
      <c r="Y513"/>
      <c r="Z513"/>
      <c r="AA513"/>
      <c r="AB513"/>
      <c r="AC513"/>
      <c r="AD513"/>
      <c r="AE513"/>
      <c r="AF513"/>
      <c r="AG513"/>
      <c r="AH513"/>
      <c r="AI513"/>
      <c r="AJ513"/>
      <c r="AK513"/>
      <c r="AL513"/>
      <c r="AM513"/>
      <c r="AN513"/>
      <c r="AO513"/>
      <c r="AP513"/>
      <c r="AQ513"/>
      <c r="AR513"/>
      <c r="AS513"/>
      <c r="AT513"/>
      <c r="AU513"/>
      <c r="AV513"/>
      <c r="AW513"/>
      <c r="AX513"/>
      <c r="AY513"/>
      <c r="AZ513"/>
      <c r="BA513"/>
      <c r="BB513"/>
    </row>
    <row r="514" spans="1:54" ht="19.5" customHeight="1">
      <c r="A514" s="455" t="s">
        <v>986</v>
      </c>
      <c r="B514" s="278" t="s">
        <v>3247</v>
      </c>
      <c r="C514" s="548" t="s">
        <v>884</v>
      </c>
      <c r="D514" s="549"/>
      <c r="E514" s="279" t="s">
        <v>31</v>
      </c>
      <c r="F514" s="281" t="s">
        <v>953</v>
      </c>
      <c r="G514" s="281" t="s">
        <v>956</v>
      </c>
      <c r="H514" s="252">
        <v>60</v>
      </c>
      <c r="I514" s="294" t="str">
        <f t="shared" si="45"/>
        <v>-</v>
      </c>
      <c r="J514" s="259" t="str">
        <f t="shared" si="46"/>
        <v>USD 179 / 199</v>
      </c>
      <c r="K514" s="293">
        <f t="array" ref="K514">INDEX(Table1[[CBM]:[TON]],MATCH(运价!$M514&amp;运价!$N514&amp;运价!$O514&amp;运价!$P514&amp;运价!$Q514,Table1[港口名]&amp;Table1[中转港]&amp;Table1[运价类型]&amp;Table1[直客/
同行]&amp;Table1[RT范围],0),MATCH(运价!K$28,Table1[[#Headers],[CBM]:[TON]],0))</f>
        <v>179</v>
      </c>
      <c r="L514" s="293">
        <f t="array" ref="L514">INDEX(Table1[[CBM]:[TON]],MATCH(运价!$M514&amp;运价!$N514&amp;运价!$O514&amp;运价!$P514&amp;运价!$Q514,Table1[港口名]&amp;Table1[中转港]&amp;Table1[运价类型]&amp;Table1[直客/
同行]&amp;Table1[RT范围],0),MATCH(运价!L$28,Table1[[#Headers],[CBM]:[TON]],0))</f>
        <v>199</v>
      </c>
      <c r="M514" s="229" t="s">
        <v>987</v>
      </c>
      <c r="N514" s="229" t="s">
        <v>954</v>
      </c>
      <c r="O514" s="229" t="s">
        <v>63</v>
      </c>
      <c r="P514" s="229" t="s">
        <v>64</v>
      </c>
      <c r="Q514" s="229" t="s">
        <v>65</v>
      </c>
    </row>
    <row r="515" spans="1:54" ht="19.5" customHeight="1">
      <c r="A515" s="455" t="s">
        <v>988</v>
      </c>
      <c r="B515" s="278" t="s">
        <v>3255</v>
      </c>
      <c r="C515" s="548">
        <v>0</v>
      </c>
      <c r="D515" s="549"/>
      <c r="E515" s="279" t="s">
        <v>31</v>
      </c>
      <c r="F515" s="281" t="s">
        <v>953</v>
      </c>
      <c r="G515" s="281" t="s">
        <v>956</v>
      </c>
      <c r="H515" s="252">
        <v>60</v>
      </c>
      <c r="I515" s="294" t="str">
        <f t="shared" si="45"/>
        <v>-</v>
      </c>
      <c r="J515" s="259" t="str">
        <f t="shared" si="46"/>
        <v>USD 470 / 490</v>
      </c>
      <c r="K515" s="293">
        <f t="array" ref="K515">INDEX(Table1[[CBM]:[TON]],MATCH(运价!$M515&amp;运价!$N515&amp;运价!$O515&amp;运价!$P515&amp;运价!$Q515,Table1[港口名]&amp;Table1[中转港]&amp;Table1[运价类型]&amp;Table1[直客/
同行]&amp;Table1[RT范围],0),MATCH(运价!K$28,Table1[[#Headers],[CBM]:[TON]],0))</f>
        <v>470</v>
      </c>
      <c r="L515" s="293">
        <f t="array" ref="L515">INDEX(Table1[[CBM]:[TON]],MATCH(运价!$M515&amp;运价!$N515&amp;运价!$O515&amp;运价!$P515&amp;运价!$Q515,Table1[港口名]&amp;Table1[中转港]&amp;Table1[运价类型]&amp;Table1[直客/
同行]&amp;Table1[RT范围],0),MATCH(运价!L$28,Table1[[#Headers],[CBM]:[TON]],0))</f>
        <v>490</v>
      </c>
      <c r="M515" s="229" t="s">
        <v>989</v>
      </c>
      <c r="N515" s="229" t="s">
        <v>954</v>
      </c>
      <c r="O515" s="229" t="s">
        <v>63</v>
      </c>
      <c r="P515" s="229" t="s">
        <v>64</v>
      </c>
      <c r="Q515" s="229" t="s">
        <v>65</v>
      </c>
    </row>
    <row r="516" spans="1:54" ht="19.5" customHeight="1">
      <c r="A516" s="455" t="s">
        <v>990</v>
      </c>
      <c r="B516" s="278" t="s">
        <v>3256</v>
      </c>
      <c r="C516" s="548" t="s">
        <v>884</v>
      </c>
      <c r="D516" s="549"/>
      <c r="E516" s="279" t="s">
        <v>31</v>
      </c>
      <c r="F516" s="281" t="s">
        <v>953</v>
      </c>
      <c r="G516" s="281" t="s">
        <v>956</v>
      </c>
      <c r="H516" s="252">
        <v>60</v>
      </c>
      <c r="I516" s="294" t="str">
        <f t="shared" si="45"/>
        <v>-</v>
      </c>
      <c r="J516" s="259" t="str">
        <f t="shared" si="46"/>
        <v>USD 189 / 209</v>
      </c>
      <c r="K516" s="293">
        <f t="array" ref="K516">INDEX(Table1[[CBM]:[TON]],MATCH(运价!$M516&amp;运价!$N516&amp;运价!$O516&amp;运价!$P516&amp;运价!$Q516,Table1[港口名]&amp;Table1[中转港]&amp;Table1[运价类型]&amp;Table1[直客/
同行]&amp;Table1[RT范围],0),MATCH(运价!K$28,Table1[[#Headers],[CBM]:[TON]],0))</f>
        <v>189</v>
      </c>
      <c r="L516" s="293">
        <f t="array" ref="L516">INDEX(Table1[[CBM]:[TON]],MATCH(运价!$M516&amp;运价!$N516&amp;运价!$O516&amp;运价!$P516&amp;运价!$Q516,Table1[港口名]&amp;Table1[中转港]&amp;Table1[运价类型]&amp;Table1[直客/
同行]&amp;Table1[RT范围],0),MATCH(运价!L$28,Table1[[#Headers],[CBM]:[TON]],0))</f>
        <v>209</v>
      </c>
      <c r="M516" s="328" t="s">
        <v>991</v>
      </c>
      <c r="N516" s="229" t="s">
        <v>954</v>
      </c>
      <c r="O516" s="229" t="s">
        <v>63</v>
      </c>
      <c r="P516" s="229" t="s">
        <v>64</v>
      </c>
      <c r="Q516" s="229" t="s">
        <v>65</v>
      </c>
    </row>
    <row r="517" spans="1:54" s="201" customFormat="1" ht="19.5" customHeight="1">
      <c r="A517" s="455" t="s">
        <v>992</v>
      </c>
      <c r="B517" s="278" t="s">
        <v>3247</v>
      </c>
      <c r="C517" s="548" t="s">
        <v>884</v>
      </c>
      <c r="D517" s="549"/>
      <c r="E517" s="279" t="s">
        <v>31</v>
      </c>
      <c r="F517" s="281" t="s">
        <v>953</v>
      </c>
      <c r="G517" s="281" t="s">
        <v>956</v>
      </c>
      <c r="H517" s="252">
        <v>60</v>
      </c>
      <c r="I517" s="294" t="str">
        <f t="shared" si="45"/>
        <v>-</v>
      </c>
      <c r="J517" s="259" t="str">
        <f t="shared" si="46"/>
        <v>USD 179 / 199</v>
      </c>
      <c r="K517" s="293">
        <f t="array" ref="K517">INDEX(Table1[[CBM]:[TON]],MATCH(运价!$M517&amp;运价!$N517&amp;运价!$O517&amp;运价!$P517&amp;运价!$Q517,Table1[港口名]&amp;Table1[中转港]&amp;Table1[运价类型]&amp;Table1[直客/
同行]&amp;Table1[RT范围],0),MATCH(运价!K$28,Table1[[#Headers],[CBM]:[TON]],0))</f>
        <v>179</v>
      </c>
      <c r="L517" s="293">
        <f t="array" ref="L517">INDEX(Table1[[CBM]:[TON]],MATCH(运价!$M517&amp;运价!$N517&amp;运价!$O517&amp;运价!$P517&amp;运价!$Q517,Table1[港口名]&amp;Table1[中转港]&amp;Table1[运价类型]&amp;Table1[直客/
同行]&amp;Table1[RT范围],0),MATCH(运价!L$28,Table1[[#Headers],[CBM]:[TON]],0))</f>
        <v>199</v>
      </c>
      <c r="M517" s="229" t="s">
        <v>993</v>
      </c>
      <c r="N517" s="229" t="s">
        <v>954</v>
      </c>
      <c r="O517" s="229" t="s">
        <v>63</v>
      </c>
      <c r="P517" s="229" t="s">
        <v>64</v>
      </c>
      <c r="Q517" s="229" t="s">
        <v>65</v>
      </c>
      <c r="S517"/>
      <c r="T517"/>
      <c r="U517"/>
      <c r="V517"/>
      <c r="W517"/>
      <c r="X517"/>
      <c r="Y517"/>
      <c r="Z517"/>
      <c r="AA517"/>
      <c r="AB517"/>
      <c r="AC517"/>
      <c r="AD517"/>
      <c r="AE517"/>
      <c r="AF517"/>
      <c r="AG517"/>
      <c r="AH517"/>
      <c r="AI517"/>
      <c r="AJ517"/>
      <c r="AK517"/>
      <c r="AL517"/>
      <c r="AM517"/>
      <c r="AN517"/>
      <c r="AO517"/>
      <c r="AP517"/>
      <c r="AQ517"/>
      <c r="AR517"/>
      <c r="AS517"/>
      <c r="AT517"/>
      <c r="AU517"/>
      <c r="AV517"/>
      <c r="AW517"/>
      <c r="AX517"/>
      <c r="AY517"/>
      <c r="AZ517"/>
      <c r="BA517"/>
      <c r="BB517"/>
    </row>
    <row r="518" spans="1:54" s="201" customFormat="1" ht="19.5" customHeight="1">
      <c r="A518" s="455" t="s">
        <v>994</v>
      </c>
      <c r="B518" s="278" t="s">
        <v>3250</v>
      </c>
      <c r="C518" s="548" t="s">
        <v>884</v>
      </c>
      <c r="D518" s="549"/>
      <c r="E518" s="279" t="s">
        <v>31</v>
      </c>
      <c r="F518" s="281" t="s">
        <v>953</v>
      </c>
      <c r="G518" s="281" t="s">
        <v>956</v>
      </c>
      <c r="H518" s="252">
        <v>60</v>
      </c>
      <c r="I518" s="291" t="str">
        <f t="shared" si="45"/>
        <v>-</v>
      </c>
      <c r="J518" s="259" t="str">
        <f t="shared" si="46"/>
        <v>USD 199 / 219</v>
      </c>
      <c r="K518" s="293">
        <f t="array" ref="K518">INDEX(Table1[[CBM]:[TON]],MATCH(运价!$M518&amp;运价!$N518&amp;运价!$O518&amp;运价!$P518&amp;运价!$Q518,Table1[港口名]&amp;Table1[中转港]&amp;Table1[运价类型]&amp;Table1[直客/
同行]&amp;Table1[RT范围],0),MATCH(运价!K$28,Table1[[#Headers],[CBM]:[TON]],0))</f>
        <v>199</v>
      </c>
      <c r="L518" s="293">
        <f t="array" ref="L518">INDEX(Table1[[CBM]:[TON]],MATCH(运价!$M518&amp;运价!$N518&amp;运价!$O518&amp;运价!$P518&amp;运价!$Q518,Table1[港口名]&amp;Table1[中转港]&amp;Table1[运价类型]&amp;Table1[直客/
同行]&amp;Table1[RT范围],0),MATCH(运价!L$28,Table1[[#Headers],[CBM]:[TON]],0))</f>
        <v>219</v>
      </c>
      <c r="M518" s="229" t="s">
        <v>995</v>
      </c>
      <c r="N518" s="229" t="s">
        <v>954</v>
      </c>
      <c r="O518" s="229" t="s">
        <v>63</v>
      </c>
      <c r="P518" s="229" t="s">
        <v>64</v>
      </c>
      <c r="Q518" s="229" t="s">
        <v>65</v>
      </c>
      <c r="S518"/>
      <c r="T518"/>
      <c r="U518"/>
      <c r="V518"/>
      <c r="W518"/>
      <c r="X518"/>
      <c r="Y518"/>
      <c r="Z518"/>
      <c r="AA518"/>
      <c r="AB518"/>
      <c r="AC518"/>
      <c r="AD518"/>
      <c r="AE518"/>
      <c r="AF518"/>
      <c r="AG518"/>
      <c r="AH518"/>
      <c r="AI518"/>
      <c r="AJ518"/>
      <c r="AK518"/>
      <c r="AL518"/>
      <c r="AM518"/>
      <c r="AN518"/>
      <c r="AO518"/>
      <c r="AP518"/>
      <c r="AQ518"/>
      <c r="AR518"/>
      <c r="AS518"/>
      <c r="AT518"/>
      <c r="AU518"/>
      <c r="AV518"/>
      <c r="AW518"/>
      <c r="AX518"/>
      <c r="AY518"/>
      <c r="AZ518"/>
      <c r="BA518"/>
      <c r="BB518"/>
    </row>
    <row r="519" spans="1:54" ht="19.5" customHeight="1">
      <c r="A519" s="550" t="s">
        <v>996</v>
      </c>
      <c r="B519" s="551"/>
      <c r="C519" s="551"/>
      <c r="D519" s="551"/>
      <c r="E519" s="551"/>
      <c r="F519" s="551"/>
      <c r="G519" s="551"/>
      <c r="H519" s="552"/>
      <c r="I519" s="294"/>
      <c r="J519" s="259"/>
      <c r="K519" s="293"/>
      <c r="L519" s="293"/>
    </row>
    <row r="520" spans="1:54" ht="19.5" customHeight="1">
      <c r="A520" s="456" t="s">
        <v>997</v>
      </c>
      <c r="B520" s="457"/>
      <c r="C520" s="457"/>
      <c r="D520" s="457"/>
      <c r="E520" s="457"/>
      <c r="F520" s="457"/>
      <c r="G520" s="371"/>
      <c r="H520" s="458"/>
      <c r="I520" s="291"/>
      <c r="J520" s="259"/>
      <c r="K520" s="293"/>
      <c r="L520" s="293"/>
    </row>
    <row r="521" spans="1:54">
      <c r="A521" s="544" t="s">
        <v>901</v>
      </c>
      <c r="B521" s="545"/>
      <c r="C521" s="545"/>
      <c r="D521" s="545"/>
      <c r="E521" s="545"/>
      <c r="F521" s="545"/>
      <c r="G521" s="545"/>
      <c r="H521" s="546"/>
      <c r="I521" s="291" t="s">
        <v>9</v>
      </c>
      <c r="J521" s="259"/>
      <c r="K521" s="293"/>
      <c r="L521" s="293"/>
    </row>
    <row r="522" spans="1:54">
      <c r="A522" s="230"/>
      <c r="B522" s="231"/>
      <c r="C522" s="231"/>
      <c r="D522" s="231"/>
      <c r="E522" s="230"/>
      <c r="F522" s="230"/>
      <c r="G522" s="232"/>
      <c r="H522" s="233"/>
      <c r="I522" s="291" t="s">
        <v>9</v>
      </c>
      <c r="J522" s="259"/>
      <c r="K522" s="293"/>
      <c r="L522" s="293"/>
    </row>
    <row r="523" spans="1:54">
      <c r="A523" s="10" t="s">
        <v>998</v>
      </c>
      <c r="B523" s="244"/>
      <c r="C523" s="244"/>
      <c r="D523" s="244"/>
      <c r="E523" s="460"/>
      <c r="I523" s="291" t="s">
        <v>9</v>
      </c>
      <c r="J523" s="259"/>
      <c r="K523" s="293"/>
      <c r="L523" s="293"/>
    </row>
    <row r="524" spans="1:54">
      <c r="A524" s="461" t="s">
        <v>999</v>
      </c>
      <c r="B524" s="462"/>
      <c r="C524" s="462"/>
      <c r="D524" s="462"/>
      <c r="E524" s="463"/>
      <c r="F524" s="462"/>
      <c r="G524" s="464"/>
      <c r="H524" s="465"/>
      <c r="I524" s="291" t="s">
        <v>9</v>
      </c>
      <c r="J524" s="259"/>
      <c r="K524" s="293"/>
      <c r="L524" s="293"/>
    </row>
    <row r="525" spans="1:54">
      <c r="A525" s="461" t="s">
        <v>1000</v>
      </c>
      <c r="B525" s="462"/>
      <c r="C525" s="462"/>
      <c r="D525" s="462"/>
      <c r="E525" s="463"/>
      <c r="F525" s="462"/>
      <c r="G525" s="464"/>
      <c r="H525" s="465"/>
      <c r="I525" s="291" t="s">
        <v>9</v>
      </c>
      <c r="J525" s="259"/>
      <c r="K525" s="293"/>
      <c r="L525" s="293"/>
    </row>
    <row r="526" spans="1:54">
      <c r="A526" s="461" t="s">
        <v>1001</v>
      </c>
      <c r="B526" s="462"/>
      <c r="C526" s="462"/>
      <c r="D526" s="462"/>
      <c r="E526" s="463"/>
      <c r="F526" s="462"/>
      <c r="G526" s="464"/>
      <c r="H526" s="465"/>
      <c r="I526" s="291" t="s">
        <v>9</v>
      </c>
      <c r="J526" s="259"/>
      <c r="K526" s="293"/>
      <c r="L526" s="293"/>
    </row>
    <row r="527" spans="1:54">
      <c r="A527" s="466" t="s">
        <v>1002</v>
      </c>
      <c r="B527" s="462"/>
      <c r="C527" s="462"/>
      <c r="D527" s="462"/>
      <c r="E527" s="463"/>
      <c r="F527" s="462"/>
      <c r="G527" s="464"/>
      <c r="H527" s="465"/>
      <c r="I527" s="291" t="s">
        <v>9</v>
      </c>
      <c r="J527" s="259"/>
      <c r="K527" s="293"/>
      <c r="L527" s="293"/>
    </row>
    <row r="528" spans="1:54">
      <c r="A528" s="461" t="s">
        <v>1003</v>
      </c>
      <c r="B528" s="462"/>
      <c r="C528" s="462"/>
      <c r="D528" s="462"/>
      <c r="E528" s="463"/>
      <c r="F528" s="462"/>
      <c r="G528" s="464"/>
      <c r="H528" s="465"/>
      <c r="I528" s="291" t="s">
        <v>9</v>
      </c>
      <c r="J528" s="259"/>
      <c r="K528" s="293"/>
      <c r="L528" s="293"/>
      <c r="M528" s="474"/>
      <c r="N528" s="474"/>
      <c r="O528" s="474"/>
      <c r="P528" s="474"/>
      <c r="Q528" s="474"/>
    </row>
    <row r="529" spans="1:17">
      <c r="A529" s="466" t="s">
        <v>1004</v>
      </c>
      <c r="B529" s="462"/>
      <c r="C529" s="462"/>
      <c r="D529" s="462"/>
      <c r="E529" s="463"/>
      <c r="F529" s="462"/>
      <c r="G529" s="464"/>
      <c r="H529" s="465"/>
      <c r="I529" s="475" t="s">
        <v>9</v>
      </c>
      <c r="J529" s="201"/>
      <c r="K529" s="476"/>
      <c r="L529" s="476"/>
      <c r="M529" s="474"/>
      <c r="N529" s="474"/>
      <c r="O529" s="474"/>
      <c r="P529" s="474"/>
      <c r="Q529" s="474"/>
    </row>
    <row r="530" spans="1:17">
      <c r="A530" s="461" t="s">
        <v>1005</v>
      </c>
      <c r="B530" s="462"/>
      <c r="C530" s="462"/>
      <c r="D530" s="462"/>
      <c r="E530" s="463"/>
      <c r="F530" s="462"/>
      <c r="G530" s="464"/>
      <c r="H530" s="465"/>
      <c r="I530" s="475" t="s">
        <v>9</v>
      </c>
      <c r="M530" s="474"/>
      <c r="N530" s="474"/>
      <c r="O530" s="474"/>
      <c r="P530" s="474"/>
      <c r="Q530" s="474"/>
    </row>
    <row r="531" spans="1:17">
      <c r="A531" s="461" t="s">
        <v>1006</v>
      </c>
      <c r="B531" s="462"/>
      <c r="C531" s="462"/>
      <c r="D531" s="462"/>
      <c r="E531" s="463"/>
      <c r="F531" s="462"/>
      <c r="G531" s="464"/>
      <c r="H531" s="465"/>
    </row>
    <row r="532" spans="1:17">
      <c r="A532" s="467"/>
      <c r="B532" s="468"/>
      <c r="C532" s="468"/>
      <c r="D532" s="468"/>
      <c r="E532" s="469"/>
      <c r="F532" s="462"/>
      <c r="G532" s="464"/>
      <c r="H532" s="465"/>
    </row>
    <row r="533" spans="1:17">
      <c r="A533" s="470"/>
      <c r="B533" s="471"/>
      <c r="C533" s="471"/>
      <c r="D533" s="471"/>
      <c r="E533" s="471"/>
      <c r="F533" s="470"/>
      <c r="G533" s="472"/>
      <c r="H533" s="473"/>
    </row>
  </sheetData>
  <sheetProtection algorithmName="SHA-512" hashValue="ezOckFihs1MS4ANHuElX07+Mg04D/5uuUIAJK/O4+CySe79UGd2Cib4sAvMhv3wHLXOKWxVxOScRzgpWnIVOrg==" saltValue="Ip17zVtTdVOlBr85XGZVpA==" spinCount="100000" sheet="1" objects="1" scenarios="1"/>
  <autoFilter ref="A10:Q531"/>
  <mergeCells count="415">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F27"/>
    <mergeCell ref="C28:E28"/>
    <mergeCell ref="C29:E29"/>
    <mergeCell ref="C30:E30"/>
    <mergeCell ref="A31:H31"/>
    <mergeCell ref="A32:H32"/>
    <mergeCell ref="A33:H33"/>
    <mergeCell ref="A34:F34"/>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A54:F54"/>
    <mergeCell ref="A55:H55"/>
    <mergeCell ref="C56:E56"/>
    <mergeCell ref="C57:E57"/>
    <mergeCell ref="C58:E58"/>
    <mergeCell ref="C59:E59"/>
    <mergeCell ref="C60:E60"/>
    <mergeCell ref="C61:E61"/>
    <mergeCell ref="C62:E62"/>
    <mergeCell ref="C63:E63"/>
    <mergeCell ref="C64:E64"/>
    <mergeCell ref="C65:E65"/>
    <mergeCell ref="C66:E66"/>
    <mergeCell ref="C67:E67"/>
    <mergeCell ref="C68:E68"/>
    <mergeCell ref="A69:H69"/>
    <mergeCell ref="A70:H70"/>
    <mergeCell ref="A71:H71"/>
    <mergeCell ref="A72:F72"/>
    <mergeCell ref="C73:E73"/>
    <mergeCell ref="C74:E74"/>
    <mergeCell ref="C75:E75"/>
    <mergeCell ref="C76:E76"/>
    <mergeCell ref="C77:E77"/>
    <mergeCell ref="C78:E78"/>
    <mergeCell ref="C79:E79"/>
    <mergeCell ref="C80:E80"/>
    <mergeCell ref="A81:H81"/>
    <mergeCell ref="A82:H82"/>
    <mergeCell ref="A83:F83"/>
    <mergeCell ref="C84:D84"/>
    <mergeCell ref="C85:D85"/>
    <mergeCell ref="C86:D86"/>
    <mergeCell ref="C87:D87"/>
    <mergeCell ref="C88:D88"/>
    <mergeCell ref="C89:D89"/>
    <mergeCell ref="C90:D90"/>
    <mergeCell ref="C91:D91"/>
    <mergeCell ref="C92:D92"/>
    <mergeCell ref="C93:D93"/>
    <mergeCell ref="C94:D94"/>
    <mergeCell ref="C95:D95"/>
    <mergeCell ref="C96:D96"/>
    <mergeCell ref="C97:D97"/>
    <mergeCell ref="C98:D98"/>
    <mergeCell ref="C99:D99"/>
    <mergeCell ref="C100:D100"/>
    <mergeCell ref="A101:H101"/>
    <mergeCell ref="A103:F103"/>
    <mergeCell ref="C104:E104"/>
    <mergeCell ref="C105:E105"/>
    <mergeCell ref="C106:E106"/>
    <mergeCell ref="C107:E107"/>
    <mergeCell ref="A108:H108"/>
    <mergeCell ref="A109:H109"/>
    <mergeCell ref="A110:F110"/>
    <mergeCell ref="C111:E111"/>
    <mergeCell ref="C112:E112"/>
    <mergeCell ref="C113:E113"/>
    <mergeCell ref="A114:H114"/>
    <mergeCell ref="A116:H116"/>
    <mergeCell ref="A117:F117"/>
    <mergeCell ref="C118:E118"/>
    <mergeCell ref="C119:E119"/>
    <mergeCell ref="A120:H120"/>
    <mergeCell ref="A121:H121"/>
    <mergeCell ref="A122:H122"/>
    <mergeCell ref="A123:H123"/>
    <mergeCell ref="C124:E124"/>
    <mergeCell ref="C125:E125"/>
    <mergeCell ref="C126:E126"/>
    <mergeCell ref="C127:E127"/>
    <mergeCell ref="C128:E128"/>
    <mergeCell ref="C129:E129"/>
    <mergeCell ref="C130:E130"/>
    <mergeCell ref="A131:H131"/>
    <mergeCell ref="A133:H133"/>
    <mergeCell ref="A134:H134"/>
    <mergeCell ref="C135:E135"/>
    <mergeCell ref="C136:E136"/>
    <mergeCell ref="C137:E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A154:H154"/>
    <mergeCell ref="A155:H155"/>
    <mergeCell ref="A156:H156"/>
    <mergeCell ref="A157:H157"/>
    <mergeCell ref="C158:E158"/>
    <mergeCell ref="C159:E159"/>
    <mergeCell ref="C160:E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A174:H174"/>
    <mergeCell ref="A175:H175"/>
    <mergeCell ref="A176:H176"/>
    <mergeCell ref="A178:H178"/>
    <mergeCell ref="C179:E179"/>
    <mergeCell ref="C180:E180"/>
    <mergeCell ref="C181:E181"/>
    <mergeCell ref="C182:E182"/>
    <mergeCell ref="A183:H183"/>
    <mergeCell ref="A185:E185"/>
    <mergeCell ref="A186:H186"/>
    <mergeCell ref="C187:E187"/>
    <mergeCell ref="C188:E188"/>
    <mergeCell ref="C189:E189"/>
    <mergeCell ref="C190:E190"/>
    <mergeCell ref="C191:E191"/>
    <mergeCell ref="A192:H192"/>
    <mergeCell ref="A195:H195"/>
    <mergeCell ref="C196:E196"/>
    <mergeCell ref="C197:E197"/>
    <mergeCell ref="C198:E198"/>
    <mergeCell ref="C199:E199"/>
    <mergeCell ref="A200:H200"/>
    <mergeCell ref="C203:E203"/>
    <mergeCell ref="C204:E204"/>
    <mergeCell ref="C205:E205"/>
    <mergeCell ref="C206:E206"/>
    <mergeCell ref="C207:E207"/>
    <mergeCell ref="A208:H208"/>
    <mergeCell ref="C211:E211"/>
    <mergeCell ref="C212:E212"/>
    <mergeCell ref="C213:E213"/>
    <mergeCell ref="C214:E214"/>
    <mergeCell ref="A215:H215"/>
    <mergeCell ref="C218:E218"/>
    <mergeCell ref="C219:E219"/>
    <mergeCell ref="C220:E220"/>
    <mergeCell ref="C221:E221"/>
    <mergeCell ref="C222:E222"/>
    <mergeCell ref="C223:E223"/>
    <mergeCell ref="C224:E224"/>
    <mergeCell ref="C225:E225"/>
    <mergeCell ref="C226:E226"/>
    <mergeCell ref="C227:E227"/>
    <mergeCell ref="C228:E228"/>
    <mergeCell ref="C229:E229"/>
    <mergeCell ref="C230:E230"/>
    <mergeCell ref="C231:E231"/>
    <mergeCell ref="C232:E232"/>
    <mergeCell ref="C233:E233"/>
    <mergeCell ref="C234:E234"/>
    <mergeCell ref="C235:E235"/>
    <mergeCell ref="C236:E236"/>
    <mergeCell ref="C237:E237"/>
    <mergeCell ref="C238:E238"/>
    <mergeCell ref="A239:H239"/>
    <mergeCell ref="C241:E241"/>
    <mergeCell ref="C242:E242"/>
    <mergeCell ref="C243:E243"/>
    <mergeCell ref="C244:E244"/>
    <mergeCell ref="C245:E245"/>
    <mergeCell ref="C246:E246"/>
    <mergeCell ref="C247:E247"/>
    <mergeCell ref="C248:E248"/>
    <mergeCell ref="C249:E249"/>
    <mergeCell ref="C250:E250"/>
    <mergeCell ref="C251:E251"/>
    <mergeCell ref="C252:E252"/>
    <mergeCell ref="A253:H253"/>
    <mergeCell ref="A254:H254"/>
    <mergeCell ref="A255:F255"/>
    <mergeCell ref="C256:E256"/>
    <mergeCell ref="C257:E257"/>
    <mergeCell ref="C258:E258"/>
    <mergeCell ref="C259:E259"/>
    <mergeCell ref="C260:E260"/>
    <mergeCell ref="C261:E261"/>
    <mergeCell ref="C262:E262"/>
    <mergeCell ref="C263:E263"/>
    <mergeCell ref="A265:H265"/>
    <mergeCell ref="A266:F266"/>
    <mergeCell ref="C267:D267"/>
    <mergeCell ref="C268:D268"/>
    <mergeCell ref="C269:D269"/>
    <mergeCell ref="C270:D270"/>
    <mergeCell ref="A272:H272"/>
    <mergeCell ref="A273:F273"/>
    <mergeCell ref="C274:D274"/>
    <mergeCell ref="C275:D275"/>
    <mergeCell ref="C276:D276"/>
    <mergeCell ref="C277:D277"/>
    <mergeCell ref="C278:D278"/>
    <mergeCell ref="C279:D279"/>
    <mergeCell ref="C280:D280"/>
    <mergeCell ref="C281:D281"/>
    <mergeCell ref="C282:D282"/>
    <mergeCell ref="C283:D283"/>
    <mergeCell ref="A290:H290"/>
    <mergeCell ref="C291:D291"/>
    <mergeCell ref="C292:D292"/>
    <mergeCell ref="C293:D293"/>
    <mergeCell ref="C294:D294"/>
    <mergeCell ref="C295:D295"/>
    <mergeCell ref="C296:D296"/>
    <mergeCell ref="C297:D297"/>
    <mergeCell ref="C298:D298"/>
    <mergeCell ref="C299:D299"/>
    <mergeCell ref="A300:H300"/>
    <mergeCell ref="A305:H305"/>
    <mergeCell ref="C306:D306"/>
    <mergeCell ref="C307:D307"/>
    <mergeCell ref="C308:D308"/>
    <mergeCell ref="C309:D309"/>
    <mergeCell ref="C310:D310"/>
    <mergeCell ref="C311:D311"/>
    <mergeCell ref="A312:H312"/>
    <mergeCell ref="A313:H313"/>
    <mergeCell ref="A316:H316"/>
    <mergeCell ref="C317:D317"/>
    <mergeCell ref="C318:D318"/>
    <mergeCell ref="C319:D319"/>
    <mergeCell ref="C320:D320"/>
    <mergeCell ref="C321:D321"/>
    <mergeCell ref="C322:D322"/>
    <mergeCell ref="C323:D323"/>
    <mergeCell ref="C324:D324"/>
    <mergeCell ref="C325:D325"/>
    <mergeCell ref="C326:D326"/>
    <mergeCell ref="C327:D327"/>
    <mergeCell ref="C328:D328"/>
    <mergeCell ref="C329:D329"/>
    <mergeCell ref="C330:D330"/>
    <mergeCell ref="C331:D331"/>
    <mergeCell ref="C332:D332"/>
    <mergeCell ref="C333:D333"/>
    <mergeCell ref="C334:D334"/>
    <mergeCell ref="C335:D335"/>
    <mergeCell ref="C336:D336"/>
    <mergeCell ref="C337:D337"/>
    <mergeCell ref="C338:D338"/>
    <mergeCell ref="A340:H340"/>
    <mergeCell ref="C353:D353"/>
    <mergeCell ref="C354:D354"/>
    <mergeCell ref="C355:D355"/>
    <mergeCell ref="C356:D356"/>
    <mergeCell ref="C357:D357"/>
    <mergeCell ref="C371:D371"/>
    <mergeCell ref="C372:D372"/>
    <mergeCell ref="C373:D373"/>
    <mergeCell ref="C374:D374"/>
    <mergeCell ref="C375:D375"/>
    <mergeCell ref="C376:D376"/>
    <mergeCell ref="C377:D377"/>
    <mergeCell ref="C378:D378"/>
    <mergeCell ref="A358:H358"/>
    <mergeCell ref="A363:H363"/>
    <mergeCell ref="C364:D364"/>
    <mergeCell ref="C365:D365"/>
    <mergeCell ref="C366:D366"/>
    <mergeCell ref="C367:D367"/>
    <mergeCell ref="C368:D368"/>
    <mergeCell ref="C369:D369"/>
    <mergeCell ref="C370:D370"/>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C392:D392"/>
    <mergeCell ref="A394:H394"/>
    <mergeCell ref="A400:H400"/>
    <mergeCell ref="C401:D401"/>
    <mergeCell ref="C402:D402"/>
    <mergeCell ref="C403:D403"/>
    <mergeCell ref="C404:D404"/>
    <mergeCell ref="C405:D405"/>
    <mergeCell ref="C406:D406"/>
    <mergeCell ref="C407:D407"/>
    <mergeCell ref="C408:D408"/>
    <mergeCell ref="C409:D409"/>
    <mergeCell ref="C410:D410"/>
    <mergeCell ref="A411:H411"/>
    <mergeCell ref="A412:H412"/>
    <mergeCell ref="A417:H417"/>
    <mergeCell ref="C418:D418"/>
    <mergeCell ref="C419:D419"/>
    <mergeCell ref="C420:D420"/>
    <mergeCell ref="A421:H421"/>
    <mergeCell ref="A424:H424"/>
    <mergeCell ref="C426:D426"/>
    <mergeCell ref="C427:D427"/>
    <mergeCell ref="C428:D428"/>
    <mergeCell ref="C429:D429"/>
    <mergeCell ref="C430:D430"/>
    <mergeCell ref="C431:D431"/>
    <mergeCell ref="C432:D432"/>
    <mergeCell ref="C433:D433"/>
    <mergeCell ref="C434:D434"/>
    <mergeCell ref="C435:D435"/>
    <mergeCell ref="C436:D436"/>
    <mergeCell ref="A438:H438"/>
    <mergeCell ref="C442:D442"/>
    <mergeCell ref="C443:D443"/>
    <mergeCell ref="C444:D444"/>
    <mergeCell ref="C445:D445"/>
    <mergeCell ref="C446:D446"/>
    <mergeCell ref="C447:D447"/>
    <mergeCell ref="C448:D448"/>
    <mergeCell ref="C449:D449"/>
    <mergeCell ref="C497:D497"/>
    <mergeCell ref="C498:D498"/>
    <mergeCell ref="C499:D499"/>
    <mergeCell ref="C500:D500"/>
    <mergeCell ref="C501:D501"/>
    <mergeCell ref="C450:D450"/>
    <mergeCell ref="C451:D451"/>
    <mergeCell ref="C452:D452"/>
    <mergeCell ref="C453:D453"/>
    <mergeCell ref="C454:D454"/>
    <mergeCell ref="A455:H455"/>
    <mergeCell ref="A456:H456"/>
    <mergeCell ref="A458:H458"/>
    <mergeCell ref="A483:H483"/>
    <mergeCell ref="A521:H521"/>
    <mergeCell ref="F2:H4"/>
    <mergeCell ref="C511:D511"/>
    <mergeCell ref="C512:D512"/>
    <mergeCell ref="C513:D513"/>
    <mergeCell ref="C514:D514"/>
    <mergeCell ref="C515:D515"/>
    <mergeCell ref="C516:D516"/>
    <mergeCell ref="C517:D517"/>
    <mergeCell ref="C518:D518"/>
    <mergeCell ref="A519:H519"/>
    <mergeCell ref="C502:D502"/>
    <mergeCell ref="C503:D503"/>
    <mergeCell ref="C504:D504"/>
    <mergeCell ref="C505:D505"/>
    <mergeCell ref="C506:D506"/>
    <mergeCell ref="C507:D507"/>
    <mergeCell ref="C508:D508"/>
    <mergeCell ref="C509:D509"/>
    <mergeCell ref="C510:D510"/>
    <mergeCell ref="A492:H492"/>
    <mergeCell ref="C494:D494"/>
    <mergeCell ref="C495:D495"/>
    <mergeCell ref="C496:D496"/>
  </mergeCells>
  <phoneticPr fontId="160" type="noConversion"/>
  <conditionalFormatting sqref="B21 C372:C378 A372:A378 C465:D466 J465:L470 B461:B465 A462:A466 I465:I494 G465:H466">
    <cfRule type="cellIs" dxfId="2008" priority="6331" stopIfTrue="1" operator="equal">
      <formula>"(空白)"</formula>
    </cfRule>
    <cfRule type="cellIs" dxfId="2007" priority="6332" stopIfTrue="1" operator="equal">
      <formula>"/"</formula>
    </cfRule>
    <cfRule type="cellIs" dxfId="2006" priority="6333" stopIfTrue="1" operator="equal">
      <formula>0</formula>
    </cfRule>
  </conditionalFormatting>
  <conditionalFormatting sqref="F21">
    <cfRule type="cellIs" dxfId="2005" priority="6337" stopIfTrue="1" operator="equal">
      <formula>"(空白)"</formula>
    </cfRule>
    <cfRule type="cellIs" dxfId="2004" priority="6338" stopIfTrue="1" operator="equal">
      <formula>"/"</formula>
    </cfRule>
    <cfRule type="cellIs" dxfId="2003" priority="6339" stopIfTrue="1" operator="equal">
      <formula>0</formula>
    </cfRule>
  </conditionalFormatting>
  <conditionalFormatting sqref="G21">
    <cfRule type="cellIs" dxfId="2002" priority="6328" stopIfTrue="1" operator="equal">
      <formula>"(空白)"</formula>
    </cfRule>
    <cfRule type="cellIs" dxfId="2001" priority="6329" stopIfTrue="1" operator="equal">
      <formula>"/"</formula>
    </cfRule>
    <cfRule type="cellIs" dxfId="2000" priority="6330" stopIfTrue="1" operator="equal">
      <formula>0</formula>
    </cfRule>
  </conditionalFormatting>
  <conditionalFormatting sqref="H21">
    <cfRule type="cellIs" dxfId="1999" priority="6325" stopIfTrue="1" operator="equal">
      <formula>"(空白)"</formula>
    </cfRule>
    <cfRule type="cellIs" dxfId="1998" priority="6326" stopIfTrue="1" operator="equal">
      <formula>"/"</formula>
    </cfRule>
    <cfRule type="cellIs" dxfId="1997" priority="6327" stopIfTrue="1" operator="equal">
      <formula>0</formula>
    </cfRule>
  </conditionalFormatting>
  <conditionalFormatting sqref="K28:L28">
    <cfRule type="cellIs" dxfId="1996" priority="7591" stopIfTrue="1" operator="equal">
      <formula>"(空白)"</formula>
    </cfRule>
    <cfRule type="cellIs" dxfId="1995" priority="7592" stopIfTrue="1" operator="equal">
      <formula>"/"</formula>
    </cfRule>
    <cfRule type="cellIs" dxfId="1994" priority="7593" stopIfTrue="1" operator="equal">
      <formula>0</formula>
    </cfRule>
  </conditionalFormatting>
  <conditionalFormatting sqref="A31">
    <cfRule type="cellIs" dxfId="1993" priority="12088" stopIfTrue="1" operator="equal">
      <formula>"(空白)"</formula>
    </cfRule>
    <cfRule type="cellIs" dxfId="1992" priority="12089" stopIfTrue="1" operator="equal">
      <formula>"/"</formula>
    </cfRule>
    <cfRule type="cellIs" dxfId="1991" priority="12090" stopIfTrue="1" operator="equal">
      <formula>0</formula>
    </cfRule>
  </conditionalFormatting>
  <conditionalFormatting sqref="A32:H32">
    <cfRule type="cellIs" dxfId="1990" priority="17188" stopIfTrue="1" operator="equal">
      <formula>"(空白)"</formula>
    </cfRule>
    <cfRule type="cellIs" dxfId="1989" priority="17189" stopIfTrue="1" operator="equal">
      <formula>"/"</formula>
    </cfRule>
    <cfRule type="cellIs" dxfId="1988" priority="17190" stopIfTrue="1" operator="equal">
      <formula>0</formula>
    </cfRule>
  </conditionalFormatting>
  <conditionalFormatting sqref="A33">
    <cfRule type="cellIs" dxfId="1987" priority="21856" stopIfTrue="1" operator="equal">
      <formula>"(空白)"</formula>
    </cfRule>
    <cfRule type="cellIs" dxfId="1986" priority="21857" stopIfTrue="1" operator="equal">
      <formula>"/"</formula>
    </cfRule>
    <cfRule type="cellIs" dxfId="1985" priority="21858" stopIfTrue="1" operator="equal">
      <formula>0</formula>
    </cfRule>
  </conditionalFormatting>
  <conditionalFormatting sqref="N37">
    <cfRule type="cellIs" dxfId="1984" priority="7666" stopIfTrue="1" operator="equal">
      <formula>"(空白)"</formula>
    </cfRule>
    <cfRule type="cellIs" dxfId="1983" priority="7667" stopIfTrue="1" operator="equal">
      <formula>"/"</formula>
    </cfRule>
    <cfRule type="cellIs" dxfId="1982" priority="7668" stopIfTrue="1" operator="equal">
      <formula>0</formula>
    </cfRule>
  </conditionalFormatting>
  <conditionalFormatting sqref="N39">
    <cfRule type="cellIs" dxfId="1981" priority="7663" stopIfTrue="1" operator="equal">
      <formula>"(空白)"</formula>
    </cfRule>
    <cfRule type="cellIs" dxfId="1980" priority="7664" stopIfTrue="1" operator="equal">
      <formula>"/"</formula>
    </cfRule>
    <cfRule type="cellIs" dxfId="1979" priority="7665" stopIfTrue="1" operator="equal">
      <formula>0</formula>
    </cfRule>
  </conditionalFormatting>
  <conditionalFormatting sqref="A40">
    <cfRule type="cellIs" dxfId="1978" priority="12085" stopIfTrue="1" operator="equal">
      <formula>"(空白)"</formula>
    </cfRule>
    <cfRule type="cellIs" dxfId="1977" priority="12086" stopIfTrue="1" operator="equal">
      <formula>"/"</formula>
    </cfRule>
    <cfRule type="cellIs" dxfId="1976" priority="12087" stopIfTrue="1" operator="equal">
      <formula>0</formula>
    </cfRule>
  </conditionalFormatting>
  <conditionalFormatting sqref="H44">
    <cfRule type="cellIs" dxfId="1975" priority="850" stopIfTrue="1" operator="equal">
      <formula>"(空白)"</formula>
    </cfRule>
    <cfRule type="cellIs" dxfId="1974" priority="851" stopIfTrue="1" operator="equal">
      <formula>"/"</formula>
    </cfRule>
    <cfRule type="cellIs" dxfId="1973" priority="852" stopIfTrue="1" operator="equal">
      <formula>0</formula>
    </cfRule>
  </conditionalFormatting>
  <conditionalFormatting sqref="K44:L44">
    <cfRule type="cellIs" dxfId="1972" priority="490" stopIfTrue="1" operator="equal">
      <formula>"(空白)"</formula>
    </cfRule>
    <cfRule type="cellIs" dxfId="1971" priority="491" stopIfTrue="1" operator="equal">
      <formula>"/"</formula>
    </cfRule>
    <cfRule type="cellIs" dxfId="1970" priority="492" stopIfTrue="1" operator="equal">
      <formula>0</formula>
    </cfRule>
  </conditionalFormatting>
  <conditionalFormatting sqref="M44">
    <cfRule type="cellIs" dxfId="1969" priority="7786" stopIfTrue="1" operator="equal">
      <formula>"(空白)"</formula>
    </cfRule>
    <cfRule type="cellIs" dxfId="1968" priority="7787" stopIfTrue="1" operator="equal">
      <formula>"/"</formula>
    </cfRule>
    <cfRule type="cellIs" dxfId="1967" priority="7788" stopIfTrue="1" operator="equal">
      <formula>0</formula>
    </cfRule>
  </conditionalFormatting>
  <conditionalFormatting sqref="N44">
    <cfRule type="cellIs" dxfId="1966" priority="7675" stopIfTrue="1" operator="equal">
      <formula>"(空白)"</formula>
    </cfRule>
    <cfRule type="cellIs" dxfId="1965" priority="7676" stopIfTrue="1" operator="equal">
      <formula>"/"</formula>
    </cfRule>
    <cfRule type="cellIs" dxfId="1964" priority="7677" stopIfTrue="1" operator="equal">
      <formula>0</formula>
    </cfRule>
  </conditionalFormatting>
  <conditionalFormatting sqref="F46">
    <cfRule type="cellIs" dxfId="1963" priority="364" stopIfTrue="1" operator="equal">
      <formula>"(空白)"</formula>
    </cfRule>
    <cfRule type="cellIs" dxfId="1962" priority="365" stopIfTrue="1" operator="equal">
      <formula>"/"</formula>
    </cfRule>
    <cfRule type="cellIs" dxfId="1961" priority="366" stopIfTrue="1" operator="equal">
      <formula>0</formula>
    </cfRule>
    <cfRule type="cellIs" dxfId="1960" priority="367" stopIfTrue="1" operator="equal">
      <formula>"(空白)"</formula>
    </cfRule>
    <cfRule type="cellIs" dxfId="1959" priority="368" stopIfTrue="1" operator="equal">
      <formula>"/"</formula>
    </cfRule>
    <cfRule type="cellIs" dxfId="1958" priority="369" stopIfTrue="1" operator="equal">
      <formula>0</formula>
    </cfRule>
  </conditionalFormatting>
  <conditionalFormatting sqref="H46">
    <cfRule type="cellIs" dxfId="1957" priority="847" stopIfTrue="1" operator="equal">
      <formula>"(空白)"</formula>
    </cfRule>
    <cfRule type="cellIs" dxfId="1956" priority="848" stopIfTrue="1" operator="equal">
      <formula>"/"</formula>
    </cfRule>
    <cfRule type="cellIs" dxfId="1955" priority="849" stopIfTrue="1" operator="equal">
      <formula>0</formula>
    </cfRule>
  </conditionalFormatting>
  <conditionalFormatting sqref="K46:L46">
    <cfRule type="cellIs" dxfId="1954" priority="487" stopIfTrue="1" operator="equal">
      <formula>"(空白)"</formula>
    </cfRule>
    <cfRule type="cellIs" dxfId="1953" priority="488" stopIfTrue="1" operator="equal">
      <formula>"/"</formula>
    </cfRule>
    <cfRule type="cellIs" dxfId="1952" priority="489" stopIfTrue="1" operator="equal">
      <formula>0</formula>
    </cfRule>
  </conditionalFormatting>
  <conditionalFormatting sqref="M46">
    <cfRule type="cellIs" dxfId="1951" priority="7672" stopIfTrue="1" operator="equal">
      <formula>"(空白)"</formula>
    </cfRule>
    <cfRule type="cellIs" dxfId="1950" priority="7673" stopIfTrue="1" operator="equal">
      <formula>"/"</formula>
    </cfRule>
    <cfRule type="cellIs" dxfId="1949" priority="7674" stopIfTrue="1" operator="equal">
      <formula>0</formula>
    </cfRule>
  </conditionalFormatting>
  <conditionalFormatting sqref="N46">
    <cfRule type="cellIs" dxfId="1948" priority="7669" stopIfTrue="1" operator="equal">
      <formula>"(空白)"</formula>
    </cfRule>
    <cfRule type="cellIs" dxfId="1947" priority="7670" stopIfTrue="1" operator="equal">
      <formula>"/"</formula>
    </cfRule>
    <cfRule type="cellIs" dxfId="1946" priority="7671" stopIfTrue="1" operator="equal">
      <formula>0</formula>
    </cfRule>
  </conditionalFormatting>
  <conditionalFormatting sqref="G48">
    <cfRule type="cellIs" dxfId="1945" priority="11677" stopIfTrue="1" operator="equal">
      <formula>"(空白)"</formula>
    </cfRule>
    <cfRule type="cellIs" dxfId="1944" priority="11678" stopIfTrue="1" operator="equal">
      <formula>"/"</formula>
    </cfRule>
    <cfRule type="cellIs" dxfId="1943" priority="11679" stopIfTrue="1" operator="equal">
      <formula>0</formula>
    </cfRule>
  </conditionalFormatting>
  <conditionalFormatting sqref="N48">
    <cfRule type="cellIs" dxfId="1942" priority="7660" stopIfTrue="1" operator="equal">
      <formula>"(空白)"</formula>
    </cfRule>
    <cfRule type="cellIs" dxfId="1941" priority="7661" stopIfTrue="1" operator="equal">
      <formula>"/"</formula>
    </cfRule>
    <cfRule type="cellIs" dxfId="1940" priority="7662" stopIfTrue="1" operator="equal">
      <formula>0</formula>
    </cfRule>
  </conditionalFormatting>
  <conditionalFormatting sqref="F49">
    <cfRule type="cellIs" dxfId="1939" priority="361" stopIfTrue="1" operator="equal">
      <formula>"(空白)"</formula>
    </cfRule>
    <cfRule type="cellIs" dxfId="1938" priority="362" stopIfTrue="1" operator="equal">
      <formula>"/"</formula>
    </cfRule>
    <cfRule type="cellIs" dxfId="1937" priority="363" stopIfTrue="1" operator="equal">
      <formula>0</formula>
    </cfRule>
  </conditionalFormatting>
  <conditionalFormatting sqref="F50">
    <cfRule type="cellIs" dxfId="1936" priority="358" stopIfTrue="1" operator="equal">
      <formula>"(空白)"</formula>
    </cfRule>
    <cfRule type="cellIs" dxfId="1935" priority="359" stopIfTrue="1" operator="equal">
      <formula>"/"</formula>
    </cfRule>
    <cfRule type="cellIs" dxfId="1934" priority="360" stopIfTrue="1" operator="equal">
      <formula>0</formula>
    </cfRule>
  </conditionalFormatting>
  <conditionalFormatting sqref="F51">
    <cfRule type="cellIs" dxfId="1933" priority="355" stopIfTrue="1" operator="equal">
      <formula>"(空白)"</formula>
    </cfRule>
    <cfRule type="cellIs" dxfId="1932" priority="356" stopIfTrue="1" operator="equal">
      <formula>"/"</formula>
    </cfRule>
    <cfRule type="cellIs" dxfId="1931" priority="357" stopIfTrue="1" operator="equal">
      <formula>0</formula>
    </cfRule>
  </conditionalFormatting>
  <conditionalFormatting sqref="A52">
    <cfRule type="cellIs" dxfId="1930" priority="12082" stopIfTrue="1" operator="equal">
      <formula>"(空白)"</formula>
    </cfRule>
    <cfRule type="cellIs" dxfId="1929" priority="12083" stopIfTrue="1" operator="equal">
      <formula>"/"</formula>
    </cfRule>
    <cfRule type="cellIs" dxfId="1928" priority="12084" stopIfTrue="1" operator="equal">
      <formula>0</formula>
    </cfRule>
  </conditionalFormatting>
  <conditionalFormatting sqref="B63">
    <cfRule type="cellIs" dxfId="1927" priority="5860" stopIfTrue="1" operator="equal">
      <formula>"(空白)"</formula>
    </cfRule>
    <cfRule type="cellIs" dxfId="1926" priority="5861" stopIfTrue="1" operator="equal">
      <formula>"/"</formula>
    </cfRule>
    <cfRule type="cellIs" dxfId="1925" priority="5862" stopIfTrue="1" operator="equal">
      <formula>0</formula>
    </cfRule>
  </conditionalFormatting>
  <conditionalFormatting sqref="F64">
    <cfRule type="cellIs" dxfId="1924" priority="22159" stopIfTrue="1" operator="equal">
      <formula>"(空白)"</formula>
    </cfRule>
    <cfRule type="cellIs" dxfId="1923" priority="22160" stopIfTrue="1" operator="equal">
      <formula>"/"</formula>
    </cfRule>
    <cfRule type="cellIs" dxfId="1922" priority="22161" stopIfTrue="1" operator="equal">
      <formula>0</formula>
    </cfRule>
  </conditionalFormatting>
  <conditionalFormatting sqref="F65">
    <cfRule type="cellIs" dxfId="1921" priority="70" stopIfTrue="1" operator="equal">
      <formula>"(空白)"</formula>
    </cfRule>
    <cfRule type="cellIs" dxfId="1920" priority="71" stopIfTrue="1" operator="equal">
      <formula>"/"</formula>
    </cfRule>
    <cfRule type="cellIs" dxfId="1919" priority="72" stopIfTrue="1" operator="equal">
      <formula>0</formula>
    </cfRule>
    <cfRule type="cellIs" dxfId="1918" priority="73" stopIfTrue="1" operator="equal">
      <formula>"(空白)"</formula>
    </cfRule>
    <cfRule type="cellIs" dxfId="1917" priority="74" stopIfTrue="1" operator="equal">
      <formula>"/"</formula>
    </cfRule>
    <cfRule type="cellIs" dxfId="1916" priority="75" stopIfTrue="1" operator="equal">
      <formula>0</formula>
    </cfRule>
  </conditionalFormatting>
  <conditionalFormatting sqref="F66">
    <cfRule type="cellIs" dxfId="1915" priority="64" stopIfTrue="1" operator="equal">
      <formula>"(空白)"</formula>
    </cfRule>
    <cfRule type="cellIs" dxfId="1914" priority="65" stopIfTrue="1" operator="equal">
      <formula>"/"</formula>
    </cfRule>
    <cfRule type="cellIs" dxfId="1913" priority="66" stopIfTrue="1" operator="equal">
      <formula>0</formula>
    </cfRule>
    <cfRule type="cellIs" dxfId="1912" priority="67" stopIfTrue="1" operator="equal">
      <formula>"(空白)"</formula>
    </cfRule>
    <cfRule type="cellIs" dxfId="1911" priority="68" stopIfTrue="1" operator="equal">
      <formula>"/"</formula>
    </cfRule>
    <cfRule type="cellIs" dxfId="1910" priority="69" stopIfTrue="1" operator="equal">
      <formula>0</formula>
    </cfRule>
  </conditionalFormatting>
  <conditionalFormatting sqref="F67">
    <cfRule type="cellIs" dxfId="1909" priority="58" stopIfTrue="1" operator="equal">
      <formula>"(空白)"</formula>
    </cfRule>
    <cfRule type="cellIs" dxfId="1908" priority="59" stopIfTrue="1" operator="equal">
      <formula>"/"</formula>
    </cfRule>
    <cfRule type="cellIs" dxfId="1907" priority="60" stopIfTrue="1" operator="equal">
      <formula>0</formula>
    </cfRule>
    <cfRule type="cellIs" dxfId="1906" priority="61" stopIfTrue="1" operator="equal">
      <formula>"(空白)"</formula>
    </cfRule>
    <cfRule type="cellIs" dxfId="1905" priority="62" stopIfTrue="1" operator="equal">
      <formula>"/"</formula>
    </cfRule>
    <cfRule type="cellIs" dxfId="1904" priority="63" stopIfTrue="1" operator="equal">
      <formula>0</formula>
    </cfRule>
  </conditionalFormatting>
  <conditionalFormatting sqref="F68">
    <cfRule type="cellIs" dxfId="1903" priority="52" stopIfTrue="1" operator="equal">
      <formula>"(空白)"</formula>
    </cfRule>
    <cfRule type="cellIs" dxfId="1902" priority="53" stopIfTrue="1" operator="equal">
      <formula>"/"</formula>
    </cfRule>
    <cfRule type="cellIs" dxfId="1901" priority="54" stopIfTrue="1" operator="equal">
      <formula>0</formula>
    </cfRule>
    <cfRule type="cellIs" dxfId="1900" priority="55" stopIfTrue="1" operator="equal">
      <formula>"(空白)"</formula>
    </cfRule>
    <cfRule type="cellIs" dxfId="1899" priority="56" stopIfTrue="1" operator="equal">
      <formula>"/"</formula>
    </cfRule>
    <cfRule type="cellIs" dxfId="1898" priority="57" stopIfTrue="1" operator="equal">
      <formula>0</formula>
    </cfRule>
  </conditionalFormatting>
  <conditionalFormatting sqref="A70">
    <cfRule type="cellIs" dxfId="1897" priority="11938" stopIfTrue="1" operator="equal">
      <formula>"(空白)"</formula>
    </cfRule>
    <cfRule type="cellIs" dxfId="1896" priority="11939" stopIfTrue="1" operator="equal">
      <formula>"/"</formula>
    </cfRule>
    <cfRule type="cellIs" dxfId="1895" priority="11940" stopIfTrue="1" operator="equal">
      <formula>0</formula>
    </cfRule>
  </conditionalFormatting>
  <conditionalFormatting sqref="B74">
    <cfRule type="cellIs" dxfId="1894" priority="5848" stopIfTrue="1" operator="equal">
      <formula>"(空白)"</formula>
    </cfRule>
    <cfRule type="cellIs" dxfId="1893" priority="5849" stopIfTrue="1" operator="equal">
      <formula>"/"</formula>
    </cfRule>
    <cfRule type="cellIs" dxfId="1892" priority="5850" stopIfTrue="1" operator="equal">
      <formula>0</formula>
    </cfRule>
  </conditionalFormatting>
  <conditionalFormatting sqref="K74:L74">
    <cfRule type="cellIs" dxfId="1891" priority="478" stopIfTrue="1" operator="equal">
      <formula>"(空白)"</formula>
    </cfRule>
    <cfRule type="cellIs" dxfId="1890" priority="479" stopIfTrue="1" operator="equal">
      <formula>"/"</formula>
    </cfRule>
    <cfRule type="cellIs" dxfId="1889" priority="480" stopIfTrue="1" operator="equal">
      <formula>0</formula>
    </cfRule>
  </conditionalFormatting>
  <conditionalFormatting sqref="B75">
    <cfRule type="cellIs" dxfId="1888" priority="4675" stopIfTrue="1" operator="equal">
      <formula>"(空白)"</formula>
    </cfRule>
    <cfRule type="cellIs" dxfId="1887" priority="4676" stopIfTrue="1" operator="equal">
      <formula>"/"</formula>
    </cfRule>
    <cfRule type="cellIs" dxfId="1886" priority="4677" stopIfTrue="1" operator="equal">
      <formula>0</formula>
    </cfRule>
  </conditionalFormatting>
  <conditionalFormatting sqref="F75">
    <cfRule type="cellIs" dxfId="1885" priority="4678" stopIfTrue="1" operator="equal">
      <formula>"(空白)"</formula>
    </cfRule>
    <cfRule type="cellIs" dxfId="1884" priority="4679" stopIfTrue="1" operator="equal">
      <formula>"/"</formula>
    </cfRule>
    <cfRule type="cellIs" dxfId="1883" priority="4680" stopIfTrue="1" operator="equal">
      <formula>0</formula>
    </cfRule>
  </conditionalFormatting>
  <conditionalFormatting sqref="G75">
    <cfRule type="cellIs" dxfId="1882" priority="4681" stopIfTrue="1" operator="equal">
      <formula>"(空白)"</formula>
    </cfRule>
    <cfRule type="cellIs" dxfId="1881" priority="4682" stopIfTrue="1" operator="equal">
      <formula>"/"</formula>
    </cfRule>
    <cfRule type="cellIs" dxfId="1880" priority="4683" stopIfTrue="1" operator="equal">
      <formula>0</formula>
    </cfRule>
  </conditionalFormatting>
  <conditionalFormatting sqref="H75">
    <cfRule type="cellIs" dxfId="1879" priority="835" stopIfTrue="1" operator="equal">
      <formula>"(空白)"</formula>
    </cfRule>
    <cfRule type="cellIs" dxfId="1878" priority="836" stopIfTrue="1" operator="equal">
      <formula>"/"</formula>
    </cfRule>
    <cfRule type="cellIs" dxfId="1877" priority="837" stopIfTrue="1" operator="equal">
      <formula>0</formula>
    </cfRule>
  </conditionalFormatting>
  <conditionalFormatting sqref="B76">
    <cfRule type="cellIs" dxfId="1876" priority="6142" stopIfTrue="1" operator="equal">
      <formula>"(空白)"</formula>
    </cfRule>
    <cfRule type="cellIs" dxfId="1875" priority="6143" stopIfTrue="1" operator="equal">
      <formula>"/"</formula>
    </cfRule>
    <cfRule type="cellIs" dxfId="1874" priority="6144" stopIfTrue="1" operator="equal">
      <formula>0</formula>
    </cfRule>
  </conditionalFormatting>
  <conditionalFormatting sqref="A79">
    <cfRule type="cellIs" dxfId="1873" priority="21862" stopIfTrue="1" operator="equal">
      <formula>"(空白)"</formula>
    </cfRule>
    <cfRule type="cellIs" dxfId="1872" priority="21863" stopIfTrue="1" operator="equal">
      <formula>"/"</formula>
    </cfRule>
    <cfRule type="cellIs" dxfId="1871" priority="21864" stopIfTrue="1" operator="equal">
      <formula>0</formula>
    </cfRule>
  </conditionalFormatting>
  <conditionalFormatting sqref="M79">
    <cfRule type="cellIs" dxfId="1870" priority="7759" stopIfTrue="1" operator="equal">
      <formula>"(空白)"</formula>
    </cfRule>
    <cfRule type="cellIs" dxfId="1869" priority="7760" stopIfTrue="1" operator="equal">
      <formula>"/"</formula>
    </cfRule>
    <cfRule type="cellIs" dxfId="1868" priority="7761" stopIfTrue="1" operator="equal">
      <formula>0</formula>
    </cfRule>
  </conditionalFormatting>
  <conditionalFormatting sqref="C84">
    <cfRule type="cellIs" dxfId="1867" priority="22003" stopIfTrue="1" operator="equal">
      <formula>"(空白)"</formula>
    </cfRule>
    <cfRule type="cellIs" dxfId="1866" priority="22004" stopIfTrue="1" operator="equal">
      <formula>"/"</formula>
    </cfRule>
    <cfRule type="cellIs" dxfId="1865" priority="22005" stopIfTrue="1" operator="equal">
      <formula>0</formula>
    </cfRule>
  </conditionalFormatting>
  <conditionalFormatting sqref="B85">
    <cfRule type="cellIs" dxfId="1864" priority="295" stopIfTrue="1" operator="equal">
      <formula>"(空白)"</formula>
    </cfRule>
    <cfRule type="cellIs" dxfId="1863" priority="296" stopIfTrue="1" operator="equal">
      <formula>"/"</formula>
    </cfRule>
    <cfRule type="cellIs" dxfId="1862" priority="297" stopIfTrue="1" operator="equal">
      <formula>0</formula>
    </cfRule>
  </conditionalFormatting>
  <conditionalFormatting sqref="C85">
    <cfRule type="cellIs" dxfId="1861" priority="21985" stopIfTrue="1" operator="equal">
      <formula>"(空白)"</formula>
    </cfRule>
    <cfRule type="cellIs" dxfId="1860" priority="21986" stopIfTrue="1" operator="equal">
      <formula>"/"</formula>
    </cfRule>
    <cfRule type="cellIs" dxfId="1859" priority="21987" stopIfTrue="1" operator="equal">
      <formula>0</formula>
    </cfRule>
  </conditionalFormatting>
  <conditionalFormatting sqref="F85">
    <cfRule type="cellIs" dxfId="1858" priority="4240" stopIfTrue="1" operator="equal">
      <formula>"(空白)"</formula>
    </cfRule>
    <cfRule type="cellIs" dxfId="1857" priority="4241" stopIfTrue="1" operator="equal">
      <formula>"/"</formula>
    </cfRule>
    <cfRule type="cellIs" dxfId="1856" priority="4242" stopIfTrue="1" operator="equal">
      <formula>0</formula>
    </cfRule>
  </conditionalFormatting>
  <conditionalFormatting sqref="N85">
    <cfRule type="cellIs" dxfId="1855" priority="7654" stopIfTrue="1" operator="equal">
      <formula>"(空白)"</formula>
    </cfRule>
    <cfRule type="cellIs" dxfId="1854" priority="7655" stopIfTrue="1" operator="equal">
      <formula>"/"</formula>
    </cfRule>
    <cfRule type="cellIs" dxfId="1853" priority="7656" stopIfTrue="1" operator="equal">
      <formula>0</formula>
    </cfRule>
  </conditionalFormatting>
  <conditionalFormatting sqref="B86">
    <cfRule type="cellIs" dxfId="1852" priority="4666" stopIfTrue="1" operator="equal">
      <formula>"(空白)"</formula>
    </cfRule>
    <cfRule type="cellIs" dxfId="1851" priority="4667" stopIfTrue="1" operator="equal">
      <formula>"/"</formula>
    </cfRule>
    <cfRule type="cellIs" dxfId="1850" priority="4668" stopIfTrue="1" operator="equal">
      <formula>0</formula>
    </cfRule>
  </conditionalFormatting>
  <conditionalFormatting sqref="C86">
    <cfRule type="cellIs" dxfId="1849" priority="21988" stopIfTrue="1" operator="equal">
      <formula>"(空白)"</formula>
    </cfRule>
    <cfRule type="cellIs" dxfId="1848" priority="21989" stopIfTrue="1" operator="equal">
      <formula>"/"</formula>
    </cfRule>
    <cfRule type="cellIs" dxfId="1847" priority="21990" stopIfTrue="1" operator="equal">
      <formula>0</formula>
    </cfRule>
  </conditionalFormatting>
  <conditionalFormatting sqref="N86">
    <cfRule type="cellIs" dxfId="1846" priority="7651" stopIfTrue="1" operator="equal">
      <formula>"(空白)"</formula>
    </cfRule>
    <cfRule type="cellIs" dxfId="1845" priority="7652" stopIfTrue="1" operator="equal">
      <formula>"/"</formula>
    </cfRule>
    <cfRule type="cellIs" dxfId="1844" priority="7653" stopIfTrue="1" operator="equal">
      <formula>0</formula>
    </cfRule>
  </conditionalFormatting>
  <conditionalFormatting sqref="C87">
    <cfRule type="cellIs" dxfId="1843" priority="21982" stopIfTrue="1" operator="equal">
      <formula>"(空白)"</formula>
    </cfRule>
    <cfRule type="cellIs" dxfId="1842" priority="21983" stopIfTrue="1" operator="equal">
      <formula>"/"</formula>
    </cfRule>
    <cfRule type="cellIs" dxfId="1841" priority="21984" stopIfTrue="1" operator="equal">
      <formula>0</formula>
    </cfRule>
  </conditionalFormatting>
  <conditionalFormatting sqref="C88">
    <cfRule type="cellIs" dxfId="1840" priority="21979" stopIfTrue="1" operator="equal">
      <formula>"(空白)"</formula>
    </cfRule>
    <cfRule type="cellIs" dxfId="1839" priority="21980" stopIfTrue="1" operator="equal">
      <formula>"/"</formula>
    </cfRule>
    <cfRule type="cellIs" dxfId="1838" priority="21981" stopIfTrue="1" operator="equal">
      <formula>0</formula>
    </cfRule>
  </conditionalFormatting>
  <conditionalFormatting sqref="H94">
    <cfRule type="cellIs" dxfId="1837" priority="826" stopIfTrue="1" operator="equal">
      <formula>"(空白)"</formula>
    </cfRule>
    <cfRule type="cellIs" dxfId="1836" priority="827" stopIfTrue="1" operator="equal">
      <formula>"/"</formula>
    </cfRule>
    <cfRule type="cellIs" dxfId="1835" priority="828" stopIfTrue="1" operator="equal">
      <formula>0</formula>
    </cfRule>
  </conditionalFormatting>
  <conditionalFormatting sqref="M94">
    <cfRule type="cellIs" dxfId="1834" priority="7750" stopIfTrue="1" operator="equal">
      <formula>"(空白)"</formula>
    </cfRule>
    <cfRule type="cellIs" dxfId="1833" priority="7751" stopIfTrue="1" operator="equal">
      <formula>"/"</formula>
    </cfRule>
    <cfRule type="cellIs" dxfId="1832" priority="7752" stopIfTrue="1" operator="equal">
      <formula>0</formula>
    </cfRule>
  </conditionalFormatting>
  <conditionalFormatting sqref="A96:B96">
    <cfRule type="cellIs" dxfId="1831" priority="11074" stopIfTrue="1" operator="equal">
      <formula>"(空白)"</formula>
    </cfRule>
    <cfRule type="cellIs" dxfId="1830" priority="11075" stopIfTrue="1" operator="equal">
      <formula>"/"</formula>
    </cfRule>
    <cfRule type="cellIs" dxfId="1829" priority="11076" stopIfTrue="1" operator="equal">
      <formula>0</formula>
    </cfRule>
  </conditionalFormatting>
  <conditionalFormatting sqref="F96">
    <cfRule type="cellIs" dxfId="1828" priority="11068" stopIfTrue="1" operator="equal">
      <formula>"(空白)"</formula>
    </cfRule>
    <cfRule type="cellIs" dxfId="1827" priority="11069" stopIfTrue="1" operator="equal">
      <formula>"/"</formula>
    </cfRule>
    <cfRule type="cellIs" dxfId="1826" priority="11070" stopIfTrue="1" operator="equal">
      <formula>0</formula>
    </cfRule>
  </conditionalFormatting>
  <conditionalFormatting sqref="G96">
    <cfRule type="cellIs" dxfId="1825" priority="11065" stopIfTrue="1" operator="equal">
      <formula>"(空白)"</formula>
    </cfRule>
    <cfRule type="cellIs" dxfId="1824" priority="11066" stopIfTrue="1" operator="equal">
      <formula>"/"</formula>
    </cfRule>
    <cfRule type="cellIs" dxfId="1823" priority="11067" stopIfTrue="1" operator="equal">
      <formula>0</formula>
    </cfRule>
  </conditionalFormatting>
  <conditionalFormatting sqref="H96">
    <cfRule type="cellIs" dxfId="1822" priority="823" stopIfTrue="1" operator="equal">
      <formula>"(空白)"</formula>
    </cfRule>
    <cfRule type="cellIs" dxfId="1821" priority="824" stopIfTrue="1" operator="equal">
      <formula>"/"</formula>
    </cfRule>
    <cfRule type="cellIs" dxfId="1820" priority="825" stopIfTrue="1" operator="equal">
      <formula>0</formula>
    </cfRule>
  </conditionalFormatting>
  <conditionalFormatting sqref="M96">
    <cfRule type="cellIs" dxfId="1819" priority="7747" stopIfTrue="1" operator="equal">
      <formula>"(空白)"</formula>
    </cfRule>
    <cfRule type="cellIs" dxfId="1818" priority="7748" stopIfTrue="1" operator="equal">
      <formula>"/"</formula>
    </cfRule>
    <cfRule type="cellIs" dxfId="1817" priority="7749" stopIfTrue="1" operator="equal">
      <formula>0</formula>
    </cfRule>
  </conditionalFormatting>
  <conditionalFormatting sqref="C97">
    <cfRule type="cellIs" dxfId="1816" priority="11059" stopIfTrue="1" operator="equal">
      <formula>"(空白)"</formula>
    </cfRule>
    <cfRule type="cellIs" dxfId="1815" priority="11060" stopIfTrue="1" operator="equal">
      <formula>"/"</formula>
    </cfRule>
    <cfRule type="cellIs" dxfId="1814" priority="11061" stopIfTrue="1" operator="equal">
      <formula>0</formula>
    </cfRule>
  </conditionalFormatting>
  <conditionalFormatting sqref="F97">
    <cfRule type="cellIs" dxfId="1813" priority="11056" stopIfTrue="1" operator="equal">
      <formula>"(空白)"</formula>
    </cfRule>
    <cfRule type="cellIs" dxfId="1812" priority="11057" stopIfTrue="1" operator="equal">
      <formula>"/"</formula>
    </cfRule>
    <cfRule type="cellIs" dxfId="1811" priority="11058" stopIfTrue="1" operator="equal">
      <formula>0</formula>
    </cfRule>
  </conditionalFormatting>
  <conditionalFormatting sqref="H97">
    <cfRule type="cellIs" dxfId="1810" priority="820" stopIfTrue="1" operator="equal">
      <formula>"(空白)"</formula>
    </cfRule>
    <cfRule type="cellIs" dxfId="1809" priority="821" stopIfTrue="1" operator="equal">
      <formula>"/"</formula>
    </cfRule>
    <cfRule type="cellIs" dxfId="1808" priority="822" stopIfTrue="1" operator="equal">
      <formula>0</formula>
    </cfRule>
  </conditionalFormatting>
  <conditionalFormatting sqref="M97">
    <cfRule type="cellIs" dxfId="1807" priority="7744" stopIfTrue="1" operator="equal">
      <formula>"(空白)"</formula>
    </cfRule>
    <cfRule type="cellIs" dxfId="1806" priority="7745" stopIfTrue="1" operator="equal">
      <formula>"/"</formula>
    </cfRule>
    <cfRule type="cellIs" dxfId="1805" priority="7746" stopIfTrue="1" operator="equal">
      <formula>0</formula>
    </cfRule>
  </conditionalFormatting>
  <conditionalFormatting sqref="B98">
    <cfRule type="cellIs" dxfId="1804" priority="535" stopIfTrue="1" operator="equal">
      <formula>"(空白)"</formula>
    </cfRule>
    <cfRule type="cellIs" dxfId="1803" priority="536" stopIfTrue="1" operator="equal">
      <formula>"/"</formula>
    </cfRule>
    <cfRule type="cellIs" dxfId="1802" priority="537" stopIfTrue="1" operator="equal">
      <formula>0</formula>
    </cfRule>
  </conditionalFormatting>
  <conditionalFormatting sqref="F98">
    <cfRule type="cellIs" dxfId="1801" priority="11047" stopIfTrue="1" operator="equal">
      <formula>"(空白)"</formula>
    </cfRule>
    <cfRule type="cellIs" dxfId="1800" priority="11048" stopIfTrue="1" operator="equal">
      <formula>"/"</formula>
    </cfRule>
    <cfRule type="cellIs" dxfId="1799" priority="11049" stopIfTrue="1" operator="equal">
      <formula>0</formula>
    </cfRule>
  </conditionalFormatting>
  <conditionalFormatting sqref="G98">
    <cfRule type="cellIs" dxfId="1798" priority="11044" stopIfTrue="1" operator="equal">
      <formula>"(空白)"</formula>
    </cfRule>
    <cfRule type="cellIs" dxfId="1797" priority="11045" stopIfTrue="1" operator="equal">
      <formula>"/"</formula>
    </cfRule>
    <cfRule type="cellIs" dxfId="1796" priority="11046" stopIfTrue="1" operator="equal">
      <formula>0</formula>
    </cfRule>
  </conditionalFormatting>
  <conditionalFormatting sqref="H98">
    <cfRule type="cellIs" dxfId="1795" priority="817" stopIfTrue="1" operator="equal">
      <formula>"(空白)"</formula>
    </cfRule>
    <cfRule type="cellIs" dxfId="1794" priority="818" stopIfTrue="1" operator="equal">
      <formula>"/"</formula>
    </cfRule>
    <cfRule type="cellIs" dxfId="1793" priority="819" stopIfTrue="1" operator="equal">
      <formula>0</formula>
    </cfRule>
  </conditionalFormatting>
  <conditionalFormatting sqref="B99">
    <cfRule type="cellIs" dxfId="1792" priority="532" stopIfTrue="1" operator="equal">
      <formula>"(空白)"</formula>
    </cfRule>
    <cfRule type="cellIs" dxfId="1791" priority="533" stopIfTrue="1" operator="equal">
      <formula>"/"</formula>
    </cfRule>
    <cfRule type="cellIs" dxfId="1790" priority="534" stopIfTrue="1" operator="equal">
      <formula>0</formula>
    </cfRule>
  </conditionalFormatting>
  <conditionalFormatting sqref="F99">
    <cfRule type="cellIs" dxfId="1789" priority="11035" stopIfTrue="1" operator="equal">
      <formula>"(空白)"</formula>
    </cfRule>
    <cfRule type="cellIs" dxfId="1788" priority="11036" stopIfTrue="1" operator="equal">
      <formula>"/"</formula>
    </cfRule>
    <cfRule type="cellIs" dxfId="1787" priority="11037" stopIfTrue="1" operator="equal">
      <formula>0</formula>
    </cfRule>
  </conditionalFormatting>
  <conditionalFormatting sqref="G99">
    <cfRule type="cellIs" dxfId="1786" priority="11032" stopIfTrue="1" operator="equal">
      <formula>"(空白)"</formula>
    </cfRule>
    <cfRule type="cellIs" dxfId="1785" priority="11033" stopIfTrue="1" operator="equal">
      <formula>"/"</formula>
    </cfRule>
    <cfRule type="cellIs" dxfId="1784" priority="11034" stopIfTrue="1" operator="equal">
      <formula>0</formula>
    </cfRule>
  </conditionalFormatting>
  <conditionalFormatting sqref="H99">
    <cfRule type="cellIs" dxfId="1783" priority="814" stopIfTrue="1" operator="equal">
      <formula>"(空白)"</formula>
    </cfRule>
    <cfRule type="cellIs" dxfId="1782" priority="815" stopIfTrue="1" operator="equal">
      <formula>"/"</formula>
    </cfRule>
    <cfRule type="cellIs" dxfId="1781" priority="816" stopIfTrue="1" operator="equal">
      <formula>0</formula>
    </cfRule>
  </conditionalFormatting>
  <conditionalFormatting sqref="A100">
    <cfRule type="cellIs" dxfId="1780" priority="6430" stopIfTrue="1" operator="equal">
      <formula>"(空白)"</formula>
    </cfRule>
    <cfRule type="cellIs" dxfId="1779" priority="6431" stopIfTrue="1" operator="equal">
      <formula>"/"</formula>
    </cfRule>
    <cfRule type="cellIs" dxfId="1778" priority="6432" stopIfTrue="1" operator="equal">
      <formula>0</formula>
    </cfRule>
  </conditionalFormatting>
  <conditionalFormatting sqref="B100">
    <cfRule type="cellIs" dxfId="1777" priority="259" stopIfTrue="1" operator="equal">
      <formula>"(空白)"</formula>
    </cfRule>
    <cfRule type="cellIs" dxfId="1776" priority="260" stopIfTrue="1" operator="equal">
      <formula>"/"</formula>
    </cfRule>
    <cfRule type="cellIs" dxfId="1775" priority="261" stopIfTrue="1" operator="equal">
      <formula>0</formula>
    </cfRule>
  </conditionalFormatting>
  <conditionalFormatting sqref="F100">
    <cfRule type="cellIs" dxfId="1774" priority="6427" stopIfTrue="1" operator="equal">
      <formula>"(空白)"</formula>
    </cfRule>
    <cfRule type="cellIs" dxfId="1773" priority="6428" stopIfTrue="1" operator="equal">
      <formula>"/"</formula>
    </cfRule>
    <cfRule type="cellIs" dxfId="1772" priority="6429" stopIfTrue="1" operator="equal">
      <formula>0</formula>
    </cfRule>
  </conditionalFormatting>
  <conditionalFormatting sqref="G100">
    <cfRule type="cellIs" dxfId="1771" priority="6424" stopIfTrue="1" operator="equal">
      <formula>"(空白)"</formula>
    </cfRule>
    <cfRule type="cellIs" dxfId="1770" priority="6425" stopIfTrue="1" operator="equal">
      <formula>"/"</formula>
    </cfRule>
    <cfRule type="cellIs" dxfId="1769" priority="6426" stopIfTrue="1" operator="equal">
      <formula>0</formula>
    </cfRule>
  </conditionalFormatting>
  <conditionalFormatting sqref="H100">
    <cfRule type="cellIs" dxfId="1768" priority="811" stopIfTrue="1" operator="equal">
      <formula>"(空白)"</formula>
    </cfRule>
    <cfRule type="cellIs" dxfId="1767" priority="812" stopIfTrue="1" operator="equal">
      <formula>"/"</formula>
    </cfRule>
    <cfRule type="cellIs" dxfId="1766" priority="813" stopIfTrue="1" operator="equal">
      <formula>0</formula>
    </cfRule>
  </conditionalFormatting>
  <conditionalFormatting sqref="I100:J100">
    <cfRule type="cellIs" dxfId="1765" priority="6433" stopIfTrue="1" operator="equal">
      <formula>"(空白)"</formula>
    </cfRule>
    <cfRule type="cellIs" dxfId="1764" priority="6434" stopIfTrue="1" operator="equal">
      <formula>"/"</formula>
    </cfRule>
    <cfRule type="cellIs" dxfId="1763" priority="6435" stopIfTrue="1" operator="equal">
      <formula>0</formula>
    </cfRule>
  </conditionalFormatting>
  <conditionalFormatting sqref="M100">
    <cfRule type="cellIs" dxfId="1762" priority="6421" stopIfTrue="1" operator="equal">
      <formula>"(空白)"</formula>
    </cfRule>
    <cfRule type="cellIs" dxfId="1761" priority="6422" stopIfTrue="1" operator="equal">
      <formula>"/"</formula>
    </cfRule>
    <cfRule type="cellIs" dxfId="1760" priority="6423" stopIfTrue="1" operator="equal">
      <formula>0</formula>
    </cfRule>
  </conditionalFormatting>
  <conditionalFormatting sqref="N106">
    <cfRule type="cellIs" dxfId="1759" priority="7648" stopIfTrue="1" operator="equal">
      <formula>"(空白)"</formula>
    </cfRule>
    <cfRule type="cellIs" dxfId="1758" priority="7649" stopIfTrue="1" operator="equal">
      <formula>"/"</formula>
    </cfRule>
    <cfRule type="cellIs" dxfId="1757" priority="7650" stopIfTrue="1" operator="equal">
      <formula>0</formula>
    </cfRule>
  </conditionalFormatting>
  <conditionalFormatting sqref="N107">
    <cfRule type="cellIs" dxfId="1756" priority="7645" stopIfTrue="1" operator="equal">
      <formula>"(空白)"</formula>
    </cfRule>
    <cfRule type="cellIs" dxfId="1755" priority="7646" stopIfTrue="1" operator="equal">
      <formula>"/"</formula>
    </cfRule>
    <cfRule type="cellIs" dxfId="1754" priority="7647" stopIfTrue="1" operator="equal">
      <formula>0</formula>
    </cfRule>
  </conditionalFormatting>
  <conditionalFormatting sqref="A108:H108">
    <cfRule type="cellIs" dxfId="1753" priority="16831" stopIfTrue="1" operator="equal">
      <formula>"(空白)"</formula>
    </cfRule>
    <cfRule type="cellIs" dxfId="1752" priority="16832" stopIfTrue="1" operator="equal">
      <formula>"/"</formula>
    </cfRule>
    <cfRule type="cellIs" dxfId="1751" priority="16833" stopIfTrue="1" operator="equal">
      <formula>0</formula>
    </cfRule>
  </conditionalFormatting>
  <conditionalFormatting sqref="A112">
    <cfRule type="cellIs" dxfId="1750" priority="21835" stopIfTrue="1" operator="equal">
      <formula>"(空白)"</formula>
    </cfRule>
    <cfRule type="cellIs" dxfId="1749" priority="21836" stopIfTrue="1" operator="equal">
      <formula>"/"</formula>
    </cfRule>
    <cfRule type="cellIs" dxfId="1748" priority="21837" stopIfTrue="1" operator="equal">
      <formula>0</formula>
    </cfRule>
  </conditionalFormatting>
  <conditionalFormatting sqref="B112">
    <cfRule type="cellIs" dxfId="1747" priority="2581" stopIfTrue="1" operator="equal">
      <formula>"(空白)"</formula>
    </cfRule>
    <cfRule type="cellIs" dxfId="1746" priority="2582" stopIfTrue="1" operator="equal">
      <formula>"/"</formula>
    </cfRule>
    <cfRule type="cellIs" dxfId="1745" priority="2583" stopIfTrue="1" operator="equal">
      <formula>0</formula>
    </cfRule>
  </conditionalFormatting>
  <conditionalFormatting sqref="M112">
    <cfRule type="cellIs" dxfId="1744" priority="7732" stopIfTrue="1" operator="equal">
      <formula>"(空白)"</formula>
    </cfRule>
    <cfRule type="cellIs" dxfId="1743" priority="7733" stopIfTrue="1" operator="equal">
      <formula>"/"</formula>
    </cfRule>
    <cfRule type="cellIs" dxfId="1742" priority="7734" stopIfTrue="1" operator="equal">
      <formula>0</formula>
    </cfRule>
  </conditionalFormatting>
  <conditionalFormatting sqref="N112">
    <cfRule type="cellIs" dxfId="1741" priority="7639" stopIfTrue="1" operator="equal">
      <formula>"(空白)"</formula>
    </cfRule>
    <cfRule type="cellIs" dxfId="1740" priority="7640" stopIfTrue="1" operator="equal">
      <formula>"/"</formula>
    </cfRule>
    <cfRule type="cellIs" dxfId="1739" priority="7641" stopIfTrue="1" operator="equal">
      <formula>0</formula>
    </cfRule>
  </conditionalFormatting>
  <conditionalFormatting sqref="B113">
    <cfRule type="cellIs" dxfId="1738" priority="2578" stopIfTrue="1" operator="equal">
      <formula>"(空白)"</formula>
    </cfRule>
    <cfRule type="cellIs" dxfId="1737" priority="2579" stopIfTrue="1" operator="equal">
      <formula>"/"</formula>
    </cfRule>
    <cfRule type="cellIs" dxfId="1736" priority="2580" stopIfTrue="1" operator="equal">
      <formula>0</formula>
    </cfRule>
  </conditionalFormatting>
  <conditionalFormatting sqref="A116">
    <cfRule type="cellIs" dxfId="1735" priority="20470" stopIfTrue="1" operator="equal">
      <formula>"(空白)"</formula>
    </cfRule>
    <cfRule type="cellIs" dxfId="1734" priority="20471" stopIfTrue="1" operator="equal">
      <formula>"/"</formula>
    </cfRule>
    <cfRule type="cellIs" dxfId="1733" priority="20472" stopIfTrue="1" operator="equal">
      <formula>0</formula>
    </cfRule>
  </conditionalFormatting>
  <conditionalFormatting sqref="J117:L117">
    <cfRule type="cellIs" dxfId="1732" priority="7390" stopIfTrue="1" operator="equal">
      <formula>"(空白)"</formula>
    </cfRule>
    <cfRule type="cellIs" dxfId="1731" priority="7391" stopIfTrue="1" operator="equal">
      <formula>"/"</formula>
    </cfRule>
    <cfRule type="cellIs" dxfId="1730" priority="7392" stopIfTrue="1" operator="equal">
      <formula>0</formula>
    </cfRule>
  </conditionalFormatting>
  <conditionalFormatting sqref="A119">
    <cfRule type="cellIs" dxfId="1729" priority="21847" stopIfTrue="1" operator="equal">
      <formula>"(空白)"</formula>
    </cfRule>
    <cfRule type="cellIs" dxfId="1728" priority="21848" stopIfTrue="1" operator="equal">
      <formula>"/"</formula>
    </cfRule>
    <cfRule type="cellIs" dxfId="1727" priority="21849" stopIfTrue="1" operator="equal">
      <formula>0</formula>
    </cfRule>
  </conditionalFormatting>
  <conditionalFormatting sqref="B119">
    <cfRule type="cellIs" dxfId="1726" priority="529" stopIfTrue="1" operator="equal">
      <formula>"(空白)"</formula>
    </cfRule>
    <cfRule type="cellIs" dxfId="1725" priority="530" stopIfTrue="1" operator="equal">
      <formula>"/"</formula>
    </cfRule>
    <cfRule type="cellIs" dxfId="1724" priority="531" stopIfTrue="1" operator="equal">
      <formula>0</formula>
    </cfRule>
  </conditionalFormatting>
  <conditionalFormatting sqref="H119">
    <cfRule type="cellIs" dxfId="1723" priority="808" stopIfTrue="1" operator="equal">
      <formula>"(空白)"</formula>
    </cfRule>
    <cfRule type="cellIs" dxfId="1722" priority="809" stopIfTrue="1" operator="equal">
      <formula>"/"</formula>
    </cfRule>
    <cfRule type="cellIs" dxfId="1721" priority="810" stopIfTrue="1" operator="equal">
      <formula>0</formula>
    </cfRule>
  </conditionalFormatting>
  <conditionalFormatting sqref="K119:L119">
    <cfRule type="cellIs" dxfId="1720" priority="370" stopIfTrue="1" operator="equal">
      <formula>"(空白)"</formula>
    </cfRule>
    <cfRule type="cellIs" dxfId="1719" priority="371" stopIfTrue="1" operator="equal">
      <formula>"/"</formula>
    </cfRule>
    <cfRule type="cellIs" dxfId="1718" priority="372" stopIfTrue="1" operator="equal">
      <formula>0</formula>
    </cfRule>
  </conditionalFormatting>
  <conditionalFormatting sqref="M119">
    <cfRule type="cellIs" dxfId="1717" priority="7633" stopIfTrue="1" operator="equal">
      <formula>"(空白)"</formula>
    </cfRule>
    <cfRule type="cellIs" dxfId="1716" priority="7634" stopIfTrue="1" operator="equal">
      <formula>"/"</formula>
    </cfRule>
    <cfRule type="cellIs" dxfId="1715" priority="7635" stopIfTrue="1" operator="equal">
      <formula>0</formula>
    </cfRule>
  </conditionalFormatting>
  <conditionalFormatting sqref="N119">
    <cfRule type="cellIs" dxfId="1714" priority="7630" stopIfTrue="1" operator="equal">
      <formula>"(空白)"</formula>
    </cfRule>
    <cfRule type="cellIs" dxfId="1713" priority="7631" stopIfTrue="1" operator="equal">
      <formula>"/"</formula>
    </cfRule>
    <cfRule type="cellIs" dxfId="1712" priority="7632" stopIfTrue="1" operator="equal">
      <formula>0</formula>
    </cfRule>
  </conditionalFormatting>
  <conditionalFormatting sqref="A120:H120">
    <cfRule type="cellIs" dxfId="1711" priority="6508" stopIfTrue="1" operator="equal">
      <formula>"(空白)"</formula>
    </cfRule>
    <cfRule type="cellIs" dxfId="1710" priority="6509" stopIfTrue="1" operator="equal">
      <formula>"/"</formula>
    </cfRule>
    <cfRule type="cellIs" dxfId="1709" priority="6510" stopIfTrue="1" operator="equal">
      <formula>0</formula>
    </cfRule>
  </conditionalFormatting>
  <conditionalFormatting sqref="I120:L120">
    <cfRule type="cellIs" dxfId="1708" priority="7108" stopIfTrue="1" operator="equal">
      <formula>"(空白)"</formula>
    </cfRule>
    <cfRule type="cellIs" dxfId="1707" priority="7109" stopIfTrue="1" operator="equal">
      <formula>"/"</formula>
    </cfRule>
    <cfRule type="cellIs" dxfId="1706" priority="7110" stopIfTrue="1" operator="equal">
      <formula>0</formula>
    </cfRule>
  </conditionalFormatting>
  <conditionalFormatting sqref="A121">
    <cfRule type="cellIs" dxfId="1705" priority="3418" stopIfTrue="1" operator="equal">
      <formula>"(空白)"</formula>
    </cfRule>
    <cfRule type="cellIs" dxfId="1704" priority="3419" stopIfTrue="1" operator="equal">
      <formula>"/"</formula>
    </cfRule>
    <cfRule type="cellIs" dxfId="1703" priority="3420" stopIfTrue="1" operator="equal">
      <formula>0</formula>
    </cfRule>
  </conditionalFormatting>
  <conditionalFormatting sqref="B125">
    <cfRule type="cellIs" dxfId="1702" priority="523" stopIfTrue="1" operator="equal">
      <formula>"(空白)"</formula>
    </cfRule>
    <cfRule type="cellIs" dxfId="1701" priority="524" stopIfTrue="1" operator="equal">
      <formula>"/"</formula>
    </cfRule>
    <cfRule type="cellIs" dxfId="1700" priority="525" stopIfTrue="1" operator="equal">
      <formula>0</formula>
    </cfRule>
  </conditionalFormatting>
  <conditionalFormatting sqref="K125:L125">
    <cfRule type="cellIs" dxfId="1699" priority="7564" stopIfTrue="1" operator="equal">
      <formula>"(空白)"</formula>
    </cfRule>
    <cfRule type="cellIs" dxfId="1698" priority="7565" stopIfTrue="1" operator="equal">
      <formula>"/"</formula>
    </cfRule>
    <cfRule type="cellIs" dxfId="1697" priority="7566" stopIfTrue="1" operator="equal">
      <formula>0</formula>
    </cfRule>
  </conditionalFormatting>
  <conditionalFormatting sqref="A131:H131">
    <cfRule type="cellIs" dxfId="1696" priority="17131" stopIfTrue="1" operator="equal">
      <formula>"(空白)"</formula>
    </cfRule>
    <cfRule type="cellIs" dxfId="1695" priority="17132" stopIfTrue="1" operator="equal">
      <formula>"/"</formula>
    </cfRule>
    <cfRule type="cellIs" dxfId="1694" priority="17133" stopIfTrue="1" operator="equal">
      <formula>0</formula>
    </cfRule>
  </conditionalFormatting>
  <conditionalFormatting sqref="B136">
    <cfRule type="cellIs" dxfId="1693" priority="2623" stopIfTrue="1" operator="equal">
      <formula>"(空白)"</formula>
    </cfRule>
    <cfRule type="cellIs" dxfId="1692" priority="2624" stopIfTrue="1" operator="equal">
      <formula>"/"</formula>
    </cfRule>
    <cfRule type="cellIs" dxfId="1691" priority="2625" stopIfTrue="1" operator="equal">
      <formula>0</formula>
    </cfRule>
  </conditionalFormatting>
  <conditionalFormatting sqref="H136">
    <cfRule type="cellIs" dxfId="1690" priority="805" stopIfTrue="1" operator="equal">
      <formula>"(空白)"</formula>
    </cfRule>
    <cfRule type="cellIs" dxfId="1689" priority="806" stopIfTrue="1" operator="equal">
      <formula>"/"</formula>
    </cfRule>
    <cfRule type="cellIs" dxfId="1688" priority="807" stopIfTrue="1" operator="equal">
      <formula>0</formula>
    </cfRule>
  </conditionalFormatting>
  <conditionalFormatting sqref="A137">
    <cfRule type="cellIs" dxfId="1687" priority="14761" stopIfTrue="1" operator="equal">
      <formula>"(空白)"</formula>
    </cfRule>
    <cfRule type="cellIs" dxfId="1686" priority="14762" stopIfTrue="1" operator="equal">
      <formula>"/"</formula>
    </cfRule>
    <cfRule type="cellIs" dxfId="1685" priority="14763" stopIfTrue="1" operator="equal">
      <formula>0</formula>
    </cfRule>
  </conditionalFormatting>
  <conditionalFormatting sqref="B137">
    <cfRule type="cellIs" dxfId="1684" priority="2602" stopIfTrue="1" operator="equal">
      <formula>"(空白)"</formula>
    </cfRule>
    <cfRule type="cellIs" dxfId="1683" priority="2603" stopIfTrue="1" operator="equal">
      <formula>"/"</formula>
    </cfRule>
    <cfRule type="cellIs" dxfId="1682" priority="2604" stopIfTrue="1" operator="equal">
      <formula>0</formula>
    </cfRule>
  </conditionalFormatting>
  <conditionalFormatting sqref="H137">
    <cfRule type="cellIs" dxfId="1681" priority="799" stopIfTrue="1" operator="equal">
      <formula>"(空白)"</formula>
    </cfRule>
    <cfRule type="cellIs" dxfId="1680" priority="800" stopIfTrue="1" operator="equal">
      <formula>"/"</formula>
    </cfRule>
    <cfRule type="cellIs" dxfId="1679" priority="801" stopIfTrue="1" operator="equal">
      <formula>0</formula>
    </cfRule>
  </conditionalFormatting>
  <conditionalFormatting sqref="B138">
    <cfRule type="cellIs" dxfId="1678" priority="2605" stopIfTrue="1" operator="equal">
      <formula>"(空白)"</formula>
    </cfRule>
    <cfRule type="cellIs" dxfId="1677" priority="2606" stopIfTrue="1" operator="equal">
      <formula>"/"</formula>
    </cfRule>
    <cfRule type="cellIs" dxfId="1676" priority="2607" stopIfTrue="1" operator="equal">
      <formula>0</formula>
    </cfRule>
  </conditionalFormatting>
  <conditionalFormatting sqref="B139">
    <cfRule type="cellIs" dxfId="1675" priority="574" stopIfTrue="1" operator="equal">
      <formula>"(空白)"</formula>
    </cfRule>
    <cfRule type="cellIs" dxfId="1674" priority="575" stopIfTrue="1" operator="equal">
      <formula>"/"</formula>
    </cfRule>
    <cfRule type="cellIs" dxfId="1673" priority="576" stopIfTrue="1" operator="equal">
      <formula>0</formula>
    </cfRule>
  </conditionalFormatting>
  <conditionalFormatting sqref="A140">
    <cfRule type="cellIs" dxfId="1672" priority="14758" stopIfTrue="1" operator="equal">
      <formula>"(空白)"</formula>
    </cfRule>
    <cfRule type="cellIs" dxfId="1671" priority="14759" stopIfTrue="1" operator="equal">
      <formula>"/"</formula>
    </cfRule>
    <cfRule type="cellIs" dxfId="1670" priority="14760" stopIfTrue="1" operator="equal">
      <formula>0</formula>
    </cfRule>
  </conditionalFormatting>
  <conditionalFormatting sqref="B140">
    <cfRule type="cellIs" dxfId="1669" priority="577" stopIfTrue="1" operator="equal">
      <formula>"(空白)"</formula>
    </cfRule>
    <cfRule type="cellIs" dxfId="1668" priority="578" stopIfTrue="1" operator="equal">
      <formula>"/"</formula>
    </cfRule>
    <cfRule type="cellIs" dxfId="1667" priority="579" stopIfTrue="1" operator="equal">
      <formula>0</formula>
    </cfRule>
  </conditionalFormatting>
  <conditionalFormatting sqref="H140">
    <cfRule type="cellIs" dxfId="1666" priority="796" stopIfTrue="1" operator="equal">
      <formula>"(空白)"</formula>
    </cfRule>
    <cfRule type="cellIs" dxfId="1665" priority="797" stopIfTrue="1" operator="equal">
      <formula>"/"</formula>
    </cfRule>
    <cfRule type="cellIs" dxfId="1664" priority="798" stopIfTrue="1" operator="equal">
      <formula>0</formula>
    </cfRule>
  </conditionalFormatting>
  <conditionalFormatting sqref="B141">
    <cfRule type="cellIs" dxfId="1663" priority="2620" stopIfTrue="1" operator="equal">
      <formula>"(空白)"</formula>
    </cfRule>
    <cfRule type="cellIs" dxfId="1662" priority="2621" stopIfTrue="1" operator="equal">
      <formula>"/"</formula>
    </cfRule>
    <cfRule type="cellIs" dxfId="1661" priority="2622" stopIfTrue="1" operator="equal">
      <formula>0</formula>
    </cfRule>
  </conditionalFormatting>
  <conditionalFormatting sqref="M141">
    <cfRule type="cellIs" dxfId="1660" priority="7621" stopIfTrue="1" operator="equal">
      <formula>"(空白)"</formula>
    </cfRule>
    <cfRule type="cellIs" dxfId="1659" priority="7622" stopIfTrue="1" operator="equal">
      <formula>"/"</formula>
    </cfRule>
    <cfRule type="cellIs" dxfId="1658" priority="7623" stopIfTrue="1" operator="equal">
      <formula>0</formula>
    </cfRule>
  </conditionalFormatting>
  <conditionalFormatting sqref="A142">
    <cfRule type="cellIs" dxfId="1657" priority="14746" stopIfTrue="1" operator="equal">
      <formula>"(空白)"</formula>
    </cfRule>
    <cfRule type="cellIs" dxfId="1656" priority="14747" stopIfTrue="1" operator="equal">
      <formula>"/"</formula>
    </cfRule>
    <cfRule type="cellIs" dxfId="1655" priority="14748" stopIfTrue="1" operator="equal">
      <formula>0</formula>
    </cfRule>
  </conditionalFormatting>
  <conditionalFormatting sqref="B142">
    <cfRule type="cellIs" dxfId="1654" priority="877" stopIfTrue="1" operator="equal">
      <formula>"(空白)"</formula>
    </cfRule>
    <cfRule type="cellIs" dxfId="1653" priority="878" stopIfTrue="1" operator="equal">
      <formula>"/"</formula>
    </cfRule>
    <cfRule type="cellIs" dxfId="1652" priority="879" stopIfTrue="1" operator="equal">
      <formula>0</formula>
    </cfRule>
  </conditionalFormatting>
  <conditionalFormatting sqref="H142">
    <cfRule type="cellIs" dxfId="1651" priority="784" stopIfTrue="1" operator="equal">
      <formula>"(空白)"</formula>
    </cfRule>
    <cfRule type="cellIs" dxfId="1650" priority="785" stopIfTrue="1" operator="equal">
      <formula>"/"</formula>
    </cfRule>
    <cfRule type="cellIs" dxfId="1649" priority="786" stopIfTrue="1" operator="equal">
      <formula>0</formula>
    </cfRule>
  </conditionalFormatting>
  <conditionalFormatting sqref="M142">
    <cfRule type="cellIs" dxfId="1648" priority="7705" stopIfTrue="1" operator="equal">
      <formula>"(空白)"</formula>
    </cfRule>
    <cfRule type="cellIs" dxfId="1647" priority="7706" stopIfTrue="1" operator="equal">
      <formula>"/"</formula>
    </cfRule>
    <cfRule type="cellIs" dxfId="1646" priority="7707" stopIfTrue="1" operator="equal">
      <formula>0</formula>
    </cfRule>
  </conditionalFormatting>
  <conditionalFormatting sqref="B143">
    <cfRule type="cellIs" dxfId="1645" priority="568" stopIfTrue="1" operator="equal">
      <formula>"(空白)"</formula>
    </cfRule>
    <cfRule type="cellIs" dxfId="1644" priority="569" stopIfTrue="1" operator="equal">
      <formula>"/"</formula>
    </cfRule>
    <cfRule type="cellIs" dxfId="1643" priority="570" stopIfTrue="1" operator="equal">
      <formula>0</formula>
    </cfRule>
  </conditionalFormatting>
  <conditionalFormatting sqref="A144">
    <cfRule type="cellIs" dxfId="1642" priority="14755" stopIfTrue="1" operator="equal">
      <formula>"(空白)"</formula>
    </cfRule>
    <cfRule type="cellIs" dxfId="1641" priority="14756" stopIfTrue="1" operator="equal">
      <formula>"/"</formula>
    </cfRule>
    <cfRule type="cellIs" dxfId="1640" priority="14757" stopIfTrue="1" operator="equal">
      <formula>0</formula>
    </cfRule>
  </conditionalFormatting>
  <conditionalFormatting sqref="B144">
    <cfRule type="cellIs" dxfId="1639" priority="571" stopIfTrue="1" operator="equal">
      <formula>"(空白)"</formula>
    </cfRule>
    <cfRule type="cellIs" dxfId="1638" priority="572" stopIfTrue="1" operator="equal">
      <formula>"/"</formula>
    </cfRule>
    <cfRule type="cellIs" dxfId="1637" priority="573" stopIfTrue="1" operator="equal">
      <formula>0</formula>
    </cfRule>
  </conditionalFormatting>
  <conditionalFormatting sqref="H144">
    <cfRule type="cellIs" dxfId="1636" priority="793" stopIfTrue="1" operator="equal">
      <formula>"(空白)"</formula>
    </cfRule>
    <cfRule type="cellIs" dxfId="1635" priority="794" stopIfTrue="1" operator="equal">
      <formula>"/"</formula>
    </cfRule>
    <cfRule type="cellIs" dxfId="1634" priority="795" stopIfTrue="1" operator="equal">
      <formula>0</formula>
    </cfRule>
  </conditionalFormatting>
  <conditionalFormatting sqref="M144">
    <cfRule type="cellIs" dxfId="1633" priority="7714" stopIfTrue="1" operator="equal">
      <formula>"(空白)"</formula>
    </cfRule>
    <cfRule type="cellIs" dxfId="1632" priority="7715" stopIfTrue="1" operator="equal">
      <formula>"/"</formula>
    </cfRule>
    <cfRule type="cellIs" dxfId="1631" priority="7716" stopIfTrue="1" operator="equal">
      <formula>0</formula>
    </cfRule>
  </conditionalFormatting>
  <conditionalFormatting sqref="B145">
    <cfRule type="cellIs" dxfId="1630" priority="562" stopIfTrue="1" operator="equal">
      <formula>"(空白)"</formula>
    </cfRule>
    <cfRule type="cellIs" dxfId="1629" priority="563" stopIfTrue="1" operator="equal">
      <formula>"/"</formula>
    </cfRule>
    <cfRule type="cellIs" dxfId="1628" priority="564" stopIfTrue="1" operator="equal">
      <formula>0</formula>
    </cfRule>
  </conditionalFormatting>
  <conditionalFormatting sqref="N145">
    <cfRule type="cellIs" dxfId="1627" priority="109" stopIfTrue="1" operator="equal">
      <formula>"(空白)"</formula>
    </cfRule>
    <cfRule type="cellIs" dxfId="1626" priority="110" stopIfTrue="1" operator="equal">
      <formula>"/"</formula>
    </cfRule>
    <cfRule type="cellIs" dxfId="1625" priority="111" stopIfTrue="1" operator="equal">
      <formula>0</formula>
    </cfRule>
  </conditionalFormatting>
  <conditionalFormatting sqref="A146">
    <cfRule type="cellIs" dxfId="1624" priority="14752" stopIfTrue="1" operator="equal">
      <formula>"(空白)"</formula>
    </cfRule>
    <cfRule type="cellIs" dxfId="1623" priority="14753" stopIfTrue="1" operator="equal">
      <formula>"/"</formula>
    </cfRule>
    <cfRule type="cellIs" dxfId="1622" priority="14754" stopIfTrue="1" operator="equal">
      <formula>0</formula>
    </cfRule>
  </conditionalFormatting>
  <conditionalFormatting sqref="B146">
    <cfRule type="cellIs" dxfId="1621" priority="565" stopIfTrue="1" operator="equal">
      <formula>"(空白)"</formula>
    </cfRule>
    <cfRule type="cellIs" dxfId="1620" priority="566" stopIfTrue="1" operator="equal">
      <formula>"/"</formula>
    </cfRule>
    <cfRule type="cellIs" dxfId="1619" priority="567" stopIfTrue="1" operator="equal">
      <formula>0</formula>
    </cfRule>
  </conditionalFormatting>
  <conditionalFormatting sqref="H146">
    <cfRule type="cellIs" dxfId="1618" priority="790" stopIfTrue="1" operator="equal">
      <formula>"(空白)"</formula>
    </cfRule>
    <cfRule type="cellIs" dxfId="1617" priority="791" stopIfTrue="1" operator="equal">
      <formula>"/"</formula>
    </cfRule>
    <cfRule type="cellIs" dxfId="1616" priority="792" stopIfTrue="1" operator="equal">
      <formula>0</formula>
    </cfRule>
  </conditionalFormatting>
  <conditionalFormatting sqref="M146">
    <cfRule type="cellIs" dxfId="1615" priority="7711" stopIfTrue="1" operator="equal">
      <formula>"(空白)"</formula>
    </cfRule>
    <cfRule type="cellIs" dxfId="1614" priority="7712" stopIfTrue="1" operator="equal">
      <formula>"/"</formula>
    </cfRule>
    <cfRule type="cellIs" dxfId="1613" priority="7713" stopIfTrue="1" operator="equal">
      <formula>0</formula>
    </cfRule>
  </conditionalFormatting>
  <conditionalFormatting sqref="N146">
    <cfRule type="cellIs" dxfId="1612" priority="106" stopIfTrue="1" operator="equal">
      <formula>"(空白)"</formula>
    </cfRule>
    <cfRule type="cellIs" dxfId="1611" priority="107" stopIfTrue="1" operator="equal">
      <formula>"/"</formula>
    </cfRule>
    <cfRule type="cellIs" dxfId="1610" priority="108" stopIfTrue="1" operator="equal">
      <formula>0</formula>
    </cfRule>
  </conditionalFormatting>
  <conditionalFormatting sqref="A148">
    <cfRule type="cellIs" dxfId="1609" priority="14749" stopIfTrue="1" operator="equal">
      <formula>"(空白)"</formula>
    </cfRule>
    <cfRule type="cellIs" dxfId="1608" priority="14750" stopIfTrue="1" operator="equal">
      <formula>"/"</formula>
    </cfRule>
    <cfRule type="cellIs" dxfId="1607" priority="14751" stopIfTrue="1" operator="equal">
      <formula>0</formula>
    </cfRule>
  </conditionalFormatting>
  <conditionalFormatting sqref="H148">
    <cfRule type="cellIs" dxfId="1606" priority="787" stopIfTrue="1" operator="equal">
      <formula>"(空白)"</formula>
    </cfRule>
    <cfRule type="cellIs" dxfId="1605" priority="788" stopIfTrue="1" operator="equal">
      <formula>"/"</formula>
    </cfRule>
    <cfRule type="cellIs" dxfId="1604" priority="789" stopIfTrue="1" operator="equal">
      <formula>0</formula>
    </cfRule>
  </conditionalFormatting>
  <conditionalFormatting sqref="M148">
    <cfRule type="cellIs" dxfId="1603" priority="7615" stopIfTrue="1" operator="equal">
      <formula>"(空白)"</formula>
    </cfRule>
    <cfRule type="cellIs" dxfId="1602" priority="7616" stopIfTrue="1" operator="equal">
      <formula>"/"</formula>
    </cfRule>
    <cfRule type="cellIs" dxfId="1601" priority="7617" stopIfTrue="1" operator="equal">
      <formula>0</formula>
    </cfRule>
  </conditionalFormatting>
  <conditionalFormatting sqref="B149">
    <cfRule type="cellIs" dxfId="1600" priority="2614" stopIfTrue="1" operator="equal">
      <formula>"(空白)"</formula>
    </cfRule>
    <cfRule type="cellIs" dxfId="1599" priority="2615" stopIfTrue="1" operator="equal">
      <formula>"/"</formula>
    </cfRule>
    <cfRule type="cellIs" dxfId="1598" priority="2616" stopIfTrue="1" operator="equal">
      <formula>0</formula>
    </cfRule>
  </conditionalFormatting>
  <conditionalFormatting sqref="B150">
    <cfRule type="cellIs" dxfId="1597" priority="12181" stopIfTrue="1" operator="equal">
      <formula>"(空白)"</formula>
    </cfRule>
    <cfRule type="cellIs" dxfId="1596" priority="12182" stopIfTrue="1" operator="equal">
      <formula>"/"</formula>
    </cfRule>
    <cfRule type="cellIs" dxfId="1595" priority="12183" stopIfTrue="1" operator="equal">
      <formula>0</formula>
    </cfRule>
  </conditionalFormatting>
  <conditionalFormatting sqref="B151">
    <cfRule type="cellIs" dxfId="1594" priority="12178" stopIfTrue="1" operator="equal">
      <formula>"(空白)"</formula>
    </cfRule>
    <cfRule type="cellIs" dxfId="1593" priority="12179" stopIfTrue="1" operator="equal">
      <formula>"/"</formula>
    </cfRule>
    <cfRule type="cellIs" dxfId="1592" priority="12180" stopIfTrue="1" operator="equal">
      <formula>0</formula>
    </cfRule>
  </conditionalFormatting>
  <conditionalFormatting sqref="B152">
    <cfRule type="cellIs" dxfId="1591" priority="3040" stopIfTrue="1" operator="equal">
      <formula>"(空白)"</formula>
    </cfRule>
    <cfRule type="cellIs" dxfId="1590" priority="3041" stopIfTrue="1" operator="equal">
      <formula>"/"</formula>
    </cfRule>
    <cfRule type="cellIs" dxfId="1589" priority="3042" stopIfTrue="1" operator="equal">
      <formula>0</formula>
    </cfRule>
  </conditionalFormatting>
  <conditionalFormatting sqref="B153">
    <cfRule type="cellIs" dxfId="1588" priority="12172" stopIfTrue="1" operator="equal">
      <formula>"(空白)"</formula>
    </cfRule>
    <cfRule type="cellIs" dxfId="1587" priority="12173" stopIfTrue="1" operator="equal">
      <formula>"/"</formula>
    </cfRule>
    <cfRule type="cellIs" dxfId="1586" priority="12174" stopIfTrue="1" operator="equal">
      <formula>0</formula>
    </cfRule>
  </conditionalFormatting>
  <conditionalFormatting sqref="A154:H154">
    <cfRule type="cellIs" dxfId="1585" priority="17128" stopIfTrue="1" operator="equal">
      <formula>"(空白)"</formula>
    </cfRule>
    <cfRule type="cellIs" dxfId="1584" priority="17129" stopIfTrue="1" operator="equal">
      <formula>"/"</formula>
    </cfRule>
    <cfRule type="cellIs" dxfId="1583" priority="17130" stopIfTrue="1" operator="equal">
      <formula>0</formula>
    </cfRule>
  </conditionalFormatting>
  <conditionalFormatting sqref="A155:H155">
    <cfRule type="cellIs" dxfId="1582" priority="21532" stopIfTrue="1" operator="equal">
      <formula>"(空白)"</formula>
    </cfRule>
    <cfRule type="cellIs" dxfId="1581" priority="21533" stopIfTrue="1" operator="equal">
      <formula>"/"</formula>
    </cfRule>
    <cfRule type="cellIs" dxfId="1580" priority="21534" stopIfTrue="1" operator="equal">
      <formula>0</formula>
    </cfRule>
  </conditionalFormatting>
  <conditionalFormatting sqref="M159">
    <cfRule type="cellIs" dxfId="1579" priority="7699" stopIfTrue="1" operator="equal">
      <formula>"(空白)"</formula>
    </cfRule>
    <cfRule type="cellIs" dxfId="1578" priority="7700" stopIfTrue="1" operator="equal">
      <formula>"/"</formula>
    </cfRule>
    <cfRule type="cellIs" dxfId="1577" priority="7701" stopIfTrue="1" operator="equal">
      <formula>0</formula>
    </cfRule>
  </conditionalFormatting>
  <conditionalFormatting sqref="F160">
    <cfRule type="cellIs" dxfId="1576" priority="349" stopIfTrue="1" operator="equal">
      <formula>"(空白)"</formula>
    </cfRule>
    <cfRule type="cellIs" dxfId="1575" priority="350" stopIfTrue="1" operator="equal">
      <formula>"/"</formula>
    </cfRule>
    <cfRule type="cellIs" dxfId="1574" priority="351" stopIfTrue="1" operator="equal">
      <formula>0</formula>
    </cfRule>
  </conditionalFormatting>
  <conditionalFormatting sqref="G160">
    <cfRule type="cellIs" dxfId="1573" priority="6304" stopIfTrue="1" operator="equal">
      <formula>"(空白)"</formula>
    </cfRule>
    <cfRule type="cellIs" dxfId="1572" priority="6305" stopIfTrue="1" operator="equal">
      <formula>"/"</formula>
    </cfRule>
    <cfRule type="cellIs" dxfId="1571" priority="6306" stopIfTrue="1" operator="equal">
      <formula>0</formula>
    </cfRule>
  </conditionalFormatting>
  <conditionalFormatting sqref="H160">
    <cfRule type="cellIs" dxfId="1570" priority="763" stopIfTrue="1" operator="equal">
      <formula>"(空白)"</formula>
    </cfRule>
    <cfRule type="cellIs" dxfId="1569" priority="764" stopIfTrue="1" operator="equal">
      <formula>"/"</formula>
    </cfRule>
    <cfRule type="cellIs" dxfId="1568" priority="765" stopIfTrue="1" operator="equal">
      <formula>0</formula>
    </cfRule>
  </conditionalFormatting>
  <conditionalFormatting sqref="F162">
    <cfRule type="cellIs" dxfId="1567" priority="340" stopIfTrue="1" operator="equal">
      <formula>"(空白)"</formula>
    </cfRule>
    <cfRule type="cellIs" dxfId="1566" priority="341" stopIfTrue="1" operator="equal">
      <formula>"/"</formula>
    </cfRule>
    <cfRule type="cellIs" dxfId="1565" priority="342" stopIfTrue="1" operator="equal">
      <formula>0</formula>
    </cfRule>
  </conditionalFormatting>
  <conditionalFormatting sqref="F163">
    <cfRule type="cellIs" dxfId="1564" priority="337" stopIfTrue="1" operator="equal">
      <formula>"(空白)"</formula>
    </cfRule>
    <cfRule type="cellIs" dxfId="1563" priority="338" stopIfTrue="1" operator="equal">
      <formula>"/"</formula>
    </cfRule>
    <cfRule type="cellIs" dxfId="1562" priority="339" stopIfTrue="1" operator="equal">
      <formula>0</formula>
    </cfRule>
  </conditionalFormatting>
  <conditionalFormatting sqref="F164">
    <cfRule type="cellIs" dxfId="1561" priority="334" stopIfTrue="1" operator="equal">
      <formula>"(空白)"</formula>
    </cfRule>
    <cfRule type="cellIs" dxfId="1560" priority="335" stopIfTrue="1" operator="equal">
      <formula>"/"</formula>
    </cfRule>
    <cfRule type="cellIs" dxfId="1559" priority="336" stopIfTrue="1" operator="equal">
      <formula>0</formula>
    </cfRule>
  </conditionalFormatting>
  <conditionalFormatting sqref="F165">
    <cfRule type="cellIs" dxfId="1558" priority="331" stopIfTrue="1" operator="equal">
      <formula>"(空白)"</formula>
    </cfRule>
    <cfRule type="cellIs" dxfId="1557" priority="332" stopIfTrue="1" operator="equal">
      <formula>"/"</formula>
    </cfRule>
    <cfRule type="cellIs" dxfId="1556" priority="333" stopIfTrue="1" operator="equal">
      <formula>0</formula>
    </cfRule>
  </conditionalFormatting>
  <conditionalFormatting sqref="F166">
    <cfRule type="cellIs" dxfId="1555" priority="328" stopIfTrue="1" operator="equal">
      <formula>"(空白)"</formula>
    </cfRule>
    <cfRule type="cellIs" dxfId="1554" priority="329" stopIfTrue="1" operator="equal">
      <formula>"/"</formula>
    </cfRule>
    <cfRule type="cellIs" dxfId="1553" priority="330" stopIfTrue="1" operator="equal">
      <formula>0</formula>
    </cfRule>
  </conditionalFormatting>
  <conditionalFormatting sqref="F167">
    <cfRule type="cellIs" dxfId="1552" priority="325" stopIfTrue="1" operator="equal">
      <formula>"(空白)"</formula>
    </cfRule>
    <cfRule type="cellIs" dxfId="1551" priority="326" stopIfTrue="1" operator="equal">
      <formula>"/"</formula>
    </cfRule>
    <cfRule type="cellIs" dxfId="1550" priority="327" stopIfTrue="1" operator="equal">
      <formula>0</formula>
    </cfRule>
  </conditionalFormatting>
  <conditionalFormatting sqref="F168">
    <cfRule type="cellIs" dxfId="1549" priority="322" stopIfTrue="1" operator="equal">
      <formula>"(空白)"</formula>
    </cfRule>
    <cfRule type="cellIs" dxfId="1548" priority="323" stopIfTrue="1" operator="equal">
      <formula>"/"</formula>
    </cfRule>
    <cfRule type="cellIs" dxfId="1547" priority="324" stopIfTrue="1" operator="equal">
      <formula>0</formula>
    </cfRule>
  </conditionalFormatting>
  <conditionalFormatting sqref="F170">
    <cfRule type="cellIs" dxfId="1546" priority="319" stopIfTrue="1" operator="equal">
      <formula>"(空白)"</formula>
    </cfRule>
    <cfRule type="cellIs" dxfId="1545" priority="320" stopIfTrue="1" operator="equal">
      <formula>"/"</formula>
    </cfRule>
    <cfRule type="cellIs" dxfId="1544" priority="321" stopIfTrue="1" operator="equal">
      <formula>0</formula>
    </cfRule>
  </conditionalFormatting>
  <conditionalFormatting sqref="M171">
    <cfRule type="cellIs" dxfId="1543" priority="7696" stopIfTrue="1" operator="equal">
      <formula>"(空白)"</formula>
    </cfRule>
    <cfRule type="cellIs" dxfId="1542" priority="7697" stopIfTrue="1" operator="equal">
      <formula>"/"</formula>
    </cfRule>
    <cfRule type="cellIs" dxfId="1541" priority="7698" stopIfTrue="1" operator="equal">
      <formula>0</formula>
    </cfRule>
  </conditionalFormatting>
  <conditionalFormatting sqref="H172">
    <cfRule type="cellIs" dxfId="1540" priority="766" stopIfTrue="1" operator="equal">
      <formula>"(空白)"</formula>
    </cfRule>
    <cfRule type="cellIs" dxfId="1539" priority="767" stopIfTrue="1" operator="equal">
      <formula>"/"</formula>
    </cfRule>
    <cfRule type="cellIs" dxfId="1538" priority="768" stopIfTrue="1" operator="equal">
      <formula>0</formula>
    </cfRule>
  </conditionalFormatting>
  <conditionalFormatting sqref="M172">
    <cfRule type="cellIs" dxfId="1537" priority="7693" stopIfTrue="1" operator="equal">
      <formula>"(空白)"</formula>
    </cfRule>
    <cfRule type="cellIs" dxfId="1536" priority="7694" stopIfTrue="1" operator="equal">
      <formula>"/"</formula>
    </cfRule>
    <cfRule type="cellIs" dxfId="1535" priority="7695" stopIfTrue="1" operator="equal">
      <formula>0</formula>
    </cfRule>
  </conditionalFormatting>
  <conditionalFormatting sqref="H173">
    <cfRule type="cellIs" dxfId="1534" priority="778" stopIfTrue="1" operator="equal">
      <formula>"(空白)"</formula>
    </cfRule>
    <cfRule type="cellIs" dxfId="1533" priority="779" stopIfTrue="1" operator="equal">
      <formula>"/"</formula>
    </cfRule>
    <cfRule type="cellIs" dxfId="1532" priority="780" stopIfTrue="1" operator="equal">
      <formula>0</formula>
    </cfRule>
  </conditionalFormatting>
  <conditionalFormatting sqref="M173">
    <cfRule type="cellIs" dxfId="1531" priority="7609" stopIfTrue="1" operator="equal">
      <formula>"(空白)"</formula>
    </cfRule>
    <cfRule type="cellIs" dxfId="1530" priority="7610" stopIfTrue="1" operator="equal">
      <formula>"/"</formula>
    </cfRule>
    <cfRule type="cellIs" dxfId="1529" priority="7611" stopIfTrue="1" operator="equal">
      <formula>0</formula>
    </cfRule>
  </conditionalFormatting>
  <conditionalFormatting sqref="A174">
    <cfRule type="cellIs" dxfId="1528" priority="12079" stopIfTrue="1" operator="equal">
      <formula>"(空白)"</formula>
    </cfRule>
    <cfRule type="cellIs" dxfId="1527" priority="12080" stopIfTrue="1" operator="equal">
      <formula>"/"</formula>
    </cfRule>
    <cfRule type="cellIs" dxfId="1526" priority="12081" stopIfTrue="1" operator="equal">
      <formula>0</formula>
    </cfRule>
  </conditionalFormatting>
  <conditionalFormatting sqref="A175:H175">
    <cfRule type="cellIs" dxfId="1525" priority="17164" stopIfTrue="1" operator="equal">
      <formula>"(空白)"</formula>
    </cfRule>
    <cfRule type="cellIs" dxfId="1524" priority="17165" stopIfTrue="1" operator="equal">
      <formula>"/"</formula>
    </cfRule>
    <cfRule type="cellIs" dxfId="1523" priority="17166" stopIfTrue="1" operator="equal">
      <formula>0</formula>
    </cfRule>
  </conditionalFormatting>
  <conditionalFormatting sqref="A176">
    <cfRule type="cellIs" dxfId="1522" priority="4036" stopIfTrue="1" operator="equal">
      <formula>"(空白)"</formula>
    </cfRule>
    <cfRule type="cellIs" dxfId="1521" priority="4037" stopIfTrue="1" operator="equal">
      <formula>"/"</formula>
    </cfRule>
    <cfRule type="cellIs" dxfId="1520" priority="4038" stopIfTrue="1" operator="equal">
      <formula>0</formula>
    </cfRule>
  </conditionalFormatting>
  <conditionalFormatting sqref="N180">
    <cfRule type="cellIs" dxfId="1519" priority="7606" stopIfTrue="1" operator="equal">
      <formula>"(空白)"</formula>
    </cfRule>
    <cfRule type="cellIs" dxfId="1518" priority="7607" stopIfTrue="1" operator="equal">
      <formula>"/"</formula>
    </cfRule>
    <cfRule type="cellIs" dxfId="1517" priority="7608" stopIfTrue="1" operator="equal">
      <formula>0</formula>
    </cfRule>
  </conditionalFormatting>
  <conditionalFormatting sqref="B181">
    <cfRule type="cellIs" dxfId="1516" priority="43" stopIfTrue="1" operator="equal">
      <formula>"(空白)"</formula>
    </cfRule>
    <cfRule type="cellIs" dxfId="1515" priority="44" stopIfTrue="1" operator="equal">
      <formula>"/"</formula>
    </cfRule>
    <cfRule type="cellIs" dxfId="1514" priority="45" stopIfTrue="1" operator="equal">
      <formula>0</formula>
    </cfRule>
  </conditionalFormatting>
  <conditionalFormatting sqref="H181">
    <cfRule type="cellIs" dxfId="1513" priority="40" stopIfTrue="1" operator="equal">
      <formula>"(空白)"</formula>
    </cfRule>
    <cfRule type="cellIs" dxfId="1512" priority="41" stopIfTrue="1" operator="equal">
      <formula>"/"</formula>
    </cfRule>
    <cfRule type="cellIs" dxfId="1511" priority="42" stopIfTrue="1" operator="equal">
      <formula>0</formula>
    </cfRule>
  </conditionalFormatting>
  <conditionalFormatting sqref="I181">
    <cfRule type="cellIs" dxfId="1510" priority="34" stopIfTrue="1" operator="equal">
      <formula>"(空白)"</formula>
    </cfRule>
    <cfRule type="cellIs" dxfId="1509" priority="35" stopIfTrue="1" operator="equal">
      <formula>"/"</formula>
    </cfRule>
    <cfRule type="cellIs" dxfId="1508" priority="36" stopIfTrue="1" operator="equal">
      <formula>0</formula>
    </cfRule>
  </conditionalFormatting>
  <conditionalFormatting sqref="J181">
    <cfRule type="cellIs" dxfId="1507" priority="37" stopIfTrue="1" operator="equal">
      <formula>"(空白)"</formula>
    </cfRule>
    <cfRule type="cellIs" dxfId="1506" priority="38" stopIfTrue="1" operator="equal">
      <formula>"/"</formula>
    </cfRule>
    <cfRule type="cellIs" dxfId="1505" priority="39" stopIfTrue="1" operator="equal">
      <formula>0</formula>
    </cfRule>
  </conditionalFormatting>
  <conditionalFormatting sqref="K181:L181">
    <cfRule type="cellIs" dxfId="1504" priority="28" stopIfTrue="1" operator="equal">
      <formula>"(空白)"</formula>
    </cfRule>
    <cfRule type="cellIs" dxfId="1503" priority="29" stopIfTrue="1" operator="equal">
      <formula>"/"</formula>
    </cfRule>
    <cfRule type="cellIs" dxfId="1502" priority="30" stopIfTrue="1" operator="equal">
      <formula>0</formula>
    </cfRule>
  </conditionalFormatting>
  <conditionalFormatting sqref="M181:N181">
    <cfRule type="cellIs" dxfId="1501" priority="31" stopIfTrue="1" operator="equal">
      <formula>"(空白)"</formula>
    </cfRule>
    <cfRule type="cellIs" dxfId="1500" priority="32" stopIfTrue="1" operator="equal">
      <formula>"/"</formula>
    </cfRule>
    <cfRule type="cellIs" dxfId="1499" priority="33" stopIfTrue="1" operator="equal">
      <formula>0</formula>
    </cfRule>
  </conditionalFormatting>
  <conditionalFormatting sqref="B182">
    <cfRule type="cellIs" dxfId="1498" priority="3247" stopIfTrue="1" operator="equal">
      <formula>"(空白)"</formula>
    </cfRule>
    <cfRule type="cellIs" dxfId="1497" priority="3248" stopIfTrue="1" operator="equal">
      <formula>"/"</formula>
    </cfRule>
    <cfRule type="cellIs" dxfId="1496" priority="3249" stopIfTrue="1" operator="equal">
      <formula>0</formula>
    </cfRule>
  </conditionalFormatting>
  <conditionalFormatting sqref="H182">
    <cfRule type="cellIs" dxfId="1495" priority="754" stopIfTrue="1" operator="equal">
      <formula>"(空白)"</formula>
    </cfRule>
    <cfRule type="cellIs" dxfId="1494" priority="755" stopIfTrue="1" operator="equal">
      <formula>"/"</formula>
    </cfRule>
    <cfRule type="cellIs" dxfId="1493" priority="756" stopIfTrue="1" operator="equal">
      <formula>0</formula>
    </cfRule>
  </conditionalFormatting>
  <conditionalFormatting sqref="A183">
    <cfRule type="cellIs" dxfId="1492" priority="12076" stopIfTrue="1" operator="equal">
      <formula>"(空白)"</formula>
    </cfRule>
    <cfRule type="cellIs" dxfId="1491" priority="12077" stopIfTrue="1" operator="equal">
      <formula>"/"</formula>
    </cfRule>
    <cfRule type="cellIs" dxfId="1490" priority="12078" stopIfTrue="1" operator="equal">
      <formula>0</formula>
    </cfRule>
  </conditionalFormatting>
  <conditionalFormatting sqref="A184:H184">
    <cfRule type="cellIs" dxfId="1489" priority="17158" stopIfTrue="1" operator="equal">
      <formula>"(空白)"</formula>
    </cfRule>
    <cfRule type="cellIs" dxfId="1488" priority="17159" stopIfTrue="1" operator="equal">
      <formula>"/"</formula>
    </cfRule>
    <cfRule type="cellIs" dxfId="1487" priority="17160" stopIfTrue="1" operator="equal">
      <formula>0</formula>
    </cfRule>
  </conditionalFormatting>
  <conditionalFormatting sqref="F189">
    <cfRule type="cellIs" dxfId="1486" priority="316" stopIfTrue="1" operator="equal">
      <formula>"(空白)"</formula>
    </cfRule>
    <cfRule type="cellIs" dxfId="1485" priority="317" stopIfTrue="1" operator="equal">
      <formula>"/"</formula>
    </cfRule>
    <cfRule type="cellIs" dxfId="1484" priority="318" stopIfTrue="1" operator="equal">
      <formula>0</formula>
    </cfRule>
  </conditionalFormatting>
  <conditionalFormatting sqref="F190">
    <cfRule type="cellIs" dxfId="1483" priority="310" stopIfTrue="1" operator="equal">
      <formula>"(空白)"</formula>
    </cfRule>
    <cfRule type="cellIs" dxfId="1482" priority="311" stopIfTrue="1" operator="equal">
      <formula>"/"</formula>
    </cfRule>
    <cfRule type="cellIs" dxfId="1481" priority="312" stopIfTrue="1" operator="equal">
      <formula>0</formula>
    </cfRule>
  </conditionalFormatting>
  <conditionalFormatting sqref="A192">
    <cfRule type="cellIs" dxfId="1480" priority="12073" stopIfTrue="1" operator="equal">
      <formula>"(空白)"</formula>
    </cfRule>
    <cfRule type="cellIs" dxfId="1479" priority="12074" stopIfTrue="1" operator="equal">
      <formula>"/"</formula>
    </cfRule>
    <cfRule type="cellIs" dxfId="1478" priority="12075" stopIfTrue="1" operator="equal">
      <formula>0</formula>
    </cfRule>
  </conditionalFormatting>
  <conditionalFormatting sqref="A193:H193">
    <cfRule type="cellIs" dxfId="1477" priority="16045" stopIfTrue="1" operator="equal">
      <formula>"(空白)"</formula>
    </cfRule>
    <cfRule type="cellIs" dxfId="1476" priority="16046" stopIfTrue="1" operator="equal">
      <formula>"/"</formula>
    </cfRule>
    <cfRule type="cellIs" dxfId="1475" priority="16047" stopIfTrue="1" operator="equal">
      <formula>0</formula>
    </cfRule>
  </conditionalFormatting>
  <conditionalFormatting sqref="A194:H194">
    <cfRule type="cellIs" dxfId="1474" priority="16048" stopIfTrue="1" operator="equal">
      <formula>"(空白)"</formula>
    </cfRule>
    <cfRule type="cellIs" dxfId="1473" priority="16049" stopIfTrue="1" operator="equal">
      <formula>"/"</formula>
    </cfRule>
    <cfRule type="cellIs" dxfId="1472" priority="16050" stopIfTrue="1" operator="equal">
      <formula>0</formula>
    </cfRule>
  </conditionalFormatting>
  <conditionalFormatting sqref="B197">
    <cfRule type="cellIs" dxfId="1471" priority="2797" stopIfTrue="1" operator="equal">
      <formula>"(空白)"</formula>
    </cfRule>
    <cfRule type="cellIs" dxfId="1470" priority="2798" stopIfTrue="1" operator="equal">
      <formula>"/"</formula>
    </cfRule>
    <cfRule type="cellIs" dxfId="1469" priority="2799" stopIfTrue="1" operator="equal">
      <formula>0</formula>
    </cfRule>
  </conditionalFormatting>
  <conditionalFormatting sqref="H197">
    <cfRule type="cellIs" dxfId="1468" priority="736" stopIfTrue="1" operator="equal">
      <formula>"(空白)"</formula>
    </cfRule>
    <cfRule type="cellIs" dxfId="1467" priority="737" stopIfTrue="1" operator="equal">
      <formula>"/"</formula>
    </cfRule>
    <cfRule type="cellIs" dxfId="1466" priority="738" stopIfTrue="1" operator="equal">
      <formula>0</formula>
    </cfRule>
  </conditionalFormatting>
  <conditionalFormatting sqref="F198">
    <cfRule type="cellIs" dxfId="1465" priority="304" stopIfTrue="1" operator="equal">
      <formula>"(空白)"</formula>
    </cfRule>
    <cfRule type="cellIs" dxfId="1464" priority="305" stopIfTrue="1" operator="equal">
      <formula>"/"</formula>
    </cfRule>
    <cfRule type="cellIs" dxfId="1463" priority="306" stopIfTrue="1" operator="equal">
      <formula>0</formula>
    </cfRule>
  </conditionalFormatting>
  <conditionalFormatting sqref="F199">
    <cfRule type="cellIs" dxfId="1462" priority="301" stopIfTrue="1" operator="equal">
      <formula>"(空白)"</formula>
    </cfRule>
    <cfRule type="cellIs" dxfId="1461" priority="302" stopIfTrue="1" operator="equal">
      <formula>"/"</formula>
    </cfRule>
    <cfRule type="cellIs" dxfId="1460" priority="303" stopIfTrue="1" operator="equal">
      <formula>0</formula>
    </cfRule>
  </conditionalFormatting>
  <conditionalFormatting sqref="A200">
    <cfRule type="cellIs" dxfId="1459" priority="12070" stopIfTrue="1" operator="equal">
      <formula>"(空白)"</formula>
    </cfRule>
    <cfRule type="cellIs" dxfId="1458" priority="12071" stopIfTrue="1" operator="equal">
      <formula>"/"</formula>
    </cfRule>
    <cfRule type="cellIs" dxfId="1457" priority="12072" stopIfTrue="1" operator="equal">
      <formula>0</formula>
    </cfRule>
  </conditionalFormatting>
  <conditionalFormatting sqref="A201:H201">
    <cfRule type="cellIs" dxfId="1456" priority="17122" stopIfTrue="1" operator="equal">
      <formula>"(空白)"</formula>
    </cfRule>
    <cfRule type="cellIs" dxfId="1455" priority="17123" stopIfTrue="1" operator="equal">
      <formula>"/"</formula>
    </cfRule>
    <cfRule type="cellIs" dxfId="1454" priority="17124" stopIfTrue="1" operator="equal">
      <formula>0</formula>
    </cfRule>
  </conditionalFormatting>
  <conditionalFormatting sqref="A202:H202">
    <cfRule type="cellIs" dxfId="1453" priority="21211" stopIfTrue="1" operator="equal">
      <formula>"(空白)"</formula>
    </cfRule>
    <cfRule type="cellIs" dxfId="1452" priority="21212" stopIfTrue="1" operator="equal">
      <formula>"/"</formula>
    </cfRule>
    <cfRule type="cellIs" dxfId="1451" priority="21213" stopIfTrue="1" operator="equal">
      <formula>0</formula>
    </cfRule>
  </conditionalFormatting>
  <conditionalFormatting sqref="B204">
    <cfRule type="cellIs" dxfId="1450" priority="2785" stopIfTrue="1" operator="equal">
      <formula>"(空白)"</formula>
    </cfRule>
    <cfRule type="cellIs" dxfId="1449" priority="2786" stopIfTrue="1" operator="equal">
      <formula>"/"</formula>
    </cfRule>
    <cfRule type="cellIs" dxfId="1448" priority="2787" stopIfTrue="1" operator="equal">
      <formula>0</formula>
    </cfRule>
  </conditionalFormatting>
  <conditionalFormatting sqref="H204">
    <cfRule type="cellIs" dxfId="1447" priority="727" stopIfTrue="1" operator="equal">
      <formula>"(空白)"</formula>
    </cfRule>
    <cfRule type="cellIs" dxfId="1446" priority="728" stopIfTrue="1" operator="equal">
      <formula>"/"</formula>
    </cfRule>
    <cfRule type="cellIs" dxfId="1445" priority="729" stopIfTrue="1" operator="equal">
      <formula>0</formula>
    </cfRule>
  </conditionalFormatting>
  <conditionalFormatting sqref="B205">
    <cfRule type="cellIs" dxfId="1444" priority="5773" stopIfTrue="1" operator="equal">
      <formula>"(空白)"</formula>
    </cfRule>
    <cfRule type="cellIs" dxfId="1443" priority="5774" stopIfTrue="1" operator="equal">
      <formula>"/"</formula>
    </cfRule>
    <cfRule type="cellIs" dxfId="1442" priority="5775" stopIfTrue="1" operator="equal">
      <formula>0</formula>
    </cfRule>
  </conditionalFormatting>
  <conditionalFormatting sqref="F205">
    <cfRule type="cellIs" dxfId="1441" priority="298" stopIfTrue="1" operator="equal">
      <formula>"(空白)"</formula>
    </cfRule>
    <cfRule type="cellIs" dxfId="1440" priority="299" stopIfTrue="1" operator="equal">
      <formula>"/"</formula>
    </cfRule>
    <cfRule type="cellIs" dxfId="1439" priority="300" stopIfTrue="1" operator="equal">
      <formula>0</formula>
    </cfRule>
  </conditionalFormatting>
  <conditionalFormatting sqref="H205">
    <cfRule type="cellIs" dxfId="1438" priority="733" stopIfTrue="1" operator="equal">
      <formula>"(空白)"</formula>
    </cfRule>
    <cfRule type="cellIs" dxfId="1437" priority="734" stopIfTrue="1" operator="equal">
      <formula>"/"</formula>
    </cfRule>
    <cfRule type="cellIs" dxfId="1436" priority="735" stopIfTrue="1" operator="equal">
      <formula>0</formula>
    </cfRule>
  </conditionalFormatting>
  <conditionalFormatting sqref="B206">
    <cfRule type="cellIs" dxfId="1435" priority="13" stopIfTrue="1" operator="equal">
      <formula>"(空白)"</formula>
    </cfRule>
    <cfRule type="cellIs" dxfId="1434" priority="14" stopIfTrue="1" operator="equal">
      <formula>"/"</formula>
    </cfRule>
    <cfRule type="cellIs" dxfId="1433" priority="15" stopIfTrue="1" operator="equal">
      <formula>0</formula>
    </cfRule>
  </conditionalFormatting>
  <conditionalFormatting sqref="G206">
    <cfRule type="cellIs" dxfId="1432" priority="19" stopIfTrue="1" operator="equal">
      <formula>"(空白)"</formula>
    </cfRule>
    <cfRule type="cellIs" dxfId="1431" priority="20" stopIfTrue="1" operator="equal">
      <formula>"/"</formula>
    </cfRule>
    <cfRule type="cellIs" dxfId="1430" priority="21" stopIfTrue="1" operator="equal">
      <formula>0</formula>
    </cfRule>
  </conditionalFormatting>
  <conditionalFormatting sqref="H206">
    <cfRule type="cellIs" dxfId="1429" priority="10" stopIfTrue="1" operator="equal">
      <formula>"(空白)"</formula>
    </cfRule>
    <cfRule type="cellIs" dxfId="1428" priority="11" stopIfTrue="1" operator="equal">
      <formula>"/"</formula>
    </cfRule>
    <cfRule type="cellIs" dxfId="1427" priority="12" stopIfTrue="1" operator="equal">
      <formula>0</formula>
    </cfRule>
  </conditionalFormatting>
  <conditionalFormatting sqref="I206">
    <cfRule type="cellIs" dxfId="1426" priority="16" stopIfTrue="1" operator="equal">
      <formula>"(空白)"</formula>
    </cfRule>
    <cfRule type="cellIs" dxfId="1425" priority="17" stopIfTrue="1" operator="equal">
      <formula>"/"</formula>
    </cfRule>
    <cfRule type="cellIs" dxfId="1424" priority="18" stopIfTrue="1" operator="equal">
      <formula>0</formula>
    </cfRule>
  </conditionalFormatting>
  <conditionalFormatting sqref="J206">
    <cfRule type="cellIs" dxfId="1423" priority="25" stopIfTrue="1" operator="equal">
      <formula>"(空白)"</formula>
    </cfRule>
    <cfRule type="cellIs" dxfId="1422" priority="26" stopIfTrue="1" operator="equal">
      <formula>"/"</formula>
    </cfRule>
    <cfRule type="cellIs" dxfId="1421" priority="27" stopIfTrue="1" operator="equal">
      <formula>0</formula>
    </cfRule>
  </conditionalFormatting>
  <conditionalFormatting sqref="K206:L206">
    <cfRule type="cellIs" dxfId="1420" priority="7" stopIfTrue="1" operator="equal">
      <formula>"(空白)"</formula>
    </cfRule>
    <cfRule type="cellIs" dxfId="1419" priority="8" stopIfTrue="1" operator="equal">
      <formula>"/"</formula>
    </cfRule>
    <cfRule type="cellIs" dxfId="1418" priority="9" stopIfTrue="1" operator="equal">
      <formula>0</formula>
    </cfRule>
  </conditionalFormatting>
  <conditionalFormatting sqref="B207">
    <cfRule type="cellIs" dxfId="1417" priority="3223" stopIfTrue="1" operator="equal">
      <formula>"(空白)"</formula>
    </cfRule>
    <cfRule type="cellIs" dxfId="1416" priority="3224" stopIfTrue="1" operator="equal">
      <formula>"/"</formula>
    </cfRule>
    <cfRule type="cellIs" dxfId="1415" priority="3225" stopIfTrue="1" operator="equal">
      <formula>0</formula>
    </cfRule>
  </conditionalFormatting>
  <conditionalFormatting sqref="G207">
    <cfRule type="cellIs" dxfId="1414" priority="21166" stopIfTrue="1" operator="equal">
      <formula>"(空白)"</formula>
    </cfRule>
    <cfRule type="cellIs" dxfId="1413" priority="21167" stopIfTrue="1" operator="equal">
      <formula>"/"</formula>
    </cfRule>
    <cfRule type="cellIs" dxfId="1412" priority="21168" stopIfTrue="1" operator="equal">
      <formula>0</formula>
    </cfRule>
  </conditionalFormatting>
  <conditionalFormatting sqref="H207">
    <cfRule type="cellIs" dxfId="1411" priority="730" stopIfTrue="1" operator="equal">
      <formula>"(空白)"</formula>
    </cfRule>
    <cfRule type="cellIs" dxfId="1410" priority="731" stopIfTrue="1" operator="equal">
      <formula>"/"</formula>
    </cfRule>
    <cfRule type="cellIs" dxfId="1409" priority="732" stopIfTrue="1" operator="equal">
      <formula>0</formula>
    </cfRule>
  </conditionalFormatting>
  <conditionalFormatting sqref="A208">
    <cfRule type="cellIs" dxfId="1408" priority="12067" stopIfTrue="1" operator="equal">
      <formula>"(空白)"</formula>
    </cfRule>
    <cfRule type="cellIs" dxfId="1407" priority="12068" stopIfTrue="1" operator="equal">
      <formula>"/"</formula>
    </cfRule>
    <cfRule type="cellIs" dxfId="1406" priority="12069" stopIfTrue="1" operator="equal">
      <formula>0</formula>
    </cfRule>
  </conditionalFormatting>
  <conditionalFormatting sqref="A209:H209">
    <cfRule type="cellIs" dxfId="1405" priority="17116" stopIfTrue="1" operator="equal">
      <formula>"(空白)"</formula>
    </cfRule>
    <cfRule type="cellIs" dxfId="1404" priority="17117" stopIfTrue="1" operator="equal">
      <formula>"/"</formula>
    </cfRule>
    <cfRule type="cellIs" dxfId="1403" priority="17118" stopIfTrue="1" operator="equal">
      <formula>0</formula>
    </cfRule>
  </conditionalFormatting>
  <conditionalFormatting sqref="A215">
    <cfRule type="cellIs" dxfId="1402" priority="12064" stopIfTrue="1" operator="equal">
      <formula>"(空白)"</formula>
    </cfRule>
    <cfRule type="cellIs" dxfId="1401" priority="12065" stopIfTrue="1" operator="equal">
      <formula>"/"</formula>
    </cfRule>
    <cfRule type="cellIs" dxfId="1400" priority="12066" stopIfTrue="1" operator="equal">
      <formula>0</formula>
    </cfRule>
  </conditionalFormatting>
  <conditionalFormatting sqref="A216:H216">
    <cfRule type="cellIs" dxfId="1399" priority="17110" stopIfTrue="1" operator="equal">
      <formula>"(空白)"</formula>
    </cfRule>
    <cfRule type="cellIs" dxfId="1398" priority="17111" stopIfTrue="1" operator="equal">
      <formula>"/"</formula>
    </cfRule>
    <cfRule type="cellIs" dxfId="1397" priority="17112" stopIfTrue="1" operator="equal">
      <formula>0</formula>
    </cfRule>
  </conditionalFormatting>
  <conditionalFormatting sqref="B219">
    <cfRule type="cellIs" dxfId="1396" priority="21784" stopIfTrue="1" operator="equal">
      <formula>"(空白)"</formula>
    </cfRule>
    <cfRule type="cellIs" dxfId="1395" priority="21785" stopIfTrue="1" operator="equal">
      <formula>"/"</formula>
    </cfRule>
    <cfRule type="cellIs" dxfId="1394" priority="21786" stopIfTrue="1" operator="equal">
      <formula>0</formula>
    </cfRule>
  </conditionalFormatting>
  <conditionalFormatting sqref="I219:J219">
    <cfRule type="cellIs" dxfId="1393" priority="2740" stopIfTrue="1" operator="equal">
      <formula>"(空白)"</formula>
    </cfRule>
    <cfRule type="cellIs" dxfId="1392" priority="2741" stopIfTrue="1" operator="equal">
      <formula>"/"</formula>
    </cfRule>
    <cfRule type="cellIs" dxfId="1391" priority="2742" stopIfTrue="1" operator="equal">
      <formula>0</formula>
    </cfRule>
  </conditionalFormatting>
  <conditionalFormatting sqref="H220">
    <cfRule type="cellIs" dxfId="1390" priority="700" stopIfTrue="1" operator="equal">
      <formula>"(空白)"</formula>
    </cfRule>
    <cfRule type="cellIs" dxfId="1389" priority="701" stopIfTrue="1" operator="equal">
      <formula>"/"</formula>
    </cfRule>
    <cfRule type="cellIs" dxfId="1388" priority="702" stopIfTrue="1" operator="equal">
      <formula>0</formula>
    </cfRule>
  </conditionalFormatting>
  <conditionalFormatting sqref="B221">
    <cfRule type="cellIs" dxfId="1387" priority="541" stopIfTrue="1" operator="equal">
      <formula>"(空白)"</formula>
    </cfRule>
    <cfRule type="cellIs" dxfId="1386" priority="542" stopIfTrue="1" operator="equal">
      <formula>"/"</formula>
    </cfRule>
    <cfRule type="cellIs" dxfId="1385" priority="543" stopIfTrue="1" operator="equal">
      <formula>0</formula>
    </cfRule>
  </conditionalFormatting>
  <conditionalFormatting sqref="H221">
    <cfRule type="cellIs" dxfId="1384" priority="538" stopIfTrue="1" operator="equal">
      <formula>"(空白)"</formula>
    </cfRule>
    <cfRule type="cellIs" dxfId="1383" priority="539" stopIfTrue="1" operator="equal">
      <formula>"/"</formula>
    </cfRule>
    <cfRule type="cellIs" dxfId="1382" priority="540" stopIfTrue="1" operator="equal">
      <formula>0</formula>
    </cfRule>
  </conditionalFormatting>
  <conditionalFormatting sqref="I221:J221">
    <cfRule type="cellIs" dxfId="1381" priority="547" stopIfTrue="1" operator="equal">
      <formula>"(空白)"</formula>
    </cfRule>
    <cfRule type="cellIs" dxfId="1380" priority="548" stopIfTrue="1" operator="equal">
      <formula>"/"</formula>
    </cfRule>
    <cfRule type="cellIs" dxfId="1379" priority="549" stopIfTrue="1" operator="equal">
      <formula>0</formula>
    </cfRule>
  </conditionalFormatting>
  <conditionalFormatting sqref="B222">
    <cfRule type="cellIs" dxfId="1378" priority="553" stopIfTrue="1" operator="equal">
      <formula>"(空白)"</formula>
    </cfRule>
    <cfRule type="cellIs" dxfId="1377" priority="554" stopIfTrue="1" operator="equal">
      <formula>"/"</formula>
    </cfRule>
    <cfRule type="cellIs" dxfId="1376" priority="555" stopIfTrue="1" operator="equal">
      <formula>0</formula>
    </cfRule>
  </conditionalFormatting>
  <conditionalFormatting sqref="H222">
    <cfRule type="cellIs" dxfId="1375" priority="550" stopIfTrue="1" operator="equal">
      <formula>"(空白)"</formula>
    </cfRule>
    <cfRule type="cellIs" dxfId="1374" priority="551" stopIfTrue="1" operator="equal">
      <formula>"/"</formula>
    </cfRule>
    <cfRule type="cellIs" dxfId="1373" priority="552" stopIfTrue="1" operator="equal">
      <formula>0</formula>
    </cfRule>
  </conditionalFormatting>
  <conditionalFormatting sqref="I222:J222">
    <cfRule type="cellIs" dxfId="1372" priority="559" stopIfTrue="1" operator="equal">
      <formula>"(空白)"</formula>
    </cfRule>
    <cfRule type="cellIs" dxfId="1371" priority="560" stopIfTrue="1" operator="equal">
      <formula>"/"</formula>
    </cfRule>
    <cfRule type="cellIs" dxfId="1370" priority="561" stopIfTrue="1" operator="equal">
      <formula>0</formula>
    </cfRule>
  </conditionalFormatting>
  <conditionalFormatting sqref="B223">
    <cfRule type="cellIs" dxfId="1369" priority="862" stopIfTrue="1" operator="equal">
      <formula>"(空白)"</formula>
    </cfRule>
    <cfRule type="cellIs" dxfId="1368" priority="863" stopIfTrue="1" operator="equal">
      <formula>"/"</formula>
    </cfRule>
    <cfRule type="cellIs" dxfId="1367" priority="864" stopIfTrue="1" operator="equal">
      <formula>0</formula>
    </cfRule>
  </conditionalFormatting>
  <conditionalFormatting sqref="B225">
    <cfRule type="cellIs" dxfId="1366" priority="859" stopIfTrue="1" operator="equal">
      <formula>"(空白)"</formula>
    </cfRule>
    <cfRule type="cellIs" dxfId="1365" priority="860" stopIfTrue="1" operator="equal">
      <formula>"/"</formula>
    </cfRule>
    <cfRule type="cellIs" dxfId="1364" priority="861" stopIfTrue="1" operator="equal">
      <formula>0</formula>
    </cfRule>
  </conditionalFormatting>
  <conditionalFormatting sqref="F225">
    <cfRule type="cellIs" dxfId="1363" priority="12448" stopIfTrue="1" operator="equal">
      <formula>"(空白)"</formula>
    </cfRule>
    <cfRule type="cellIs" dxfId="1362" priority="12449" stopIfTrue="1" operator="equal">
      <formula>"/"</formula>
    </cfRule>
    <cfRule type="cellIs" dxfId="1361" priority="12450" stopIfTrue="1" operator="equal">
      <formula>0</formula>
    </cfRule>
  </conditionalFormatting>
  <conditionalFormatting sqref="B226">
    <cfRule type="cellIs" dxfId="1360" priority="856" stopIfTrue="1" operator="equal">
      <formula>"(空白)"</formula>
    </cfRule>
    <cfRule type="cellIs" dxfId="1359" priority="857" stopIfTrue="1" operator="equal">
      <formula>"/"</formula>
    </cfRule>
    <cfRule type="cellIs" dxfId="1358" priority="858" stopIfTrue="1" operator="equal">
      <formula>0</formula>
    </cfRule>
  </conditionalFormatting>
  <conditionalFormatting sqref="F226">
    <cfRule type="cellIs" dxfId="1357" priority="12445" stopIfTrue="1" operator="equal">
      <formula>"(空白)"</formula>
    </cfRule>
    <cfRule type="cellIs" dxfId="1356" priority="12446" stopIfTrue="1" operator="equal">
      <formula>"/"</formula>
    </cfRule>
    <cfRule type="cellIs" dxfId="1355" priority="12447" stopIfTrue="1" operator="equal">
      <formula>0</formula>
    </cfRule>
  </conditionalFormatting>
  <conditionalFormatting sqref="F227">
    <cfRule type="cellIs" dxfId="1354" priority="12451" stopIfTrue="1" operator="equal">
      <formula>"(空白)"</formula>
    </cfRule>
    <cfRule type="cellIs" dxfId="1353" priority="12452" stopIfTrue="1" operator="equal">
      <formula>"/"</formula>
    </cfRule>
    <cfRule type="cellIs" dxfId="1352" priority="12453" stopIfTrue="1" operator="equal">
      <formula>0</formula>
    </cfRule>
  </conditionalFormatting>
  <conditionalFormatting sqref="H227">
    <cfRule type="cellIs" dxfId="1351" priority="715" stopIfTrue="1" operator="equal">
      <formula>"(空白)"</formula>
    </cfRule>
    <cfRule type="cellIs" dxfId="1350" priority="716" stopIfTrue="1" operator="equal">
      <formula>"/"</formula>
    </cfRule>
    <cfRule type="cellIs" dxfId="1349" priority="717" stopIfTrue="1" operator="equal">
      <formula>0</formula>
    </cfRule>
  </conditionalFormatting>
  <conditionalFormatting sqref="B228">
    <cfRule type="cellIs" dxfId="1348" priority="21490" stopIfTrue="1" operator="equal">
      <formula>"(空白)"</formula>
    </cfRule>
    <cfRule type="cellIs" dxfId="1347" priority="21491" stopIfTrue="1" operator="equal">
      <formula>"/"</formula>
    </cfRule>
    <cfRule type="cellIs" dxfId="1346" priority="21492" stopIfTrue="1" operator="equal">
      <formula>0</formula>
    </cfRule>
  </conditionalFormatting>
  <conditionalFormatting sqref="F228">
    <cfRule type="cellIs" dxfId="1345" priority="6181" stopIfTrue="1" operator="equal">
      <formula>"(空白)"</formula>
    </cfRule>
    <cfRule type="cellIs" dxfId="1344" priority="6182" stopIfTrue="1" operator="equal">
      <formula>"/"</formula>
    </cfRule>
    <cfRule type="cellIs" dxfId="1343" priority="6183" stopIfTrue="1" operator="equal">
      <formula>0</formula>
    </cfRule>
  </conditionalFormatting>
  <conditionalFormatting sqref="G228">
    <cfRule type="cellIs" dxfId="1342" priority="22111" stopIfTrue="1" operator="equal">
      <formula>"(空白)"</formula>
    </cfRule>
    <cfRule type="cellIs" dxfId="1341" priority="22112" stopIfTrue="1" operator="equal">
      <formula>"/"</formula>
    </cfRule>
    <cfRule type="cellIs" dxfId="1340" priority="22113" stopIfTrue="1" operator="equal">
      <formula>0</formula>
    </cfRule>
  </conditionalFormatting>
  <conditionalFormatting sqref="H228">
    <cfRule type="cellIs" dxfId="1339" priority="721" stopIfTrue="1" operator="equal">
      <formula>"(空白)"</formula>
    </cfRule>
    <cfRule type="cellIs" dxfId="1338" priority="722" stopIfTrue="1" operator="equal">
      <formula>"/"</formula>
    </cfRule>
    <cfRule type="cellIs" dxfId="1337" priority="723" stopIfTrue="1" operator="equal">
      <formula>0</formula>
    </cfRule>
  </conditionalFormatting>
  <conditionalFormatting sqref="A229">
    <cfRule type="cellIs" dxfId="1336" priority="21562" stopIfTrue="1" operator="equal">
      <formula>"(空白)"</formula>
    </cfRule>
    <cfRule type="cellIs" dxfId="1335" priority="21563" stopIfTrue="1" operator="equal">
      <formula>"/"</formula>
    </cfRule>
    <cfRule type="cellIs" dxfId="1334" priority="21564" stopIfTrue="1" operator="equal">
      <formula>0</formula>
    </cfRule>
  </conditionalFormatting>
  <conditionalFormatting sqref="B229">
    <cfRule type="cellIs" dxfId="1333" priority="853" stopIfTrue="1" operator="equal">
      <formula>"(空白)"</formula>
    </cfRule>
    <cfRule type="cellIs" dxfId="1332" priority="854" stopIfTrue="1" operator="equal">
      <formula>"/"</formula>
    </cfRule>
    <cfRule type="cellIs" dxfId="1331" priority="855" stopIfTrue="1" operator="equal">
      <formula>0</formula>
    </cfRule>
  </conditionalFormatting>
  <conditionalFormatting sqref="F229">
    <cfRule type="cellIs" dxfId="1330" priority="11125" stopIfTrue="1" operator="equal">
      <formula>"(空白)"</formula>
    </cfRule>
    <cfRule type="cellIs" dxfId="1329" priority="11126" stopIfTrue="1" operator="equal">
      <formula>"/"</formula>
    </cfRule>
    <cfRule type="cellIs" dxfId="1328" priority="11127" stopIfTrue="1" operator="equal">
      <formula>0</formula>
    </cfRule>
  </conditionalFormatting>
  <conditionalFormatting sqref="G229">
    <cfRule type="cellIs" dxfId="1327" priority="11122" stopIfTrue="1" operator="equal">
      <formula>"(空白)"</formula>
    </cfRule>
    <cfRule type="cellIs" dxfId="1326" priority="11123" stopIfTrue="1" operator="equal">
      <formula>"/"</formula>
    </cfRule>
    <cfRule type="cellIs" dxfId="1325" priority="11124" stopIfTrue="1" operator="equal">
      <formula>0</formula>
    </cfRule>
  </conditionalFormatting>
  <conditionalFormatting sqref="H229">
    <cfRule type="cellIs" dxfId="1324" priority="712" stopIfTrue="1" operator="equal">
      <formula>"(空白)"</formula>
    </cfRule>
    <cfRule type="cellIs" dxfId="1323" priority="713" stopIfTrue="1" operator="equal">
      <formula>"/"</formula>
    </cfRule>
    <cfRule type="cellIs" dxfId="1322" priority="714" stopIfTrue="1" operator="equal">
      <formula>0</formula>
    </cfRule>
  </conditionalFormatting>
  <conditionalFormatting sqref="B230">
    <cfRule type="cellIs" dxfId="1321" priority="3379" stopIfTrue="1" operator="equal">
      <formula>"(空白)"</formula>
    </cfRule>
    <cfRule type="cellIs" dxfId="1320" priority="3380" stopIfTrue="1" operator="equal">
      <formula>"/"</formula>
    </cfRule>
    <cfRule type="cellIs" dxfId="1319" priority="3381" stopIfTrue="1" operator="equal">
      <formula>0</formula>
    </cfRule>
  </conditionalFormatting>
  <conditionalFormatting sqref="B232">
    <cfRule type="cellIs" dxfId="1318" priority="9262" stopIfTrue="1" operator="equal">
      <formula>"(空白)"</formula>
    </cfRule>
    <cfRule type="cellIs" dxfId="1317" priority="9263" stopIfTrue="1" operator="equal">
      <formula>"/"</formula>
    </cfRule>
    <cfRule type="cellIs" dxfId="1316" priority="9264" stopIfTrue="1" operator="equal">
      <formula>0</formula>
    </cfRule>
  </conditionalFormatting>
  <conditionalFormatting sqref="I232">
    <cfRule type="cellIs" dxfId="1315" priority="6064" stopIfTrue="1" operator="equal">
      <formula>"(空白)"</formula>
    </cfRule>
    <cfRule type="cellIs" dxfId="1314" priority="6065" stopIfTrue="1" operator="equal">
      <formula>"/"</formula>
    </cfRule>
    <cfRule type="cellIs" dxfId="1313" priority="6066" stopIfTrue="1" operator="equal">
      <formula>0</formula>
    </cfRule>
  </conditionalFormatting>
  <conditionalFormatting sqref="B233">
    <cfRule type="cellIs" dxfId="1312" priority="1750" stopIfTrue="1" operator="equal">
      <formula>"(空白)"</formula>
    </cfRule>
    <cfRule type="cellIs" dxfId="1311" priority="1751" stopIfTrue="1" operator="equal">
      <formula>"/"</formula>
    </cfRule>
    <cfRule type="cellIs" dxfId="1310" priority="1752" stopIfTrue="1" operator="equal">
      <formula>0</formula>
    </cfRule>
  </conditionalFormatting>
  <conditionalFormatting sqref="B234">
    <cfRule type="cellIs" dxfId="1309" priority="9100" stopIfTrue="1" operator="equal">
      <formula>"(空白)"</formula>
    </cfRule>
    <cfRule type="cellIs" dxfId="1308" priority="9101" stopIfTrue="1" operator="equal">
      <formula>"/"</formula>
    </cfRule>
    <cfRule type="cellIs" dxfId="1307" priority="9102" stopIfTrue="1" operator="equal">
      <formula>0</formula>
    </cfRule>
  </conditionalFormatting>
  <conditionalFormatting sqref="F234">
    <cfRule type="cellIs" dxfId="1306" priority="6052" stopIfTrue="1" operator="equal">
      <formula>"(空白)"</formula>
    </cfRule>
    <cfRule type="cellIs" dxfId="1305" priority="6053" stopIfTrue="1" operator="equal">
      <formula>"/"</formula>
    </cfRule>
    <cfRule type="cellIs" dxfId="1304" priority="6054" stopIfTrue="1" operator="equal">
      <formula>0</formula>
    </cfRule>
  </conditionalFormatting>
  <conditionalFormatting sqref="G234">
    <cfRule type="cellIs" dxfId="1303" priority="6055" stopIfTrue="1" operator="equal">
      <formula>"(空白)"</formula>
    </cfRule>
    <cfRule type="cellIs" dxfId="1302" priority="6056" stopIfTrue="1" operator="equal">
      <formula>"/"</formula>
    </cfRule>
    <cfRule type="cellIs" dxfId="1301" priority="6057" stopIfTrue="1" operator="equal">
      <formula>0</formula>
    </cfRule>
  </conditionalFormatting>
  <conditionalFormatting sqref="H234">
    <cfRule type="cellIs" dxfId="1300" priority="706" stopIfTrue="1" operator="equal">
      <formula>"(空白)"</formula>
    </cfRule>
    <cfRule type="cellIs" dxfId="1299" priority="707" stopIfTrue="1" operator="equal">
      <formula>"/"</formula>
    </cfRule>
    <cfRule type="cellIs" dxfId="1298" priority="708" stopIfTrue="1" operator="equal">
      <formula>0</formula>
    </cfRule>
  </conditionalFormatting>
  <conditionalFormatting sqref="A235">
    <cfRule type="cellIs" dxfId="1297" priority="6079" stopIfTrue="1" operator="equal">
      <formula>"(空白)"</formula>
    </cfRule>
    <cfRule type="cellIs" dxfId="1296" priority="6080" stopIfTrue="1" operator="equal">
      <formula>"/"</formula>
    </cfRule>
    <cfRule type="cellIs" dxfId="1295" priority="6081" stopIfTrue="1" operator="equal">
      <formula>0</formula>
    </cfRule>
  </conditionalFormatting>
  <conditionalFormatting sqref="B235">
    <cfRule type="cellIs" dxfId="1294" priority="496" stopIfTrue="1" operator="equal">
      <formula>"(空白)"</formula>
    </cfRule>
    <cfRule type="cellIs" dxfId="1293" priority="497" stopIfTrue="1" operator="equal">
      <formula>"/"</formula>
    </cfRule>
    <cfRule type="cellIs" dxfId="1292" priority="498" stopIfTrue="1" operator="equal">
      <formula>0</formula>
    </cfRule>
  </conditionalFormatting>
  <conditionalFormatting sqref="F235">
    <cfRule type="cellIs" dxfId="1291" priority="6067" stopIfTrue="1" operator="equal">
      <formula>"(空白)"</formula>
    </cfRule>
    <cfRule type="cellIs" dxfId="1290" priority="6068" stopIfTrue="1" operator="equal">
      <formula>"/"</formula>
    </cfRule>
    <cfRule type="cellIs" dxfId="1289" priority="6069" stopIfTrue="1" operator="equal">
      <formula>0</formula>
    </cfRule>
  </conditionalFormatting>
  <conditionalFormatting sqref="B236">
    <cfRule type="cellIs" dxfId="1288" priority="1948" stopIfTrue="1" operator="equal">
      <formula>"(空白)"</formula>
    </cfRule>
    <cfRule type="cellIs" dxfId="1287" priority="1949" stopIfTrue="1" operator="equal">
      <formula>"/"</formula>
    </cfRule>
    <cfRule type="cellIs" dxfId="1286" priority="1950" stopIfTrue="1" operator="equal">
      <formula>0</formula>
    </cfRule>
  </conditionalFormatting>
  <conditionalFormatting sqref="B237">
    <cfRule type="cellIs" dxfId="1285" priority="85" stopIfTrue="1" operator="equal">
      <formula>"(空白)"</formula>
    </cfRule>
    <cfRule type="cellIs" dxfId="1284" priority="86" stopIfTrue="1" operator="equal">
      <formula>"/"</formula>
    </cfRule>
    <cfRule type="cellIs" dxfId="1283" priority="87" stopIfTrue="1" operator="equal">
      <formula>0</formula>
    </cfRule>
  </conditionalFormatting>
  <conditionalFormatting sqref="I237">
    <cfRule type="cellIs" dxfId="1282" priority="76" stopIfTrue="1" operator="equal">
      <formula>"(空白)"</formula>
    </cfRule>
    <cfRule type="cellIs" dxfId="1281" priority="77" stopIfTrue="1" operator="equal">
      <formula>"/"</formula>
    </cfRule>
    <cfRule type="cellIs" dxfId="1280" priority="78" stopIfTrue="1" operator="equal">
      <formula>0</formula>
    </cfRule>
  </conditionalFormatting>
  <conditionalFormatting sqref="J237">
    <cfRule type="cellIs" dxfId="1279" priority="82" stopIfTrue="1" operator="equal">
      <formula>"(空白)"</formula>
    </cfRule>
    <cfRule type="cellIs" dxfId="1278" priority="83" stopIfTrue="1" operator="equal">
      <formula>"/"</formula>
    </cfRule>
    <cfRule type="cellIs" dxfId="1277" priority="84" stopIfTrue="1" operator="equal">
      <formula>0</formula>
    </cfRule>
  </conditionalFormatting>
  <conditionalFormatting sqref="K237:L237">
    <cfRule type="cellIs" dxfId="1276" priority="79" stopIfTrue="1" operator="equal">
      <formula>"(空白)"</formula>
    </cfRule>
    <cfRule type="cellIs" dxfId="1275" priority="80" stopIfTrue="1" operator="equal">
      <formula>"/"</formula>
    </cfRule>
    <cfRule type="cellIs" dxfId="1274" priority="81" stopIfTrue="1" operator="equal">
      <formula>0</formula>
    </cfRule>
  </conditionalFormatting>
  <conditionalFormatting sqref="B242">
    <cfRule type="cellIs" dxfId="1273" priority="5809" stopIfTrue="1" operator="equal">
      <formula>"(空白)"</formula>
    </cfRule>
    <cfRule type="cellIs" dxfId="1272" priority="5810" stopIfTrue="1" operator="equal">
      <formula>"/"</formula>
    </cfRule>
    <cfRule type="cellIs" dxfId="1271" priority="5811" stopIfTrue="1" operator="equal">
      <formula>0</formula>
    </cfRule>
  </conditionalFormatting>
  <conditionalFormatting sqref="A243:B243">
    <cfRule type="cellIs" dxfId="1270" priority="103" stopIfTrue="1" operator="equal">
      <formula>"(空白)"</formula>
    </cfRule>
    <cfRule type="cellIs" dxfId="1269" priority="104" stopIfTrue="1" operator="equal">
      <formula>"/"</formula>
    </cfRule>
    <cfRule type="cellIs" dxfId="1268" priority="105" stopIfTrue="1" operator="equal">
      <formula>0</formula>
    </cfRule>
  </conditionalFormatting>
  <conditionalFormatting sqref="C243:E243">
    <cfRule type="cellIs" dxfId="1267" priority="88" stopIfTrue="1" operator="equal">
      <formula>"(空白)"</formula>
    </cfRule>
    <cfRule type="cellIs" dxfId="1266" priority="89" stopIfTrue="1" operator="equal">
      <formula>"/"</formula>
    </cfRule>
    <cfRule type="cellIs" dxfId="1265" priority="90" stopIfTrue="1" operator="equal">
      <formula>0</formula>
    </cfRule>
  </conditionalFormatting>
  <conditionalFormatting sqref="F243">
    <cfRule type="cellIs" dxfId="1264" priority="97" stopIfTrue="1" operator="equal">
      <formula>"(空白)"</formula>
    </cfRule>
    <cfRule type="cellIs" dxfId="1263" priority="98" stopIfTrue="1" operator="equal">
      <formula>"/"</formula>
    </cfRule>
    <cfRule type="cellIs" dxfId="1262" priority="99" stopIfTrue="1" operator="equal">
      <formula>0</formula>
    </cfRule>
  </conditionalFormatting>
  <conditionalFormatting sqref="G243:H243">
    <cfRule type="cellIs" dxfId="1261" priority="100" stopIfTrue="1" operator="equal">
      <formula>"(空白)"</formula>
    </cfRule>
    <cfRule type="cellIs" dxfId="1260" priority="101" stopIfTrue="1" operator="equal">
      <formula>"/"</formula>
    </cfRule>
    <cfRule type="cellIs" dxfId="1259" priority="102" stopIfTrue="1" operator="equal">
      <formula>0</formula>
    </cfRule>
  </conditionalFormatting>
  <conditionalFormatting sqref="I243">
    <cfRule type="cellIs" dxfId="1258" priority="91" stopIfTrue="1" operator="equal">
      <formula>"(空白)"</formula>
    </cfRule>
    <cfRule type="cellIs" dxfId="1257" priority="92" stopIfTrue="1" operator="equal">
      <formula>"/"</formula>
    </cfRule>
    <cfRule type="cellIs" dxfId="1256" priority="93" stopIfTrue="1" operator="equal">
      <formula>0</formula>
    </cfRule>
  </conditionalFormatting>
  <conditionalFormatting sqref="J243:L243">
    <cfRule type="cellIs" dxfId="1255" priority="94" stopIfTrue="1" operator="equal">
      <formula>"(空白)"</formula>
    </cfRule>
    <cfRule type="cellIs" dxfId="1254" priority="95" stopIfTrue="1" operator="equal">
      <formula>"/"</formula>
    </cfRule>
    <cfRule type="cellIs" dxfId="1253" priority="96" stopIfTrue="1" operator="equal">
      <formula>0</formula>
    </cfRule>
  </conditionalFormatting>
  <conditionalFormatting sqref="F244">
    <cfRule type="cellIs" dxfId="1252" priority="12430" stopIfTrue="1" operator="equal">
      <formula>"(空白)"</formula>
    </cfRule>
    <cfRule type="cellIs" dxfId="1251" priority="12431" stopIfTrue="1" operator="equal">
      <formula>"/"</formula>
    </cfRule>
    <cfRule type="cellIs" dxfId="1250" priority="12432" stopIfTrue="1" operator="equal">
      <formula>0</formula>
    </cfRule>
  </conditionalFormatting>
  <conditionalFormatting sqref="F245">
    <cfRule type="cellIs" dxfId="1249" priority="6091" stopIfTrue="1" operator="equal">
      <formula>"(空白)"</formula>
    </cfRule>
    <cfRule type="cellIs" dxfId="1248" priority="6092" stopIfTrue="1" operator="equal">
      <formula>"/"</formula>
    </cfRule>
    <cfRule type="cellIs" dxfId="1247" priority="6093" stopIfTrue="1" operator="equal">
      <formula>0</formula>
    </cfRule>
  </conditionalFormatting>
  <conditionalFormatting sqref="B246">
    <cfRule type="cellIs" dxfId="1246" priority="6172" stopIfTrue="1" operator="equal">
      <formula>"(空白)"</formula>
    </cfRule>
    <cfRule type="cellIs" dxfId="1245" priority="6173" stopIfTrue="1" operator="equal">
      <formula>"/"</formula>
    </cfRule>
    <cfRule type="cellIs" dxfId="1244" priority="6174" stopIfTrue="1" operator="equal">
      <formula>0</formula>
    </cfRule>
  </conditionalFormatting>
  <conditionalFormatting sqref="F246">
    <cfRule type="cellIs" dxfId="1243" priority="6085" stopIfTrue="1" operator="equal">
      <formula>"(空白)"</formula>
    </cfRule>
    <cfRule type="cellIs" dxfId="1242" priority="6086" stopIfTrue="1" operator="equal">
      <formula>"/"</formula>
    </cfRule>
    <cfRule type="cellIs" dxfId="1241" priority="6087" stopIfTrue="1" operator="equal">
      <formula>0</formula>
    </cfRule>
  </conditionalFormatting>
  <conditionalFormatting sqref="B249">
    <cfRule type="cellIs" dxfId="1240" priority="2899" stopIfTrue="1" operator="equal">
      <formula>"(空白)"</formula>
    </cfRule>
    <cfRule type="cellIs" dxfId="1239" priority="2900" stopIfTrue="1" operator="equal">
      <formula>"/"</formula>
    </cfRule>
    <cfRule type="cellIs" dxfId="1238" priority="2901" stopIfTrue="1" operator="equal">
      <formula>0</formula>
    </cfRule>
  </conditionalFormatting>
  <conditionalFormatting sqref="I249:L249">
    <cfRule type="cellIs" dxfId="1237" priority="5815" stopIfTrue="1" operator="equal">
      <formula>"(空白)"</formula>
    </cfRule>
    <cfRule type="cellIs" dxfId="1236" priority="5816" stopIfTrue="1" operator="equal">
      <formula>"/"</formula>
    </cfRule>
    <cfRule type="cellIs" dxfId="1235" priority="5817" stopIfTrue="1" operator="equal">
      <formula>0</formula>
    </cfRule>
  </conditionalFormatting>
  <conditionalFormatting sqref="A250">
    <cfRule type="cellIs" dxfId="1234" priority="1186" stopIfTrue="1" operator="equal">
      <formula>"(空白)"</formula>
    </cfRule>
    <cfRule type="cellIs" dxfId="1233" priority="1187" stopIfTrue="1" operator="equal">
      <formula>"/"</formula>
    </cfRule>
    <cfRule type="cellIs" dxfId="1232" priority="1188" stopIfTrue="1" operator="equal">
      <formula>0</formula>
    </cfRule>
  </conditionalFormatting>
  <conditionalFormatting sqref="B250">
    <cfRule type="cellIs" dxfId="1231" priority="1177" stopIfTrue="1" operator="equal">
      <formula>"(空白)"</formula>
    </cfRule>
    <cfRule type="cellIs" dxfId="1230" priority="1178" stopIfTrue="1" operator="equal">
      <formula>"/"</formula>
    </cfRule>
    <cfRule type="cellIs" dxfId="1229" priority="1179" stopIfTrue="1" operator="equal">
      <formula>0</formula>
    </cfRule>
  </conditionalFormatting>
  <conditionalFormatting sqref="F250:G250">
    <cfRule type="cellIs" dxfId="1228" priority="1183" stopIfTrue="1" operator="equal">
      <formula>"(空白)"</formula>
    </cfRule>
    <cfRule type="cellIs" dxfId="1227" priority="1184" stopIfTrue="1" operator="equal">
      <formula>"/"</formula>
    </cfRule>
    <cfRule type="cellIs" dxfId="1226" priority="1185" stopIfTrue="1" operator="equal">
      <formula>0</formula>
    </cfRule>
  </conditionalFormatting>
  <conditionalFormatting sqref="H250">
    <cfRule type="cellIs" dxfId="1225" priority="688" stopIfTrue="1" operator="equal">
      <formula>"(空白)"</formula>
    </cfRule>
    <cfRule type="cellIs" dxfId="1224" priority="689" stopIfTrue="1" operator="equal">
      <formula>"/"</formula>
    </cfRule>
    <cfRule type="cellIs" dxfId="1223" priority="690" stopIfTrue="1" operator="equal">
      <formula>0</formula>
    </cfRule>
  </conditionalFormatting>
  <conditionalFormatting sqref="I250:L250">
    <cfRule type="cellIs" dxfId="1222" priority="1180" stopIfTrue="1" operator="equal">
      <formula>"(空白)"</formula>
    </cfRule>
    <cfRule type="cellIs" dxfId="1221" priority="1181" stopIfTrue="1" operator="equal">
      <formula>"/"</formula>
    </cfRule>
    <cfRule type="cellIs" dxfId="1220" priority="1182" stopIfTrue="1" operator="equal">
      <formula>0</formula>
    </cfRule>
  </conditionalFormatting>
  <conditionalFormatting sqref="H252">
    <cfRule type="cellIs" dxfId="1219" priority="694" stopIfTrue="1" operator="equal">
      <formula>"(空白)"</formula>
    </cfRule>
    <cfRule type="cellIs" dxfId="1218" priority="695" stopIfTrue="1" operator="equal">
      <formula>"/"</formula>
    </cfRule>
    <cfRule type="cellIs" dxfId="1217" priority="696" stopIfTrue="1" operator="equal">
      <formula>0</formula>
    </cfRule>
  </conditionalFormatting>
  <conditionalFormatting sqref="K254:L254">
    <cfRule type="cellIs" dxfId="1216" priority="7534" stopIfTrue="1" operator="equal">
      <formula>"(空白)"</formula>
    </cfRule>
    <cfRule type="cellIs" dxfId="1215" priority="7535" stopIfTrue="1" operator="equal">
      <formula>"/"</formula>
    </cfRule>
    <cfRule type="cellIs" dxfId="1214" priority="7536" stopIfTrue="1" operator="equal">
      <formula>0</formula>
    </cfRule>
  </conditionalFormatting>
  <conditionalFormatting sqref="B257">
    <cfRule type="cellIs" dxfId="1213" priority="5800" stopIfTrue="1" operator="equal">
      <formula>"(空白)"</formula>
    </cfRule>
    <cfRule type="cellIs" dxfId="1212" priority="5801" stopIfTrue="1" operator="equal">
      <formula>"/"</formula>
    </cfRule>
    <cfRule type="cellIs" dxfId="1211" priority="5802" stopIfTrue="1" operator="equal">
      <formula>0</formula>
    </cfRule>
  </conditionalFormatting>
  <conditionalFormatting sqref="F257">
    <cfRule type="cellIs" dxfId="1210" priority="142" stopIfTrue="1" operator="equal">
      <formula>"(空白)"</formula>
    </cfRule>
    <cfRule type="cellIs" dxfId="1209" priority="143" stopIfTrue="1" operator="equal">
      <formula>"/"</formula>
    </cfRule>
    <cfRule type="cellIs" dxfId="1208" priority="144" stopIfTrue="1" operator="equal">
      <formula>0</formula>
    </cfRule>
  </conditionalFormatting>
  <conditionalFormatting sqref="H257">
    <cfRule type="cellIs" dxfId="1207" priority="682" stopIfTrue="1" operator="equal">
      <formula>"(空白)"</formula>
    </cfRule>
    <cfRule type="cellIs" dxfId="1206" priority="683" stopIfTrue="1" operator="equal">
      <formula>"/"</formula>
    </cfRule>
    <cfRule type="cellIs" dxfId="1205" priority="684" stopIfTrue="1" operator="equal">
      <formula>0</formula>
    </cfRule>
  </conditionalFormatting>
  <conditionalFormatting sqref="A258">
    <cfRule type="cellIs" dxfId="1204" priority="12145" stopIfTrue="1" operator="equal">
      <formula>"(空白)"</formula>
    </cfRule>
    <cfRule type="cellIs" dxfId="1203" priority="12146" stopIfTrue="1" operator="equal">
      <formula>"/"</formula>
    </cfRule>
    <cfRule type="cellIs" dxfId="1202" priority="12147" stopIfTrue="1" operator="equal">
      <formula>0</formula>
    </cfRule>
  </conditionalFormatting>
  <conditionalFormatting sqref="B258">
    <cfRule type="cellIs" dxfId="1201" priority="6121" stopIfTrue="1" operator="equal">
      <formula>"(空白)"</formula>
    </cfRule>
    <cfRule type="cellIs" dxfId="1200" priority="6122" stopIfTrue="1" operator="equal">
      <formula>"/"</formula>
    </cfRule>
    <cfRule type="cellIs" dxfId="1199" priority="6123" stopIfTrue="1" operator="equal">
      <formula>0</formula>
    </cfRule>
  </conditionalFormatting>
  <conditionalFormatting sqref="F258:G258">
    <cfRule type="cellIs" dxfId="1198" priority="12148" stopIfTrue="1" operator="equal">
      <formula>"(空白)"</formula>
    </cfRule>
    <cfRule type="cellIs" dxfId="1197" priority="12149" stopIfTrue="1" operator="equal">
      <formula>"/"</formula>
    </cfRule>
    <cfRule type="cellIs" dxfId="1196" priority="12150" stopIfTrue="1" operator="equal">
      <formula>0</formula>
    </cfRule>
  </conditionalFormatting>
  <conditionalFormatting sqref="H258">
    <cfRule type="cellIs" dxfId="1195" priority="679" stopIfTrue="1" operator="equal">
      <formula>"(空白)"</formula>
    </cfRule>
    <cfRule type="cellIs" dxfId="1194" priority="680" stopIfTrue="1" operator="equal">
      <formula>"/"</formula>
    </cfRule>
    <cfRule type="cellIs" dxfId="1193" priority="681" stopIfTrue="1" operator="equal">
      <formula>0</formula>
    </cfRule>
  </conditionalFormatting>
  <conditionalFormatting sqref="B259">
    <cfRule type="cellIs" dxfId="1192" priority="6112" stopIfTrue="1" operator="equal">
      <formula>"(空白)"</formula>
    </cfRule>
    <cfRule type="cellIs" dxfId="1191" priority="6113" stopIfTrue="1" operator="equal">
      <formula>"/"</formula>
    </cfRule>
    <cfRule type="cellIs" dxfId="1190" priority="6114" stopIfTrue="1" operator="equal">
      <formula>0</formula>
    </cfRule>
  </conditionalFormatting>
  <conditionalFormatting sqref="B260">
    <cfRule type="cellIs" dxfId="1189" priority="5779" stopIfTrue="1" operator="equal">
      <formula>"(空白)"</formula>
    </cfRule>
    <cfRule type="cellIs" dxfId="1188" priority="5780" stopIfTrue="1" operator="equal">
      <formula>"/"</formula>
    </cfRule>
    <cfRule type="cellIs" dxfId="1187" priority="5781" stopIfTrue="1" operator="equal">
      <formula>0</formula>
    </cfRule>
  </conditionalFormatting>
  <conditionalFormatting sqref="F260">
    <cfRule type="cellIs" dxfId="1186" priority="21958" stopIfTrue="1" operator="equal">
      <formula>"(空白)"</formula>
    </cfRule>
    <cfRule type="cellIs" dxfId="1185" priority="21959" stopIfTrue="1" operator="equal">
      <formula>"/"</formula>
    </cfRule>
    <cfRule type="cellIs" dxfId="1184" priority="21960" stopIfTrue="1" operator="equal">
      <formula>0</formula>
    </cfRule>
  </conditionalFormatting>
  <conditionalFormatting sqref="B261">
    <cfRule type="cellIs" dxfId="1183" priority="3544" stopIfTrue="1" operator="equal">
      <formula>"(空白)"</formula>
    </cfRule>
    <cfRule type="cellIs" dxfId="1182" priority="3545" stopIfTrue="1" operator="equal">
      <formula>"/"</formula>
    </cfRule>
    <cfRule type="cellIs" dxfId="1181" priority="3546" stopIfTrue="1" operator="equal">
      <formula>0</formula>
    </cfRule>
  </conditionalFormatting>
  <conditionalFormatting sqref="B262">
    <cfRule type="cellIs" dxfId="1180" priority="2530" stopIfTrue="1" operator="equal">
      <formula>"(空白)"</formula>
    </cfRule>
    <cfRule type="cellIs" dxfId="1179" priority="2531" stopIfTrue="1" operator="equal">
      <formula>"/"</formula>
    </cfRule>
    <cfRule type="cellIs" dxfId="1178" priority="2532" stopIfTrue="1" operator="equal">
      <formula>0</formula>
    </cfRule>
  </conditionalFormatting>
  <conditionalFormatting sqref="H262">
    <cfRule type="cellIs" dxfId="1177" priority="685" stopIfTrue="1" operator="equal">
      <formula>"(空白)"</formula>
    </cfRule>
    <cfRule type="cellIs" dxfId="1176" priority="686" stopIfTrue="1" operator="equal">
      <formula>"/"</formula>
    </cfRule>
    <cfRule type="cellIs" dxfId="1175" priority="687" stopIfTrue="1" operator="equal">
      <formula>0</formula>
    </cfRule>
  </conditionalFormatting>
  <conditionalFormatting sqref="I262:L262">
    <cfRule type="cellIs" dxfId="1174" priority="5806" stopIfTrue="1" operator="equal">
      <formula>"(空白)"</formula>
    </cfRule>
    <cfRule type="cellIs" dxfId="1173" priority="5807" stopIfTrue="1" operator="equal">
      <formula>"/"</formula>
    </cfRule>
    <cfRule type="cellIs" dxfId="1172" priority="5808" stopIfTrue="1" operator="equal">
      <formula>0</formula>
    </cfRule>
  </conditionalFormatting>
  <conditionalFormatting sqref="H263">
    <cfRule type="cellIs" dxfId="1171" priority="676" stopIfTrue="1" operator="equal">
      <formula>"(空白)"</formula>
    </cfRule>
    <cfRule type="cellIs" dxfId="1170" priority="677" stopIfTrue="1" operator="equal">
      <formula>"/"</formula>
    </cfRule>
    <cfRule type="cellIs" dxfId="1169" priority="678" stopIfTrue="1" operator="equal">
      <formula>0</formula>
    </cfRule>
  </conditionalFormatting>
  <conditionalFormatting sqref="B268">
    <cfRule type="cellIs" dxfId="1168" priority="5512" stopIfTrue="1" operator="equal">
      <formula>"(空白)"</formula>
    </cfRule>
    <cfRule type="cellIs" dxfId="1167" priority="5513" stopIfTrue="1" operator="equal">
      <formula>"/"</formula>
    </cfRule>
    <cfRule type="cellIs" dxfId="1166" priority="5514" stopIfTrue="1" operator="equal">
      <formula>0</formula>
    </cfRule>
  </conditionalFormatting>
  <conditionalFormatting sqref="B269">
    <cfRule type="cellIs" dxfId="1165" priority="1000" stopIfTrue="1" operator="equal">
      <formula>"(空白)"</formula>
    </cfRule>
    <cfRule type="cellIs" dxfId="1164" priority="1001" stopIfTrue="1" operator="equal">
      <formula>"/"</formula>
    </cfRule>
    <cfRule type="cellIs" dxfId="1163" priority="1002" stopIfTrue="1" operator="equal">
      <formula>0</formula>
    </cfRule>
  </conditionalFormatting>
  <conditionalFormatting sqref="B270">
    <cfRule type="cellIs" dxfId="1162" priority="6043" stopIfTrue="1" operator="equal">
      <formula>"(空白)"</formula>
    </cfRule>
    <cfRule type="cellIs" dxfId="1161" priority="6044" stopIfTrue="1" operator="equal">
      <formula>"/"</formula>
    </cfRule>
    <cfRule type="cellIs" dxfId="1160" priority="6045" stopIfTrue="1" operator="equal">
      <formula>0</formula>
    </cfRule>
  </conditionalFormatting>
  <conditionalFormatting sqref="A271">
    <cfRule type="cellIs" dxfId="1159" priority="17107" stopIfTrue="1" operator="equal">
      <formula>"(空白)"</formula>
    </cfRule>
    <cfRule type="cellIs" dxfId="1158" priority="17108" stopIfTrue="1" operator="equal">
      <formula>"/"</formula>
    </cfRule>
    <cfRule type="cellIs" dxfId="1157" priority="17109" stopIfTrue="1" operator="equal">
      <formula>0</formula>
    </cfRule>
  </conditionalFormatting>
  <conditionalFormatting sqref="K271:L271">
    <cfRule type="cellIs" dxfId="1156" priority="7531" stopIfTrue="1" operator="equal">
      <formula>"(空白)"</formula>
    </cfRule>
    <cfRule type="cellIs" dxfId="1155" priority="7532" stopIfTrue="1" operator="equal">
      <formula>"/"</formula>
    </cfRule>
    <cfRule type="cellIs" dxfId="1154" priority="7533" stopIfTrue="1" operator="equal">
      <formula>0</formula>
    </cfRule>
  </conditionalFormatting>
  <conditionalFormatting sqref="A272:H272">
    <cfRule type="cellIs" dxfId="1153" priority="21658" stopIfTrue="1" operator="equal">
      <formula>"(空白)"</formula>
    </cfRule>
    <cfRule type="cellIs" dxfId="1152" priority="21659" stopIfTrue="1" operator="equal">
      <formula>"/"</formula>
    </cfRule>
    <cfRule type="cellIs" dxfId="1151" priority="21660" stopIfTrue="1" operator="equal">
      <formula>0</formula>
    </cfRule>
  </conditionalFormatting>
  <conditionalFormatting sqref="B275">
    <cfRule type="cellIs" dxfId="1150" priority="13801" stopIfTrue="1" operator="equal">
      <formula>"(空白)"</formula>
    </cfRule>
    <cfRule type="cellIs" dxfId="1149" priority="13802" stopIfTrue="1" operator="equal">
      <formula>"/"</formula>
    </cfRule>
    <cfRule type="cellIs" dxfId="1148" priority="13803" stopIfTrue="1" operator="equal">
      <formula>0</formula>
    </cfRule>
  </conditionalFormatting>
  <conditionalFormatting sqref="B276">
    <cfRule type="cellIs" dxfId="1147" priority="5347" stopIfTrue="1" operator="equal">
      <formula>"(空白)"</formula>
    </cfRule>
    <cfRule type="cellIs" dxfId="1146" priority="5348" stopIfTrue="1" operator="equal">
      <formula>"/"</formula>
    </cfRule>
    <cfRule type="cellIs" dxfId="1145" priority="5349" stopIfTrue="1" operator="equal">
      <formula>0</formula>
    </cfRule>
  </conditionalFormatting>
  <conditionalFormatting sqref="B277">
    <cfRule type="cellIs" dxfId="1144" priority="997" stopIfTrue="1" operator="equal">
      <formula>"(空白)"</formula>
    </cfRule>
    <cfRule type="cellIs" dxfId="1143" priority="998" stopIfTrue="1" operator="equal">
      <formula>"/"</formula>
    </cfRule>
    <cfRule type="cellIs" dxfId="1142" priority="999" stopIfTrue="1" operator="equal">
      <formula>0</formula>
    </cfRule>
  </conditionalFormatting>
  <conditionalFormatting sqref="C277">
    <cfRule type="cellIs" dxfId="1141" priority="22165" stopIfTrue="1" operator="equal">
      <formula>"(空白)"</formula>
    </cfRule>
    <cfRule type="cellIs" dxfId="1140" priority="22166" stopIfTrue="1" operator="equal">
      <formula>"/"</formula>
    </cfRule>
    <cfRule type="cellIs" dxfId="1139" priority="22167" stopIfTrue="1" operator="equal">
      <formula>0</formula>
    </cfRule>
  </conditionalFormatting>
  <conditionalFormatting sqref="B278">
    <cfRule type="cellIs" dxfId="1138" priority="1084" stopIfTrue="1" operator="equal">
      <formula>"(空白)"</formula>
    </cfRule>
    <cfRule type="cellIs" dxfId="1137" priority="1085" stopIfTrue="1" operator="equal">
      <formula>"/"</formula>
    </cfRule>
    <cfRule type="cellIs" dxfId="1136" priority="1086" stopIfTrue="1" operator="equal">
      <formula>0</formula>
    </cfRule>
  </conditionalFormatting>
  <conditionalFormatting sqref="F278">
    <cfRule type="cellIs" dxfId="1135" priority="133" stopIfTrue="1" operator="equal">
      <formula>"(空白)"</formula>
    </cfRule>
    <cfRule type="cellIs" dxfId="1134" priority="134" stopIfTrue="1" operator="equal">
      <formula>"/"</formula>
    </cfRule>
    <cfRule type="cellIs" dxfId="1133" priority="135" stopIfTrue="1" operator="equal">
      <formula>0</formula>
    </cfRule>
  </conditionalFormatting>
  <conditionalFormatting sqref="G278">
    <cfRule type="cellIs" dxfId="1132" priority="5530" stopIfTrue="1" operator="equal">
      <formula>"(空白)"</formula>
    </cfRule>
    <cfRule type="cellIs" dxfId="1131" priority="5531" stopIfTrue="1" operator="equal">
      <formula>"/"</formula>
    </cfRule>
    <cfRule type="cellIs" dxfId="1130" priority="5532" stopIfTrue="1" operator="equal">
      <formula>0</formula>
    </cfRule>
  </conditionalFormatting>
  <conditionalFormatting sqref="H278">
    <cfRule type="cellIs" dxfId="1129" priority="670" stopIfTrue="1" operator="equal">
      <formula>"(空白)"</formula>
    </cfRule>
    <cfRule type="cellIs" dxfId="1128" priority="671" stopIfTrue="1" operator="equal">
      <formula>"/"</formula>
    </cfRule>
    <cfRule type="cellIs" dxfId="1127" priority="672" stopIfTrue="1" operator="equal">
      <formula>0</formula>
    </cfRule>
  </conditionalFormatting>
  <conditionalFormatting sqref="B279">
    <cfRule type="cellIs" dxfId="1126" priority="1654" stopIfTrue="1" operator="equal">
      <formula>"(空白)"</formula>
    </cfRule>
    <cfRule type="cellIs" dxfId="1125" priority="1655" stopIfTrue="1" operator="equal">
      <formula>"/"</formula>
    </cfRule>
    <cfRule type="cellIs" dxfId="1124" priority="1656" stopIfTrue="1" operator="equal">
      <formula>0</formula>
    </cfRule>
  </conditionalFormatting>
  <conditionalFormatting sqref="H279">
    <cfRule type="cellIs" dxfId="1123" priority="130" stopIfTrue="1" operator="equal">
      <formula>"(空白)"</formula>
    </cfRule>
    <cfRule type="cellIs" dxfId="1122" priority="131" stopIfTrue="1" operator="equal">
      <formula>"/"</formula>
    </cfRule>
    <cfRule type="cellIs" dxfId="1121" priority="132" stopIfTrue="1" operator="equal">
      <formula>0</formula>
    </cfRule>
  </conditionalFormatting>
  <conditionalFormatting sqref="C281">
    <cfRule type="cellIs" dxfId="1120" priority="6352" stopIfTrue="1" operator="equal">
      <formula>"(空白)"</formula>
    </cfRule>
    <cfRule type="cellIs" dxfId="1119" priority="6353" stopIfTrue="1" operator="equal">
      <formula>"/"</formula>
    </cfRule>
    <cfRule type="cellIs" dxfId="1118" priority="6354" stopIfTrue="1" operator="equal">
      <formula>0</formula>
    </cfRule>
  </conditionalFormatting>
  <conditionalFormatting sqref="B282">
    <cfRule type="cellIs" dxfId="1117" priority="5344" stopIfTrue="1" operator="equal">
      <formula>"(空白)"</formula>
    </cfRule>
    <cfRule type="cellIs" dxfId="1116" priority="5345" stopIfTrue="1" operator="equal">
      <formula>"/"</formula>
    </cfRule>
    <cfRule type="cellIs" dxfId="1115" priority="5346" stopIfTrue="1" operator="equal">
      <formula>0</formula>
    </cfRule>
  </conditionalFormatting>
  <conditionalFormatting sqref="H282">
    <cfRule type="cellIs" dxfId="1114" priority="127" stopIfTrue="1" operator="equal">
      <formula>"(空白)"</formula>
    </cfRule>
    <cfRule type="cellIs" dxfId="1113" priority="128" stopIfTrue="1" operator="equal">
      <formula>"/"</formula>
    </cfRule>
    <cfRule type="cellIs" dxfId="1112" priority="129" stopIfTrue="1" operator="equal">
      <formula>0</formula>
    </cfRule>
  </conditionalFormatting>
  <conditionalFormatting sqref="A284">
    <cfRule type="cellIs" dxfId="1111" priority="9487" stopIfTrue="1" operator="equal">
      <formula>"(空白)"</formula>
    </cfRule>
    <cfRule type="cellIs" dxfId="1110" priority="9488" stopIfTrue="1" operator="equal">
      <formula>"/"</formula>
    </cfRule>
    <cfRule type="cellIs" dxfId="1109" priority="9489" stopIfTrue="1" operator="equal">
      <formula>0</formula>
    </cfRule>
  </conditionalFormatting>
  <conditionalFormatting sqref="B284">
    <cfRule type="cellIs" dxfId="1108" priority="12130" stopIfTrue="1" operator="equal">
      <formula>"(空白)"</formula>
    </cfRule>
    <cfRule type="cellIs" dxfId="1107" priority="12131" stopIfTrue="1" operator="equal">
      <formula>"/"</formula>
    </cfRule>
    <cfRule type="cellIs" dxfId="1106" priority="12132" stopIfTrue="1" operator="equal">
      <formula>0</formula>
    </cfRule>
  </conditionalFormatting>
  <conditionalFormatting sqref="C284">
    <cfRule type="cellIs" dxfId="1105" priority="12133" stopIfTrue="1" operator="equal">
      <formula>"(空白)"</formula>
    </cfRule>
    <cfRule type="cellIs" dxfId="1104" priority="12134" stopIfTrue="1" operator="equal">
      <formula>"/"</formula>
    </cfRule>
    <cfRule type="cellIs" dxfId="1103" priority="12135" stopIfTrue="1" operator="equal">
      <formula>0</formula>
    </cfRule>
  </conditionalFormatting>
  <conditionalFormatting sqref="E284:H284">
    <cfRule type="cellIs" dxfId="1102" priority="12136" stopIfTrue="1" operator="equal">
      <formula>"(空白)"</formula>
    </cfRule>
    <cfRule type="cellIs" dxfId="1101" priority="12137" stopIfTrue="1" operator="equal">
      <formula>"/"</formula>
    </cfRule>
    <cfRule type="cellIs" dxfId="1100" priority="12138" stopIfTrue="1" operator="equal">
      <formula>0</formula>
    </cfRule>
  </conditionalFormatting>
  <conditionalFormatting sqref="A285:H285">
    <cfRule type="cellIs" dxfId="1099" priority="16933" stopIfTrue="1" operator="equal">
      <formula>"(空白)"</formula>
    </cfRule>
    <cfRule type="cellIs" dxfId="1098" priority="16934" stopIfTrue="1" operator="equal">
      <formula>"/"</formula>
    </cfRule>
    <cfRule type="cellIs" dxfId="1097" priority="16935" stopIfTrue="1" operator="equal">
      <formula>0</formula>
    </cfRule>
  </conditionalFormatting>
  <conditionalFormatting sqref="K287:L287">
    <cfRule type="cellIs" dxfId="1096" priority="7528" stopIfTrue="1" operator="equal">
      <formula>"(空白)"</formula>
    </cfRule>
    <cfRule type="cellIs" dxfId="1095" priority="7529" stopIfTrue="1" operator="equal">
      <formula>"/"</formula>
    </cfRule>
    <cfRule type="cellIs" dxfId="1094" priority="7530" stopIfTrue="1" operator="equal">
      <formula>0</formula>
    </cfRule>
  </conditionalFormatting>
  <conditionalFormatting sqref="C293">
    <cfRule type="cellIs" dxfId="1093" priority="6346" stopIfTrue="1" operator="equal">
      <formula>"(空白)"</formula>
    </cfRule>
    <cfRule type="cellIs" dxfId="1092" priority="6347" stopIfTrue="1" operator="equal">
      <formula>"/"</formula>
    </cfRule>
    <cfRule type="cellIs" dxfId="1091" priority="6348" stopIfTrue="1" operator="equal">
      <formula>0</formula>
    </cfRule>
  </conditionalFormatting>
  <conditionalFormatting sqref="B294">
    <cfRule type="cellIs" dxfId="1090" priority="1249" stopIfTrue="1" operator="equal">
      <formula>"(空白)"</formula>
    </cfRule>
    <cfRule type="cellIs" dxfId="1089" priority="1250" stopIfTrue="1" operator="equal">
      <formula>"/"</formula>
    </cfRule>
    <cfRule type="cellIs" dxfId="1088" priority="1251" stopIfTrue="1" operator="equal">
      <formula>0</formula>
    </cfRule>
  </conditionalFormatting>
  <conditionalFormatting sqref="B295">
    <cfRule type="cellIs" dxfId="1087" priority="1936" stopIfTrue="1" operator="equal">
      <formula>"(空白)"</formula>
    </cfRule>
    <cfRule type="cellIs" dxfId="1086" priority="1937" stopIfTrue="1" operator="equal">
      <formula>"/"</formula>
    </cfRule>
    <cfRule type="cellIs" dxfId="1085" priority="1938" stopIfTrue="1" operator="equal">
      <formula>0</formula>
    </cfRule>
  </conditionalFormatting>
  <conditionalFormatting sqref="B296">
    <cfRule type="cellIs" dxfId="1084" priority="1312" stopIfTrue="1" operator="equal">
      <formula>"(空白)"</formula>
    </cfRule>
    <cfRule type="cellIs" dxfId="1083" priority="1313" stopIfTrue="1" operator="equal">
      <formula>"/"</formula>
    </cfRule>
    <cfRule type="cellIs" dxfId="1082" priority="1314" stopIfTrue="1" operator="equal">
      <formula>0</formula>
    </cfRule>
  </conditionalFormatting>
  <conditionalFormatting sqref="B297">
    <cfRule type="cellIs" dxfId="1081" priority="2563" stopIfTrue="1" operator="equal">
      <formula>"(空白)"</formula>
    </cfRule>
    <cfRule type="cellIs" dxfId="1080" priority="2564" stopIfTrue="1" operator="equal">
      <formula>"/"</formula>
    </cfRule>
    <cfRule type="cellIs" dxfId="1079" priority="2565" stopIfTrue="1" operator="equal">
      <formula>0</formula>
    </cfRule>
  </conditionalFormatting>
  <conditionalFormatting sqref="B298">
    <cfRule type="cellIs" dxfId="1078" priority="2299" stopIfTrue="1" operator="equal">
      <formula>"(空白)"</formula>
    </cfRule>
    <cfRule type="cellIs" dxfId="1077" priority="2300" stopIfTrue="1" operator="equal">
      <formula>"/"</formula>
    </cfRule>
    <cfRule type="cellIs" dxfId="1076" priority="2301" stopIfTrue="1" operator="equal">
      <formula>0</formula>
    </cfRule>
  </conditionalFormatting>
  <conditionalFormatting sqref="B299">
    <cfRule type="cellIs" dxfId="1075" priority="1168" stopIfTrue="1" operator="equal">
      <formula>"(空白)"</formula>
    </cfRule>
    <cfRule type="cellIs" dxfId="1074" priority="1169" stopIfTrue="1" operator="equal">
      <formula>"/"</formula>
    </cfRule>
    <cfRule type="cellIs" dxfId="1073" priority="1170" stopIfTrue="1" operator="equal">
      <formula>0</formula>
    </cfRule>
  </conditionalFormatting>
  <conditionalFormatting sqref="A300">
    <cfRule type="cellIs" dxfId="1072" priority="17101" stopIfTrue="1" operator="equal">
      <formula>"(空白)"</formula>
    </cfRule>
    <cfRule type="cellIs" dxfId="1071" priority="17102" stopIfTrue="1" operator="equal">
      <formula>"/"</formula>
    </cfRule>
    <cfRule type="cellIs" dxfId="1070" priority="17103" stopIfTrue="1" operator="equal">
      <formula>0</formula>
    </cfRule>
  </conditionalFormatting>
  <conditionalFormatting sqref="A304">
    <cfRule type="cellIs" dxfId="1069" priority="9097" stopIfTrue="1" operator="equal">
      <formula>"(空白)"</formula>
    </cfRule>
    <cfRule type="cellIs" dxfId="1068" priority="9098" stopIfTrue="1" operator="equal">
      <formula>"/"</formula>
    </cfRule>
    <cfRule type="cellIs" dxfId="1067" priority="9099" stopIfTrue="1" operator="equal">
      <formula>0</formula>
    </cfRule>
  </conditionalFormatting>
  <conditionalFormatting sqref="C308">
    <cfRule type="cellIs" dxfId="1066" priority="11641" stopIfTrue="1" operator="equal">
      <formula>"(空白)"</formula>
    </cfRule>
    <cfRule type="cellIs" dxfId="1065" priority="11642" stopIfTrue="1" operator="equal">
      <formula>"/"</formula>
    </cfRule>
    <cfRule type="cellIs" dxfId="1064" priority="11643" stopIfTrue="1" operator="equal">
      <formula>0</formula>
    </cfRule>
  </conditionalFormatting>
  <conditionalFormatting sqref="F308">
    <cfRule type="cellIs" dxfId="1063" priority="9688" stopIfTrue="1" operator="equal">
      <formula>"(空白)"</formula>
    </cfRule>
    <cfRule type="cellIs" dxfId="1062" priority="9689" stopIfTrue="1" operator="equal">
      <formula>"/"</formula>
    </cfRule>
    <cfRule type="cellIs" dxfId="1061" priority="9690" stopIfTrue="1" operator="equal">
      <formula>0</formula>
    </cfRule>
  </conditionalFormatting>
  <conditionalFormatting sqref="E310">
    <cfRule type="cellIs" dxfId="1060" priority="6592" stopIfTrue="1" operator="equal">
      <formula>"(空白)"</formula>
    </cfRule>
    <cfRule type="cellIs" dxfId="1059" priority="6593" stopIfTrue="1" operator="equal">
      <formula>"/"</formula>
    </cfRule>
    <cfRule type="cellIs" dxfId="1058" priority="6594" stopIfTrue="1" operator="equal">
      <formula>0</formula>
    </cfRule>
  </conditionalFormatting>
  <conditionalFormatting sqref="F310">
    <cfRule type="cellIs" dxfId="1057" priority="289" stopIfTrue="1" operator="equal">
      <formula>"(空白)"</formula>
    </cfRule>
    <cfRule type="cellIs" dxfId="1056" priority="290" stopIfTrue="1" operator="equal">
      <formula>"/"</formula>
    </cfRule>
    <cfRule type="cellIs" dxfId="1055" priority="291" stopIfTrue="1" operator="equal">
      <formula>0</formula>
    </cfRule>
  </conditionalFormatting>
  <conditionalFormatting sqref="H310">
    <cfRule type="cellIs" dxfId="1054" priority="661" stopIfTrue="1" operator="equal">
      <formula>"(空白)"</formula>
    </cfRule>
    <cfRule type="cellIs" dxfId="1053" priority="662" stopIfTrue="1" operator="equal">
      <formula>"/"</formula>
    </cfRule>
    <cfRule type="cellIs" dxfId="1052" priority="663" stopIfTrue="1" operator="equal">
      <formula>0</formula>
    </cfRule>
  </conditionalFormatting>
  <conditionalFormatting sqref="A312">
    <cfRule type="cellIs" dxfId="1051" priority="11395" stopIfTrue="1" operator="equal">
      <formula>"(空白)"</formula>
    </cfRule>
    <cfRule type="cellIs" dxfId="1050" priority="11396" stopIfTrue="1" operator="equal">
      <formula>"/"</formula>
    </cfRule>
    <cfRule type="cellIs" dxfId="1049" priority="11397" stopIfTrue="1" operator="equal">
      <formula>0</formula>
    </cfRule>
  </conditionalFormatting>
  <conditionalFormatting sqref="A315:H315">
    <cfRule type="cellIs" dxfId="1048" priority="22168" stopIfTrue="1" operator="equal">
      <formula>"(空白)"</formula>
    </cfRule>
    <cfRule type="cellIs" dxfId="1047" priority="22169" stopIfTrue="1" operator="equal">
      <formula>"/"</formula>
    </cfRule>
    <cfRule type="cellIs" dxfId="1046" priority="22170" stopIfTrue="1" operator="equal">
      <formula>0</formula>
    </cfRule>
  </conditionalFormatting>
  <conditionalFormatting sqref="B324">
    <cfRule type="cellIs" dxfId="1045" priority="1165" stopIfTrue="1" operator="equal">
      <formula>"(空白)"</formula>
    </cfRule>
    <cfRule type="cellIs" dxfId="1044" priority="1166" stopIfTrue="1" operator="equal">
      <formula>"/"</formula>
    </cfRule>
    <cfRule type="cellIs" dxfId="1043" priority="1167" stopIfTrue="1" operator="equal">
      <formula>0</formula>
    </cfRule>
  </conditionalFormatting>
  <conditionalFormatting sqref="C338">
    <cfRule type="cellIs" dxfId="1042" priority="6322" stopIfTrue="1" operator="equal">
      <formula>"(空白)"</formula>
    </cfRule>
    <cfRule type="cellIs" dxfId="1041" priority="6323" stopIfTrue="1" operator="equal">
      <formula>"/"</formula>
    </cfRule>
    <cfRule type="cellIs" dxfId="1040" priority="6324" stopIfTrue="1" operator="equal">
      <formula>0</formula>
    </cfRule>
  </conditionalFormatting>
  <conditionalFormatting sqref="B354">
    <cfRule type="cellIs" dxfId="1039" priority="5593" stopIfTrue="1" operator="equal">
      <formula>"(空白)"</formula>
    </cfRule>
    <cfRule type="cellIs" dxfId="1038" priority="5594" stopIfTrue="1" operator="equal">
      <formula>"/"</formula>
    </cfRule>
    <cfRule type="cellIs" dxfId="1037" priority="5595" stopIfTrue="1" operator="equal">
      <formula>0</formula>
    </cfRule>
  </conditionalFormatting>
  <conditionalFormatting sqref="H354">
    <cfRule type="cellIs" dxfId="1036" priority="649" stopIfTrue="1" operator="equal">
      <formula>"(空白)"</formula>
    </cfRule>
    <cfRule type="cellIs" dxfId="1035" priority="650" stopIfTrue="1" operator="equal">
      <formula>"/"</formula>
    </cfRule>
    <cfRule type="cellIs" dxfId="1034" priority="651" stopIfTrue="1" operator="equal">
      <formula>0</formula>
    </cfRule>
  </conditionalFormatting>
  <conditionalFormatting sqref="B355">
    <cfRule type="cellIs" dxfId="1033" priority="1645" stopIfTrue="1" operator="equal">
      <formula>"(空白)"</formula>
    </cfRule>
    <cfRule type="cellIs" dxfId="1032" priority="1646" stopIfTrue="1" operator="equal">
      <formula>"/"</formula>
    </cfRule>
    <cfRule type="cellIs" dxfId="1031" priority="1647" stopIfTrue="1" operator="equal">
      <formula>0</formula>
    </cfRule>
  </conditionalFormatting>
  <conditionalFormatting sqref="B356">
    <cfRule type="cellIs" dxfId="1030" priority="8881" stopIfTrue="1" operator="equal">
      <formula>"(空白)"</formula>
    </cfRule>
    <cfRule type="cellIs" dxfId="1029" priority="8882" stopIfTrue="1" operator="equal">
      <formula>"/"</formula>
    </cfRule>
    <cfRule type="cellIs" dxfId="1028" priority="8883" stopIfTrue="1" operator="equal">
      <formula>0</formula>
    </cfRule>
  </conditionalFormatting>
  <conditionalFormatting sqref="B357">
    <cfRule type="cellIs" dxfId="1027" priority="1243" stopIfTrue="1" operator="equal">
      <formula>"(空白)"</formula>
    </cfRule>
    <cfRule type="cellIs" dxfId="1026" priority="1244" stopIfTrue="1" operator="equal">
      <formula>"/"</formula>
    </cfRule>
    <cfRule type="cellIs" dxfId="1025" priority="1245" stopIfTrue="1" operator="equal">
      <formula>0</formula>
    </cfRule>
  </conditionalFormatting>
  <conditionalFormatting sqref="A358">
    <cfRule type="cellIs" dxfId="1024" priority="15739" stopIfTrue="1" operator="equal">
      <formula>"(空白)"</formula>
    </cfRule>
    <cfRule type="cellIs" dxfId="1023" priority="15740" stopIfTrue="1" operator="equal">
      <formula>"/"</formula>
    </cfRule>
    <cfRule type="cellIs" dxfId="1022" priority="15741" stopIfTrue="1" operator="equal">
      <formula>0</formula>
    </cfRule>
  </conditionalFormatting>
  <conditionalFormatting sqref="A359:B359">
    <cfRule type="cellIs" dxfId="1021" priority="19051" stopIfTrue="1" operator="equal">
      <formula>"(空白)"</formula>
    </cfRule>
    <cfRule type="cellIs" dxfId="1020" priority="19052" stopIfTrue="1" operator="equal">
      <formula>"/"</formula>
    </cfRule>
    <cfRule type="cellIs" dxfId="1019" priority="19053" stopIfTrue="1" operator="equal">
      <formula>0</formula>
    </cfRule>
  </conditionalFormatting>
  <conditionalFormatting sqref="C359:G359">
    <cfRule type="cellIs" dxfId="1018" priority="19048" stopIfTrue="1" operator="equal">
      <formula>"(空白)"</formula>
    </cfRule>
    <cfRule type="cellIs" dxfId="1017" priority="19049" stopIfTrue="1" operator="equal">
      <formula>"/"</formula>
    </cfRule>
    <cfRule type="cellIs" dxfId="1016" priority="19050" stopIfTrue="1" operator="equal">
      <formula>0</formula>
    </cfRule>
  </conditionalFormatting>
  <conditionalFormatting sqref="H359">
    <cfRule type="cellIs" dxfId="1015" priority="13231" stopIfTrue="1" operator="equal">
      <formula>"(空白)"</formula>
    </cfRule>
    <cfRule type="cellIs" dxfId="1014" priority="13232" stopIfTrue="1" operator="equal">
      <formula>"/"</formula>
    </cfRule>
    <cfRule type="cellIs" dxfId="1013" priority="13233" stopIfTrue="1" operator="equal">
      <formula>0</formula>
    </cfRule>
  </conditionalFormatting>
  <conditionalFormatting sqref="B365">
    <cfRule type="cellIs" dxfId="1012" priority="1804" stopIfTrue="1" operator="equal">
      <formula>"(空白)"</formula>
    </cfRule>
    <cfRule type="cellIs" dxfId="1011" priority="1805" stopIfTrue="1" operator="equal">
      <formula>"/"</formula>
    </cfRule>
    <cfRule type="cellIs" dxfId="1010" priority="1806" stopIfTrue="1" operator="equal">
      <formula>0</formula>
    </cfRule>
  </conditionalFormatting>
  <conditionalFormatting sqref="E365">
    <cfRule type="cellIs" dxfId="1009" priority="14677" stopIfTrue="1" operator="equal">
      <formula>"(空白)"</formula>
    </cfRule>
    <cfRule type="cellIs" dxfId="1008" priority="14678" stopIfTrue="1" operator="equal">
      <formula>"/"</formula>
    </cfRule>
    <cfRule type="cellIs" dxfId="1007" priority="14679" stopIfTrue="1" operator="equal">
      <formula>0</formula>
    </cfRule>
  </conditionalFormatting>
  <conditionalFormatting sqref="B366">
    <cfRule type="cellIs" dxfId="1006" priority="1159" stopIfTrue="1" operator="equal">
      <formula>"(空白)"</formula>
    </cfRule>
    <cfRule type="cellIs" dxfId="1005" priority="1160" stopIfTrue="1" operator="equal">
      <formula>"/"</formula>
    </cfRule>
    <cfRule type="cellIs" dxfId="1004" priority="1161" stopIfTrue="1" operator="equal">
      <formula>0</formula>
    </cfRule>
  </conditionalFormatting>
  <conditionalFormatting sqref="C366">
    <cfRule type="cellIs" dxfId="1003" priority="12808" stopIfTrue="1" operator="equal">
      <formula>"(空白)"</formula>
    </cfRule>
    <cfRule type="cellIs" dxfId="1002" priority="12809" stopIfTrue="1" operator="equal">
      <formula>"/"</formula>
    </cfRule>
    <cfRule type="cellIs" dxfId="1001" priority="12810" stopIfTrue="1" operator="equal">
      <formula>0</formula>
    </cfRule>
  </conditionalFormatting>
  <conditionalFormatting sqref="B367">
    <cfRule type="cellIs" dxfId="1000" priority="2188" stopIfTrue="1" operator="equal">
      <formula>"(空白)"</formula>
    </cfRule>
    <cfRule type="cellIs" dxfId="999" priority="2189" stopIfTrue="1" operator="equal">
      <formula>"/"</formula>
    </cfRule>
    <cfRule type="cellIs" dxfId="998" priority="2190" stopIfTrue="1" operator="equal">
      <formula>0</formula>
    </cfRule>
  </conditionalFormatting>
  <conditionalFormatting sqref="E367">
    <cfRule type="cellIs" dxfId="997" priority="286" stopIfTrue="1" operator="equal">
      <formula>"(空白)"</formula>
    </cfRule>
    <cfRule type="cellIs" dxfId="996" priority="287" stopIfTrue="1" operator="equal">
      <formula>"/"</formula>
    </cfRule>
    <cfRule type="cellIs" dxfId="995" priority="288" stopIfTrue="1" operator="equal">
      <formula>0</formula>
    </cfRule>
  </conditionalFormatting>
  <conditionalFormatting sqref="B368">
    <cfRule type="cellIs" dxfId="994" priority="2185" stopIfTrue="1" operator="equal">
      <formula>"(空白)"</formula>
    </cfRule>
    <cfRule type="cellIs" dxfId="993" priority="2186" stopIfTrue="1" operator="equal">
      <formula>"/"</formula>
    </cfRule>
    <cfRule type="cellIs" dxfId="992" priority="2187" stopIfTrue="1" operator="equal">
      <formula>0</formula>
    </cfRule>
  </conditionalFormatting>
  <conditionalFormatting sqref="E368">
    <cfRule type="cellIs" dxfId="991" priority="283" stopIfTrue="1" operator="equal">
      <formula>"(空白)"</formula>
    </cfRule>
    <cfRule type="cellIs" dxfId="990" priority="284" stopIfTrue="1" operator="equal">
      <formula>"/"</formula>
    </cfRule>
    <cfRule type="cellIs" dxfId="989" priority="285" stopIfTrue="1" operator="equal">
      <formula>0</formula>
    </cfRule>
  </conditionalFormatting>
  <conditionalFormatting sqref="B369">
    <cfRule type="cellIs" dxfId="988" priority="1903" stopIfTrue="1" operator="equal">
      <formula>"(空白)"</formula>
    </cfRule>
    <cfRule type="cellIs" dxfId="987" priority="1904" stopIfTrue="1" operator="equal">
      <formula>"/"</formula>
    </cfRule>
    <cfRule type="cellIs" dxfId="986" priority="1905" stopIfTrue="1" operator="equal">
      <formula>0</formula>
    </cfRule>
  </conditionalFormatting>
  <conditionalFormatting sqref="E369">
    <cfRule type="cellIs" dxfId="985" priority="280" stopIfTrue="1" operator="equal">
      <formula>"(空白)"</formula>
    </cfRule>
    <cfRule type="cellIs" dxfId="984" priority="281" stopIfTrue="1" operator="equal">
      <formula>"/"</formula>
    </cfRule>
    <cfRule type="cellIs" dxfId="983" priority="282" stopIfTrue="1" operator="equal">
      <formula>0</formula>
    </cfRule>
  </conditionalFormatting>
  <conditionalFormatting sqref="B370">
    <cfRule type="cellIs" dxfId="982" priority="2182" stopIfTrue="1" operator="equal">
      <formula>"(空白)"</formula>
    </cfRule>
    <cfRule type="cellIs" dxfId="981" priority="2183" stopIfTrue="1" operator="equal">
      <formula>"/"</formula>
    </cfRule>
    <cfRule type="cellIs" dxfId="980" priority="2184" stopIfTrue="1" operator="equal">
      <formula>0</formula>
    </cfRule>
  </conditionalFormatting>
  <conditionalFormatting sqref="E370">
    <cfRule type="cellIs" dxfId="979" priority="277" stopIfTrue="1" operator="equal">
      <formula>"(空白)"</formula>
    </cfRule>
    <cfRule type="cellIs" dxfId="978" priority="278" stopIfTrue="1" operator="equal">
      <formula>"/"</formula>
    </cfRule>
    <cfRule type="cellIs" dxfId="977" priority="279" stopIfTrue="1" operator="equal">
      <formula>0</formula>
    </cfRule>
  </conditionalFormatting>
  <conditionalFormatting sqref="A371">
    <cfRule type="cellIs" dxfId="976" priority="5731" stopIfTrue="1" operator="equal">
      <formula>"(空白)"</formula>
    </cfRule>
    <cfRule type="cellIs" dxfId="975" priority="5732" stopIfTrue="1" operator="equal">
      <formula>"/"</formula>
    </cfRule>
    <cfRule type="cellIs" dxfId="974" priority="5733" stopIfTrue="1" operator="equal">
      <formula>0</formula>
    </cfRule>
  </conditionalFormatting>
  <conditionalFormatting sqref="B371">
    <cfRule type="cellIs" dxfId="973" priority="1798" stopIfTrue="1" operator="equal">
      <formula>"(空白)"</formula>
    </cfRule>
    <cfRule type="cellIs" dxfId="972" priority="1799" stopIfTrue="1" operator="equal">
      <formula>"/"</formula>
    </cfRule>
    <cfRule type="cellIs" dxfId="971" priority="1800" stopIfTrue="1" operator="equal">
      <formula>0</formula>
    </cfRule>
  </conditionalFormatting>
  <conditionalFormatting sqref="C371">
    <cfRule type="cellIs" dxfId="970" priority="5716" stopIfTrue="1" operator="equal">
      <formula>"(空白)"</formula>
    </cfRule>
    <cfRule type="cellIs" dxfId="969" priority="5717" stopIfTrue="1" operator="equal">
      <formula>"/"</formula>
    </cfRule>
    <cfRule type="cellIs" dxfId="968" priority="5718" stopIfTrue="1" operator="equal">
      <formula>0</formula>
    </cfRule>
  </conditionalFormatting>
  <conditionalFormatting sqref="E371">
    <cfRule type="cellIs" dxfId="967" priority="274" stopIfTrue="1" operator="equal">
      <formula>"(空白)"</formula>
    </cfRule>
    <cfRule type="cellIs" dxfId="966" priority="275" stopIfTrue="1" operator="equal">
      <formula>"/"</formula>
    </cfRule>
    <cfRule type="cellIs" dxfId="965" priority="276" stopIfTrue="1" operator="equal">
      <formula>0</formula>
    </cfRule>
  </conditionalFormatting>
  <conditionalFormatting sqref="F371">
    <cfRule type="cellIs" dxfId="964" priority="5722" stopIfTrue="1" operator="equal">
      <formula>"(空白)"</formula>
    </cfRule>
    <cfRule type="cellIs" dxfId="963" priority="5723" stopIfTrue="1" operator="equal">
      <formula>"/"</formula>
    </cfRule>
    <cfRule type="cellIs" dxfId="962" priority="5724" stopIfTrue="1" operator="equal">
      <formula>0</formula>
    </cfRule>
  </conditionalFormatting>
  <conditionalFormatting sqref="G371">
    <cfRule type="cellIs" dxfId="961" priority="5719" stopIfTrue="1" operator="equal">
      <formula>"(空白)"</formula>
    </cfRule>
    <cfRule type="cellIs" dxfId="960" priority="5720" stopIfTrue="1" operator="equal">
      <formula>"/"</formula>
    </cfRule>
    <cfRule type="cellIs" dxfId="959" priority="5721" stopIfTrue="1" operator="equal">
      <formula>0</formula>
    </cfRule>
  </conditionalFormatting>
  <conditionalFormatting sqref="H371">
    <cfRule type="cellIs" dxfId="958" priority="628" stopIfTrue="1" operator="equal">
      <formula>"(空白)"</formula>
    </cfRule>
    <cfRule type="cellIs" dxfId="957" priority="629" stopIfTrue="1" operator="equal">
      <formula>"/"</formula>
    </cfRule>
    <cfRule type="cellIs" dxfId="956" priority="630" stopIfTrue="1" operator="equal">
      <formula>0</formula>
    </cfRule>
  </conditionalFormatting>
  <conditionalFormatting sqref="B372">
    <cfRule type="cellIs" dxfId="955" priority="1639" stopIfTrue="1" operator="equal">
      <formula>"(空白)"</formula>
    </cfRule>
    <cfRule type="cellIs" dxfId="954" priority="1640" stopIfTrue="1" operator="equal">
      <formula>"/"</formula>
    </cfRule>
    <cfRule type="cellIs" dxfId="953" priority="1641" stopIfTrue="1" operator="equal">
      <formula>0</formula>
    </cfRule>
  </conditionalFormatting>
  <conditionalFormatting sqref="E372">
    <cfRule type="cellIs" dxfId="952" priority="271" stopIfTrue="1" operator="equal">
      <formula>"(空白)"</formula>
    </cfRule>
    <cfRule type="cellIs" dxfId="951" priority="272" stopIfTrue="1" operator="equal">
      <formula>"/"</formula>
    </cfRule>
    <cfRule type="cellIs" dxfId="950" priority="273" stopIfTrue="1" operator="equal">
      <formula>0</formula>
    </cfRule>
  </conditionalFormatting>
  <conditionalFormatting sqref="B373">
    <cfRule type="cellIs" dxfId="949" priority="1063" stopIfTrue="1" operator="equal">
      <formula>"(空白)"</formula>
    </cfRule>
    <cfRule type="cellIs" dxfId="948" priority="1064" stopIfTrue="1" operator="equal">
      <formula>"/"</formula>
    </cfRule>
    <cfRule type="cellIs" dxfId="947" priority="1065" stopIfTrue="1" operator="equal">
      <formula>0</formula>
    </cfRule>
  </conditionalFormatting>
  <conditionalFormatting sqref="B374">
    <cfRule type="cellIs" dxfId="946" priority="1555" stopIfTrue="1" operator="equal">
      <formula>"(空白)"</formula>
    </cfRule>
    <cfRule type="cellIs" dxfId="945" priority="1556" stopIfTrue="1" operator="equal">
      <formula>"/"</formula>
    </cfRule>
    <cfRule type="cellIs" dxfId="944" priority="1557" stopIfTrue="1" operator="equal">
      <formula>0</formula>
    </cfRule>
  </conditionalFormatting>
  <conditionalFormatting sqref="B375">
    <cfRule type="cellIs" dxfId="943" priority="1552" stopIfTrue="1" operator="equal">
      <formula>"(空白)"</formula>
    </cfRule>
    <cfRule type="cellIs" dxfId="942" priority="1553" stopIfTrue="1" operator="equal">
      <formula>"/"</formula>
    </cfRule>
    <cfRule type="cellIs" dxfId="941" priority="1554" stopIfTrue="1" operator="equal">
      <formula>0</formula>
    </cfRule>
  </conditionalFormatting>
  <conditionalFormatting sqref="B376">
    <cfRule type="cellIs" dxfId="940" priority="1060" stopIfTrue="1" operator="equal">
      <formula>"(空白)"</formula>
    </cfRule>
    <cfRule type="cellIs" dxfId="939" priority="1061" stopIfTrue="1" operator="equal">
      <formula>"/"</formula>
    </cfRule>
    <cfRule type="cellIs" dxfId="938" priority="1062" stopIfTrue="1" operator="equal">
      <formula>0</formula>
    </cfRule>
  </conditionalFormatting>
  <conditionalFormatting sqref="B378">
    <cfRule type="cellIs" dxfId="937" priority="3307" stopIfTrue="1" operator="equal">
      <formula>"(空白)"</formula>
    </cfRule>
    <cfRule type="cellIs" dxfId="936" priority="3308" stopIfTrue="1" operator="equal">
      <formula>"/"</formula>
    </cfRule>
    <cfRule type="cellIs" dxfId="935" priority="3309" stopIfTrue="1" operator="equal">
      <formula>0</formula>
    </cfRule>
  </conditionalFormatting>
  <conditionalFormatting sqref="E379">
    <cfRule type="cellIs" dxfId="934" priority="17020" stopIfTrue="1" operator="equal">
      <formula>"(空白)"</formula>
    </cfRule>
    <cfRule type="cellIs" dxfId="933" priority="17021" stopIfTrue="1" operator="equal">
      <formula>"/"</formula>
    </cfRule>
    <cfRule type="cellIs" dxfId="932" priority="17022" stopIfTrue="1" operator="equal">
      <formula>0</formula>
    </cfRule>
  </conditionalFormatting>
  <conditionalFormatting sqref="G379">
    <cfRule type="cellIs" dxfId="931" priority="18742" stopIfTrue="1" operator="equal">
      <formula>"(空白)"</formula>
    </cfRule>
    <cfRule type="cellIs" dxfId="930" priority="18743" stopIfTrue="1" operator="equal">
      <formula>"/"</formula>
    </cfRule>
    <cfRule type="cellIs" dxfId="929" priority="18744" stopIfTrue="1" operator="equal">
      <formula>0</formula>
    </cfRule>
  </conditionalFormatting>
  <conditionalFormatting sqref="H379">
    <cfRule type="cellIs" dxfId="928" priority="640" stopIfTrue="1" operator="equal">
      <formula>"(空白)"</formula>
    </cfRule>
    <cfRule type="cellIs" dxfId="927" priority="641" stopIfTrue="1" operator="equal">
      <formula>"/"</formula>
    </cfRule>
    <cfRule type="cellIs" dxfId="926" priority="642" stopIfTrue="1" operator="equal">
      <formula>0</formula>
    </cfRule>
  </conditionalFormatting>
  <conditionalFormatting sqref="B380">
    <cfRule type="cellIs" dxfId="925" priority="1375" stopIfTrue="1" operator="equal">
      <formula>"(空白)"</formula>
    </cfRule>
    <cfRule type="cellIs" dxfId="924" priority="1376" stopIfTrue="1" operator="equal">
      <formula>"/"</formula>
    </cfRule>
    <cfRule type="cellIs" dxfId="923" priority="1377" stopIfTrue="1" operator="equal">
      <formula>0</formula>
    </cfRule>
  </conditionalFormatting>
  <conditionalFormatting sqref="B381">
    <cfRule type="cellIs" dxfId="922" priority="1057" stopIfTrue="1" operator="equal">
      <formula>"(空白)"</formula>
    </cfRule>
    <cfRule type="cellIs" dxfId="921" priority="1058" stopIfTrue="1" operator="equal">
      <formula>"/"</formula>
    </cfRule>
    <cfRule type="cellIs" dxfId="920" priority="1059" stopIfTrue="1" operator="equal">
      <formula>0</formula>
    </cfRule>
  </conditionalFormatting>
  <conditionalFormatting sqref="B382">
    <cfRule type="cellIs" dxfId="919" priority="1468" stopIfTrue="1" operator="equal">
      <formula>"(空白)"</formula>
    </cfRule>
    <cfRule type="cellIs" dxfId="918" priority="1469" stopIfTrue="1" operator="equal">
      <formula>"/"</formula>
    </cfRule>
    <cfRule type="cellIs" dxfId="917" priority="1470" stopIfTrue="1" operator="equal">
      <formula>0</formula>
    </cfRule>
  </conditionalFormatting>
  <conditionalFormatting sqref="B383">
    <cfRule type="cellIs" dxfId="916" priority="1054" stopIfTrue="1" operator="equal">
      <formula>"(空白)"</formula>
    </cfRule>
    <cfRule type="cellIs" dxfId="915" priority="1055" stopIfTrue="1" operator="equal">
      <formula>"/"</formula>
    </cfRule>
    <cfRule type="cellIs" dxfId="914" priority="1056" stopIfTrue="1" operator="equal">
      <formula>0</formula>
    </cfRule>
  </conditionalFormatting>
  <conditionalFormatting sqref="B384">
    <cfRule type="cellIs" dxfId="913" priority="1051" stopIfTrue="1" operator="equal">
      <formula>"(空白)"</formula>
    </cfRule>
    <cfRule type="cellIs" dxfId="912" priority="1052" stopIfTrue="1" operator="equal">
      <formula>"/"</formula>
    </cfRule>
    <cfRule type="cellIs" dxfId="911" priority="1053" stopIfTrue="1" operator="equal">
      <formula>0</formula>
    </cfRule>
  </conditionalFormatting>
  <conditionalFormatting sqref="K384:L384">
    <cfRule type="cellIs" dxfId="910" priority="6658" stopIfTrue="1" operator="equal">
      <formula>"(空白)"</formula>
    </cfRule>
    <cfRule type="cellIs" dxfId="909" priority="6659" stopIfTrue="1" operator="equal">
      <formula>"/"</formula>
    </cfRule>
    <cfRule type="cellIs" dxfId="908" priority="6660" stopIfTrue="1" operator="equal">
      <formula>0</formula>
    </cfRule>
  </conditionalFormatting>
  <conditionalFormatting sqref="N384">
    <cfRule type="cellIs" dxfId="907" priority="6661" stopIfTrue="1" operator="equal">
      <formula>"(空白)"</formula>
    </cfRule>
    <cfRule type="cellIs" dxfId="906" priority="6662" stopIfTrue="1" operator="equal">
      <formula>"/"</formula>
    </cfRule>
    <cfRule type="cellIs" dxfId="905" priority="6663" stopIfTrue="1" operator="equal">
      <formula>0</formula>
    </cfRule>
  </conditionalFormatting>
  <conditionalFormatting sqref="B385">
    <cfRule type="cellIs" dxfId="904" priority="1048" stopIfTrue="1" operator="equal">
      <formula>"(空白)"</formula>
    </cfRule>
    <cfRule type="cellIs" dxfId="903" priority="1049" stopIfTrue="1" operator="equal">
      <formula>"/"</formula>
    </cfRule>
    <cfRule type="cellIs" dxfId="902" priority="1050" stopIfTrue="1" operator="equal">
      <formula>0</formula>
    </cfRule>
  </conditionalFormatting>
  <conditionalFormatting sqref="F386">
    <cfRule type="cellIs" dxfId="901" priority="2671" stopIfTrue="1" operator="equal">
      <formula>"(空白)"</formula>
    </cfRule>
    <cfRule type="cellIs" dxfId="900" priority="2672" stopIfTrue="1" operator="equal">
      <formula>"/"</formula>
    </cfRule>
    <cfRule type="cellIs" dxfId="899" priority="2673" stopIfTrue="1" operator="equal">
      <formula>0</formula>
    </cfRule>
  </conditionalFormatting>
  <conditionalFormatting sqref="H387">
    <cfRule type="cellIs" dxfId="898" priority="631" stopIfTrue="1" operator="equal">
      <formula>"(空白)"</formula>
    </cfRule>
    <cfRule type="cellIs" dxfId="897" priority="632" stopIfTrue="1" operator="equal">
      <formula>"/"</formula>
    </cfRule>
    <cfRule type="cellIs" dxfId="896" priority="633" stopIfTrue="1" operator="equal">
      <formula>0</formula>
    </cfRule>
  </conditionalFormatting>
  <conditionalFormatting sqref="M387">
    <cfRule type="cellIs" dxfId="895" priority="421" stopIfTrue="1" operator="equal">
      <formula>"(空白)"</formula>
    </cfRule>
    <cfRule type="cellIs" dxfId="894" priority="422" stopIfTrue="1" operator="equal">
      <formula>"/"</formula>
    </cfRule>
    <cfRule type="cellIs" dxfId="893" priority="423" stopIfTrue="1" operator="equal">
      <formula>0</formula>
    </cfRule>
  </conditionalFormatting>
  <conditionalFormatting sqref="N387">
    <cfRule type="cellIs" dxfId="892" priority="418" stopIfTrue="1" operator="equal">
      <formula>"(空白)"</formula>
    </cfRule>
    <cfRule type="cellIs" dxfId="891" priority="419" stopIfTrue="1" operator="equal">
      <formula>"/"</formula>
    </cfRule>
    <cfRule type="cellIs" dxfId="890" priority="420" stopIfTrue="1" operator="equal">
      <formula>0</formula>
    </cfRule>
  </conditionalFormatting>
  <conditionalFormatting sqref="B388">
    <cfRule type="cellIs" dxfId="889" priority="6001" stopIfTrue="1" operator="equal">
      <formula>"(空白)"</formula>
    </cfRule>
    <cfRule type="cellIs" dxfId="888" priority="6002" stopIfTrue="1" operator="equal">
      <formula>"/"</formula>
    </cfRule>
    <cfRule type="cellIs" dxfId="887" priority="6003" stopIfTrue="1" operator="equal">
      <formula>0</formula>
    </cfRule>
  </conditionalFormatting>
  <conditionalFormatting sqref="C388">
    <cfRule type="cellIs" dxfId="886" priority="18574" stopIfTrue="1" operator="equal">
      <formula>"(空白)"</formula>
    </cfRule>
    <cfRule type="cellIs" dxfId="885" priority="18575" stopIfTrue="1" operator="equal">
      <formula>"/"</formula>
    </cfRule>
    <cfRule type="cellIs" dxfId="884" priority="18576" stopIfTrue="1" operator="equal">
      <formula>0</formula>
    </cfRule>
  </conditionalFormatting>
  <conditionalFormatting sqref="E388">
    <cfRule type="cellIs" dxfId="883" priority="118" stopIfTrue="1" operator="equal">
      <formula>"(空白)"</formula>
    </cfRule>
    <cfRule type="cellIs" dxfId="882" priority="119" stopIfTrue="1" operator="equal">
      <formula>"/"</formula>
    </cfRule>
    <cfRule type="cellIs" dxfId="881" priority="120" stopIfTrue="1" operator="equal">
      <formula>0</formula>
    </cfRule>
  </conditionalFormatting>
  <conditionalFormatting sqref="F388">
    <cfRule type="cellIs" dxfId="880" priority="18544" stopIfTrue="1" operator="equal">
      <formula>"(空白)"</formula>
    </cfRule>
    <cfRule type="cellIs" dxfId="879" priority="18545" stopIfTrue="1" operator="equal">
      <formula>"/"</formula>
    </cfRule>
    <cfRule type="cellIs" dxfId="878" priority="18546" stopIfTrue="1" operator="equal">
      <formula>0</formula>
    </cfRule>
  </conditionalFormatting>
  <conditionalFormatting sqref="G388">
    <cfRule type="cellIs" dxfId="877" priority="18562" stopIfTrue="1" operator="equal">
      <formula>"(空白)"</formula>
    </cfRule>
    <cfRule type="cellIs" dxfId="876" priority="18563" stopIfTrue="1" operator="equal">
      <formula>"/"</formula>
    </cfRule>
    <cfRule type="cellIs" dxfId="875" priority="18564" stopIfTrue="1" operator="equal">
      <formula>0</formula>
    </cfRule>
  </conditionalFormatting>
  <conditionalFormatting sqref="H388">
    <cfRule type="cellIs" dxfId="874" priority="637" stopIfTrue="1" operator="equal">
      <formula>"(空白)"</formula>
    </cfRule>
    <cfRule type="cellIs" dxfId="873" priority="638" stopIfTrue="1" operator="equal">
      <formula>"/"</formula>
    </cfRule>
    <cfRule type="cellIs" dxfId="872" priority="639" stopIfTrue="1" operator="equal">
      <formula>0</formula>
    </cfRule>
  </conditionalFormatting>
  <conditionalFormatting sqref="B389:C389">
    <cfRule type="cellIs" dxfId="871" priority="2686" stopIfTrue="1" operator="equal">
      <formula>"(空白)"</formula>
    </cfRule>
    <cfRule type="cellIs" dxfId="870" priority="2687" stopIfTrue="1" operator="equal">
      <formula>"/"</formula>
    </cfRule>
    <cfRule type="cellIs" dxfId="869" priority="2688" stopIfTrue="1" operator="equal">
      <formula>0</formula>
    </cfRule>
  </conditionalFormatting>
  <conditionalFormatting sqref="E389">
    <cfRule type="cellIs" dxfId="868" priority="115" stopIfTrue="1" operator="equal">
      <formula>"(空白)"</formula>
    </cfRule>
    <cfRule type="cellIs" dxfId="867" priority="116" stopIfTrue="1" operator="equal">
      <formula>"/"</formula>
    </cfRule>
    <cfRule type="cellIs" dxfId="866" priority="117" stopIfTrue="1" operator="equal">
      <formula>0</formula>
    </cfRule>
  </conditionalFormatting>
  <conditionalFormatting sqref="F389">
    <cfRule type="cellIs" dxfId="865" priority="2674" stopIfTrue="1" operator="equal">
      <formula>"(空白)"</formula>
    </cfRule>
    <cfRule type="cellIs" dxfId="864" priority="2675" stopIfTrue="1" operator="equal">
      <formula>"/"</formula>
    </cfRule>
    <cfRule type="cellIs" dxfId="863" priority="2676" stopIfTrue="1" operator="equal">
      <formula>0</formula>
    </cfRule>
  </conditionalFormatting>
  <conditionalFormatting sqref="G389">
    <cfRule type="cellIs" dxfId="862" priority="2677" stopIfTrue="1" operator="equal">
      <formula>"(空白)"</formula>
    </cfRule>
    <cfRule type="cellIs" dxfId="861" priority="2678" stopIfTrue="1" operator="equal">
      <formula>"/"</formula>
    </cfRule>
    <cfRule type="cellIs" dxfId="860" priority="2679" stopIfTrue="1" operator="equal">
      <formula>0</formula>
    </cfRule>
  </conditionalFormatting>
  <conditionalFormatting sqref="H389">
    <cfRule type="cellIs" dxfId="859" priority="622" stopIfTrue="1" operator="equal">
      <formula>"(空白)"</formula>
    </cfRule>
    <cfRule type="cellIs" dxfId="858" priority="623" stopIfTrue="1" operator="equal">
      <formula>"/"</formula>
    </cfRule>
    <cfRule type="cellIs" dxfId="857" priority="624" stopIfTrue="1" operator="equal">
      <formula>0</formula>
    </cfRule>
  </conditionalFormatting>
  <conditionalFormatting sqref="B390">
    <cfRule type="cellIs" dxfId="856" priority="1972" stopIfTrue="1" operator="equal">
      <formula>"(空白)"</formula>
    </cfRule>
    <cfRule type="cellIs" dxfId="855" priority="1973" stopIfTrue="1" operator="equal">
      <formula>"/"</formula>
    </cfRule>
    <cfRule type="cellIs" dxfId="854" priority="1974" stopIfTrue="1" operator="equal">
      <formula>0</formula>
    </cfRule>
  </conditionalFormatting>
  <conditionalFormatting sqref="E390">
    <cfRule type="cellIs" dxfId="853" priority="1987" stopIfTrue="1" operator="equal">
      <formula>"(空白)"</formula>
    </cfRule>
    <cfRule type="cellIs" dxfId="852" priority="1988" stopIfTrue="1" operator="equal">
      <formula>"/"</formula>
    </cfRule>
    <cfRule type="cellIs" dxfId="851" priority="1989" stopIfTrue="1" operator="equal">
      <formula>0</formula>
    </cfRule>
  </conditionalFormatting>
  <conditionalFormatting sqref="F390">
    <cfRule type="cellIs" dxfId="850" priority="1" stopIfTrue="1" operator="equal">
      <formula>"(空白)"</formula>
    </cfRule>
    <cfRule type="cellIs" dxfId="849" priority="2" stopIfTrue="1" operator="equal">
      <formula>"/"</formula>
    </cfRule>
    <cfRule type="cellIs" dxfId="848" priority="3" stopIfTrue="1" operator="equal">
      <formula>0</formula>
    </cfRule>
  </conditionalFormatting>
  <conditionalFormatting sqref="G390">
    <cfRule type="cellIs" dxfId="847" priority="1993" stopIfTrue="1" operator="equal">
      <formula>"(空白)"</formula>
    </cfRule>
    <cfRule type="cellIs" dxfId="846" priority="1994" stopIfTrue="1" operator="equal">
      <formula>"/"</formula>
    </cfRule>
    <cfRule type="cellIs" dxfId="845" priority="1995" stopIfTrue="1" operator="equal">
      <formula>0</formula>
    </cfRule>
  </conditionalFormatting>
  <conditionalFormatting sqref="A391">
    <cfRule type="cellIs" dxfId="844" priority="20236" stopIfTrue="1" operator="equal">
      <formula>"(空白)"</formula>
    </cfRule>
    <cfRule type="cellIs" dxfId="843" priority="20237" stopIfTrue="1" operator="equal">
      <formula>"/"</formula>
    </cfRule>
    <cfRule type="cellIs" dxfId="842" priority="20238" stopIfTrue="1" operator="equal">
      <formula>0</formula>
    </cfRule>
  </conditionalFormatting>
  <conditionalFormatting sqref="B391">
    <cfRule type="cellIs" dxfId="841" priority="1045" stopIfTrue="1" operator="equal">
      <formula>"(空白)"</formula>
    </cfRule>
    <cfRule type="cellIs" dxfId="840" priority="1046" stopIfTrue="1" operator="equal">
      <formula>"/"</formula>
    </cfRule>
    <cfRule type="cellIs" dxfId="839" priority="1047" stopIfTrue="1" operator="equal">
      <formula>0</formula>
    </cfRule>
  </conditionalFormatting>
  <conditionalFormatting sqref="E391">
    <cfRule type="cellIs" dxfId="838" priority="1984" stopIfTrue="1" operator="equal">
      <formula>"(空白)"</formula>
    </cfRule>
    <cfRule type="cellIs" dxfId="837" priority="1985" stopIfTrue="1" operator="equal">
      <formula>"/"</formula>
    </cfRule>
    <cfRule type="cellIs" dxfId="836" priority="1986" stopIfTrue="1" operator="equal">
      <formula>0</formula>
    </cfRule>
  </conditionalFormatting>
  <conditionalFormatting sqref="F391">
    <cfRule type="cellIs" dxfId="835" priority="4" stopIfTrue="1" operator="equal">
      <formula>"(空白)"</formula>
    </cfRule>
    <cfRule type="cellIs" dxfId="834" priority="5" stopIfTrue="1" operator="equal">
      <formula>"/"</formula>
    </cfRule>
    <cfRule type="cellIs" dxfId="833" priority="6" stopIfTrue="1" operator="equal">
      <formula>0</formula>
    </cfRule>
  </conditionalFormatting>
  <conditionalFormatting sqref="G391">
    <cfRule type="cellIs" dxfId="832" priority="1990" stopIfTrue="1" operator="equal">
      <formula>"(空白)"</formula>
    </cfRule>
    <cfRule type="cellIs" dxfId="831" priority="1991" stopIfTrue="1" operator="equal">
      <formula>"/"</formula>
    </cfRule>
    <cfRule type="cellIs" dxfId="830" priority="1992" stopIfTrue="1" operator="equal">
      <formula>0</formula>
    </cfRule>
  </conditionalFormatting>
  <conditionalFormatting sqref="A392">
    <cfRule type="cellIs" dxfId="829" priority="22093" stopIfTrue="1" operator="equal">
      <formula>"(空白)"</formula>
    </cfRule>
    <cfRule type="cellIs" dxfId="828" priority="22094" stopIfTrue="1" operator="equal">
      <formula>"/"</formula>
    </cfRule>
    <cfRule type="cellIs" dxfId="827" priority="22095" stopIfTrue="1" operator="equal">
      <formula>0</formula>
    </cfRule>
  </conditionalFormatting>
  <conditionalFormatting sqref="A394">
    <cfRule type="cellIs" dxfId="826" priority="13771" stopIfTrue="1" operator="equal">
      <formula>"(空白)"</formula>
    </cfRule>
    <cfRule type="cellIs" dxfId="825" priority="13772" stopIfTrue="1" operator="equal">
      <formula>"/"</formula>
    </cfRule>
    <cfRule type="cellIs" dxfId="824" priority="13773" stopIfTrue="1" operator="equal">
      <formula>0</formula>
    </cfRule>
  </conditionalFormatting>
  <conditionalFormatting sqref="B402">
    <cfRule type="cellIs" dxfId="823" priority="1546" stopIfTrue="1" operator="equal">
      <formula>"(空白)"</formula>
    </cfRule>
    <cfRule type="cellIs" dxfId="822" priority="1547" stopIfTrue="1" operator="equal">
      <formula>"/"</formula>
    </cfRule>
    <cfRule type="cellIs" dxfId="821" priority="1548" stopIfTrue="1" operator="equal">
      <formula>0</formula>
    </cfRule>
  </conditionalFormatting>
  <conditionalFormatting sqref="B403">
    <cfRule type="cellIs" dxfId="820" priority="991" stopIfTrue="1" operator="equal">
      <formula>"(空白)"</formula>
    </cfRule>
    <cfRule type="cellIs" dxfId="819" priority="992" stopIfTrue="1" operator="equal">
      <formula>"/"</formula>
    </cfRule>
    <cfRule type="cellIs" dxfId="818" priority="993" stopIfTrue="1" operator="equal">
      <formula>0</formula>
    </cfRule>
  </conditionalFormatting>
  <conditionalFormatting sqref="B404">
    <cfRule type="cellIs" dxfId="817" priority="988" stopIfTrue="1" operator="equal">
      <formula>"(空白)"</formula>
    </cfRule>
    <cfRule type="cellIs" dxfId="816" priority="989" stopIfTrue="1" operator="equal">
      <formula>"/"</formula>
    </cfRule>
    <cfRule type="cellIs" dxfId="815" priority="990" stopIfTrue="1" operator="equal">
      <formula>0</formula>
    </cfRule>
  </conditionalFormatting>
  <conditionalFormatting sqref="B405">
    <cfRule type="cellIs" dxfId="814" priority="985" stopIfTrue="1" operator="equal">
      <formula>"(空白)"</formula>
    </cfRule>
    <cfRule type="cellIs" dxfId="813" priority="986" stopIfTrue="1" operator="equal">
      <formula>"/"</formula>
    </cfRule>
    <cfRule type="cellIs" dxfId="812" priority="987" stopIfTrue="1" operator="equal">
      <formula>0</formula>
    </cfRule>
  </conditionalFormatting>
  <conditionalFormatting sqref="B406">
    <cfRule type="cellIs" dxfId="811" priority="982" stopIfTrue="1" operator="equal">
      <formula>"(空白)"</formula>
    </cfRule>
    <cfRule type="cellIs" dxfId="810" priority="983" stopIfTrue="1" operator="equal">
      <formula>"/"</formula>
    </cfRule>
    <cfRule type="cellIs" dxfId="809" priority="984" stopIfTrue="1" operator="equal">
      <formula>0</formula>
    </cfRule>
  </conditionalFormatting>
  <conditionalFormatting sqref="B407">
    <cfRule type="cellIs" dxfId="808" priority="1024" stopIfTrue="1" operator="equal">
      <formula>"(空白)"</formula>
    </cfRule>
    <cfRule type="cellIs" dxfId="807" priority="1025" stopIfTrue="1" operator="equal">
      <formula>"/"</formula>
    </cfRule>
    <cfRule type="cellIs" dxfId="806" priority="1026" stopIfTrue="1" operator="equal">
      <formula>0</formula>
    </cfRule>
  </conditionalFormatting>
  <conditionalFormatting sqref="B408">
    <cfRule type="cellIs" dxfId="805" priority="1441" stopIfTrue="1" operator="equal">
      <formula>"(空白)"</formula>
    </cfRule>
    <cfRule type="cellIs" dxfId="804" priority="1442" stopIfTrue="1" operator="equal">
      <formula>"/"</formula>
    </cfRule>
    <cfRule type="cellIs" dxfId="803" priority="1443" stopIfTrue="1" operator="equal">
      <formula>0</formula>
    </cfRule>
  </conditionalFormatting>
  <conditionalFormatting sqref="B409">
    <cfRule type="cellIs" dxfId="802" priority="979" stopIfTrue="1" operator="equal">
      <formula>"(空白)"</formula>
    </cfRule>
    <cfRule type="cellIs" dxfId="801" priority="980" stopIfTrue="1" operator="equal">
      <formula>"/"</formula>
    </cfRule>
    <cfRule type="cellIs" dxfId="800" priority="981" stopIfTrue="1" operator="equal">
      <formula>0</formula>
    </cfRule>
  </conditionalFormatting>
  <conditionalFormatting sqref="B410">
    <cfRule type="cellIs" dxfId="799" priority="976" stopIfTrue="1" operator="equal">
      <formula>"(空白)"</formula>
    </cfRule>
    <cfRule type="cellIs" dxfId="798" priority="977" stopIfTrue="1" operator="equal">
      <formula>"/"</formula>
    </cfRule>
    <cfRule type="cellIs" dxfId="797" priority="978" stopIfTrue="1" operator="equal">
      <formula>0</formula>
    </cfRule>
  </conditionalFormatting>
  <conditionalFormatting sqref="A411">
    <cfRule type="cellIs" dxfId="796" priority="11305" stopIfTrue="1" operator="equal">
      <formula>"(空白)"</formula>
    </cfRule>
    <cfRule type="cellIs" dxfId="795" priority="11306" stopIfTrue="1" operator="equal">
      <formula>"/"</formula>
    </cfRule>
    <cfRule type="cellIs" dxfId="794" priority="11307" stopIfTrue="1" operator="equal">
      <formula>0</formula>
    </cfRule>
  </conditionalFormatting>
  <conditionalFormatting sqref="A412">
    <cfRule type="cellIs" dxfId="793" priority="13705" stopIfTrue="1" operator="equal">
      <formula>"(空白)"</formula>
    </cfRule>
    <cfRule type="cellIs" dxfId="792" priority="13706" stopIfTrue="1" operator="equal">
      <formula>"/"</formula>
    </cfRule>
    <cfRule type="cellIs" dxfId="791" priority="13707" stopIfTrue="1" operator="equal">
      <formula>0</formula>
    </cfRule>
  </conditionalFormatting>
  <conditionalFormatting sqref="B419">
    <cfRule type="cellIs" dxfId="790" priority="1606" stopIfTrue="1" operator="equal">
      <formula>"(空白)"</formula>
    </cfRule>
    <cfRule type="cellIs" dxfId="789" priority="1607" stopIfTrue="1" operator="equal">
      <formula>"/"</formula>
    </cfRule>
    <cfRule type="cellIs" dxfId="788" priority="1608" stopIfTrue="1" operator="equal">
      <formula>0</formula>
    </cfRule>
  </conditionalFormatting>
  <conditionalFormatting sqref="B420">
    <cfRule type="cellIs" dxfId="787" priority="2011" stopIfTrue="1" operator="equal">
      <formula>"(空白)"</formula>
    </cfRule>
    <cfRule type="cellIs" dxfId="786" priority="2012" stopIfTrue="1" operator="equal">
      <formula>"/"</formula>
    </cfRule>
    <cfRule type="cellIs" dxfId="785" priority="2013" stopIfTrue="1" operator="equal">
      <formula>0</formula>
    </cfRule>
  </conditionalFormatting>
  <conditionalFormatting sqref="A421">
    <cfRule type="cellIs" dxfId="784" priority="6805" stopIfTrue="1" operator="equal">
      <formula>"(空白)"</formula>
    </cfRule>
    <cfRule type="cellIs" dxfId="783" priority="6806" stopIfTrue="1" operator="equal">
      <formula>"/"</formula>
    </cfRule>
    <cfRule type="cellIs" dxfId="782" priority="6807" stopIfTrue="1" operator="equal">
      <formula>0</formula>
    </cfRule>
  </conditionalFormatting>
  <conditionalFormatting sqref="A424">
    <cfRule type="cellIs" dxfId="781" priority="13699" stopIfTrue="1" operator="equal">
      <formula>"(空白)"</formula>
    </cfRule>
    <cfRule type="cellIs" dxfId="780" priority="13700" stopIfTrue="1" operator="equal">
      <formula>"/"</formula>
    </cfRule>
    <cfRule type="cellIs" dxfId="779" priority="13701" stopIfTrue="1" operator="equal">
      <formula>0</formula>
    </cfRule>
  </conditionalFormatting>
  <conditionalFormatting sqref="B427">
    <cfRule type="cellIs" dxfId="778" priority="262" stopIfTrue="1" operator="equal">
      <formula>"(空白)"</formula>
    </cfRule>
    <cfRule type="cellIs" dxfId="777" priority="263" stopIfTrue="1" operator="equal">
      <formula>"/"</formula>
    </cfRule>
    <cfRule type="cellIs" dxfId="776" priority="264" stopIfTrue="1" operator="equal">
      <formula>0</formula>
    </cfRule>
  </conditionalFormatting>
  <conditionalFormatting sqref="B428">
    <cfRule type="cellIs" dxfId="775" priority="1522" stopIfTrue="1" operator="equal">
      <formula>"(空白)"</formula>
    </cfRule>
    <cfRule type="cellIs" dxfId="774" priority="1523" stopIfTrue="1" operator="equal">
      <formula>"/"</formula>
    </cfRule>
    <cfRule type="cellIs" dxfId="773" priority="1524" stopIfTrue="1" operator="equal">
      <formula>0</formula>
    </cfRule>
  </conditionalFormatting>
  <conditionalFormatting sqref="B430">
    <cfRule type="cellIs" dxfId="772" priority="1114" stopIfTrue="1" operator="equal">
      <formula>"(空白)"</formula>
    </cfRule>
    <cfRule type="cellIs" dxfId="771" priority="1115" stopIfTrue="1" operator="equal">
      <formula>"/"</formula>
    </cfRule>
    <cfRule type="cellIs" dxfId="770" priority="1116" stopIfTrue="1" operator="equal">
      <formula>0</formula>
    </cfRule>
  </conditionalFormatting>
  <conditionalFormatting sqref="B431">
    <cfRule type="cellIs" dxfId="769" priority="14236" stopIfTrue="1" operator="equal">
      <formula>"(空白)"</formula>
    </cfRule>
    <cfRule type="cellIs" dxfId="768" priority="14237" stopIfTrue="1" operator="equal">
      <formula>"/"</formula>
    </cfRule>
    <cfRule type="cellIs" dxfId="767" priority="14238" stopIfTrue="1" operator="equal">
      <formula>0</formula>
    </cfRule>
  </conditionalFormatting>
  <conditionalFormatting sqref="B432">
    <cfRule type="cellIs" dxfId="766" priority="11713" stopIfTrue="1" operator="equal">
      <formula>"(空白)"</formula>
    </cfRule>
    <cfRule type="cellIs" dxfId="765" priority="11714" stopIfTrue="1" operator="equal">
      <formula>"/"</formula>
    </cfRule>
    <cfRule type="cellIs" dxfId="764" priority="11715" stopIfTrue="1" operator="equal">
      <formula>0</formula>
    </cfRule>
  </conditionalFormatting>
  <conditionalFormatting sqref="E432:G432">
    <cfRule type="cellIs" dxfId="763" priority="19696" stopIfTrue="1" operator="equal">
      <formula>"(空白)"</formula>
    </cfRule>
    <cfRule type="cellIs" dxfId="762" priority="19697" stopIfTrue="1" operator="equal">
      <formula>"/"</formula>
    </cfRule>
    <cfRule type="cellIs" dxfId="761" priority="19698" stopIfTrue="1" operator="equal">
      <formula>0</formula>
    </cfRule>
  </conditionalFormatting>
  <conditionalFormatting sqref="H432">
    <cfRule type="cellIs" dxfId="760" priority="613" stopIfTrue="1" operator="equal">
      <formula>"(空白)"</formula>
    </cfRule>
    <cfRule type="cellIs" dxfId="759" priority="614" stopIfTrue="1" operator="equal">
      <formula>"/"</formula>
    </cfRule>
    <cfRule type="cellIs" dxfId="758" priority="615" stopIfTrue="1" operator="equal">
      <formula>0</formula>
    </cfRule>
  </conditionalFormatting>
  <conditionalFormatting sqref="B433">
    <cfRule type="cellIs" dxfId="757" priority="1771" stopIfTrue="1" operator="equal">
      <formula>"(空白)"</formula>
    </cfRule>
    <cfRule type="cellIs" dxfId="756" priority="1772" stopIfTrue="1" operator="equal">
      <formula>"/"</formula>
    </cfRule>
    <cfRule type="cellIs" dxfId="755" priority="1773" stopIfTrue="1" operator="equal">
      <formula>0</formula>
    </cfRule>
  </conditionalFormatting>
  <conditionalFormatting sqref="C433">
    <cfRule type="cellIs" dxfId="754" priority="21925" stopIfTrue="1" operator="equal">
      <formula>"(空白)"</formula>
    </cfRule>
    <cfRule type="cellIs" dxfId="753" priority="21926" stopIfTrue="1" operator="equal">
      <formula>"/"</formula>
    </cfRule>
    <cfRule type="cellIs" dxfId="752" priority="21927" stopIfTrue="1" operator="equal">
      <formula>0</formula>
    </cfRule>
  </conditionalFormatting>
  <conditionalFormatting sqref="B434">
    <cfRule type="cellIs" dxfId="751" priority="1681" stopIfTrue="1" operator="equal">
      <formula>"(空白)"</formula>
    </cfRule>
    <cfRule type="cellIs" dxfId="750" priority="1682" stopIfTrue="1" operator="equal">
      <formula>"/"</formula>
    </cfRule>
    <cfRule type="cellIs" dxfId="749" priority="1683" stopIfTrue="1" operator="equal">
      <formula>0</formula>
    </cfRule>
  </conditionalFormatting>
  <conditionalFormatting sqref="C434">
    <cfRule type="cellIs" dxfId="748" priority="21901" stopIfTrue="1" operator="equal">
      <formula>"(空白)"</formula>
    </cfRule>
    <cfRule type="cellIs" dxfId="747" priority="21902" stopIfTrue="1" operator="equal">
      <formula>"/"</formula>
    </cfRule>
    <cfRule type="cellIs" dxfId="746" priority="21903" stopIfTrue="1" operator="equal">
      <formula>0</formula>
    </cfRule>
  </conditionalFormatting>
  <conditionalFormatting sqref="B435">
    <cfRule type="cellIs" dxfId="745" priority="1519" stopIfTrue="1" operator="equal">
      <formula>"(空白)"</formula>
    </cfRule>
    <cfRule type="cellIs" dxfId="744" priority="1520" stopIfTrue="1" operator="equal">
      <formula>"/"</formula>
    </cfRule>
    <cfRule type="cellIs" dxfId="743" priority="1521" stopIfTrue="1" operator="equal">
      <formula>0</formula>
    </cfRule>
  </conditionalFormatting>
  <conditionalFormatting sqref="E435">
    <cfRule type="cellIs" dxfId="742" priority="934" stopIfTrue="1" operator="equal">
      <formula>"(空白)"</formula>
    </cfRule>
    <cfRule type="cellIs" dxfId="741" priority="935" stopIfTrue="1" operator="equal">
      <formula>"/"</formula>
    </cfRule>
    <cfRule type="cellIs" dxfId="740" priority="936" stopIfTrue="1" operator="equal">
      <formula>0</formula>
    </cfRule>
  </conditionalFormatting>
  <conditionalFormatting sqref="B436">
    <cfRule type="cellIs" dxfId="739" priority="973" stopIfTrue="1" operator="equal">
      <formula>"(空白)"</formula>
    </cfRule>
    <cfRule type="cellIs" dxfId="738" priority="974" stopIfTrue="1" operator="equal">
      <formula>"/"</formula>
    </cfRule>
    <cfRule type="cellIs" dxfId="737" priority="975" stopIfTrue="1" operator="equal">
      <formula>0</formula>
    </cfRule>
  </conditionalFormatting>
  <conditionalFormatting sqref="E436">
    <cfRule type="cellIs" dxfId="736" priority="124" stopIfTrue="1" operator="equal">
      <formula>"(空白)"</formula>
    </cfRule>
    <cfRule type="cellIs" dxfId="735" priority="125" stopIfTrue="1" operator="equal">
      <formula>"/"</formula>
    </cfRule>
    <cfRule type="cellIs" dxfId="734" priority="126" stopIfTrue="1" operator="equal">
      <formula>0</formula>
    </cfRule>
  </conditionalFormatting>
  <conditionalFormatting sqref="B443">
    <cfRule type="cellIs" dxfId="733" priority="964" stopIfTrue="1" operator="equal">
      <formula>"(空白)"</formula>
    </cfRule>
    <cfRule type="cellIs" dxfId="732" priority="965" stopIfTrue="1" operator="equal">
      <formula>"/"</formula>
    </cfRule>
    <cfRule type="cellIs" dxfId="731" priority="966" stopIfTrue="1" operator="equal">
      <formula>0</formula>
    </cfRule>
  </conditionalFormatting>
  <conditionalFormatting sqref="B444">
    <cfRule type="cellIs" dxfId="730" priority="958" stopIfTrue="1" operator="equal">
      <formula>"(空白)"</formula>
    </cfRule>
    <cfRule type="cellIs" dxfId="729" priority="959" stopIfTrue="1" operator="equal">
      <formula>"/"</formula>
    </cfRule>
    <cfRule type="cellIs" dxfId="728" priority="960" stopIfTrue="1" operator="equal">
      <formula>0</formula>
    </cfRule>
  </conditionalFormatting>
  <conditionalFormatting sqref="B445">
    <cfRule type="cellIs" dxfId="727" priority="967" stopIfTrue="1" operator="equal">
      <formula>"(空白)"</formula>
    </cfRule>
    <cfRule type="cellIs" dxfId="726" priority="968" stopIfTrue="1" operator="equal">
      <formula>"/"</formula>
    </cfRule>
    <cfRule type="cellIs" dxfId="725" priority="969" stopIfTrue="1" operator="equal">
      <formula>0</formula>
    </cfRule>
  </conditionalFormatting>
  <conditionalFormatting sqref="B446">
    <cfRule type="cellIs" dxfId="724" priority="955" stopIfTrue="1" operator="equal">
      <formula>"(空白)"</formula>
    </cfRule>
    <cfRule type="cellIs" dxfId="723" priority="956" stopIfTrue="1" operator="equal">
      <formula>"/"</formula>
    </cfRule>
    <cfRule type="cellIs" dxfId="722" priority="957" stopIfTrue="1" operator="equal">
      <formula>0</formula>
    </cfRule>
  </conditionalFormatting>
  <conditionalFormatting sqref="B447">
    <cfRule type="cellIs" dxfId="721" priority="922" stopIfTrue="1" operator="equal">
      <formula>"(空白)"</formula>
    </cfRule>
    <cfRule type="cellIs" dxfId="720" priority="923" stopIfTrue="1" operator="equal">
      <formula>"/"</formula>
    </cfRule>
    <cfRule type="cellIs" dxfId="719" priority="924" stopIfTrue="1" operator="equal">
      <formula>0</formula>
    </cfRule>
  </conditionalFormatting>
  <conditionalFormatting sqref="B448">
    <cfRule type="cellIs" dxfId="718" priority="919" stopIfTrue="1" operator="equal">
      <formula>"(空白)"</formula>
    </cfRule>
    <cfRule type="cellIs" dxfId="717" priority="920" stopIfTrue="1" operator="equal">
      <formula>"/"</formula>
    </cfRule>
    <cfRule type="cellIs" dxfId="716" priority="921" stopIfTrue="1" operator="equal">
      <formula>0</formula>
    </cfRule>
  </conditionalFormatting>
  <conditionalFormatting sqref="B449">
    <cfRule type="cellIs" dxfId="715" priority="946" stopIfTrue="1" operator="equal">
      <formula>"(空白)"</formula>
    </cfRule>
    <cfRule type="cellIs" dxfId="714" priority="947" stopIfTrue="1" operator="equal">
      <formula>"/"</formula>
    </cfRule>
    <cfRule type="cellIs" dxfId="713" priority="948" stopIfTrue="1" operator="equal">
      <formula>0</formula>
    </cfRule>
  </conditionalFormatting>
  <conditionalFormatting sqref="B450">
    <cfRule type="cellIs" dxfId="712" priority="8362" stopIfTrue="1" operator="equal">
      <formula>"(空白)"</formula>
    </cfRule>
    <cfRule type="cellIs" dxfId="711" priority="8363" stopIfTrue="1" operator="equal">
      <formula>"/"</formula>
    </cfRule>
    <cfRule type="cellIs" dxfId="710" priority="8364" stopIfTrue="1" operator="equal">
      <formula>0</formula>
    </cfRule>
  </conditionalFormatting>
  <conditionalFormatting sqref="B451">
    <cfRule type="cellIs" dxfId="709" priority="943" stopIfTrue="1" operator="equal">
      <formula>"(空白)"</formula>
    </cfRule>
    <cfRule type="cellIs" dxfId="708" priority="944" stopIfTrue="1" operator="equal">
      <formula>"/"</formula>
    </cfRule>
    <cfRule type="cellIs" dxfId="707" priority="945" stopIfTrue="1" operator="equal">
      <formula>0</formula>
    </cfRule>
  </conditionalFormatting>
  <conditionalFormatting sqref="B452">
    <cfRule type="cellIs" dxfId="706" priority="940" stopIfTrue="1" operator="equal">
      <formula>"(空白)"</formula>
    </cfRule>
    <cfRule type="cellIs" dxfId="705" priority="941" stopIfTrue="1" operator="equal">
      <formula>"/"</formula>
    </cfRule>
    <cfRule type="cellIs" dxfId="704" priority="942" stopIfTrue="1" operator="equal">
      <formula>0</formula>
    </cfRule>
  </conditionalFormatting>
  <conditionalFormatting sqref="B453">
    <cfRule type="cellIs" dxfId="703" priority="14182" stopIfTrue="1" operator="equal">
      <formula>"(空白)"</formula>
    </cfRule>
    <cfRule type="cellIs" dxfId="702" priority="14183" stopIfTrue="1" operator="equal">
      <formula>"/"</formula>
    </cfRule>
    <cfRule type="cellIs" dxfId="701" priority="14184" stopIfTrue="1" operator="equal">
      <formula>0</formula>
    </cfRule>
  </conditionalFormatting>
  <conditionalFormatting sqref="E453">
    <cfRule type="cellIs" dxfId="700" priority="6139" stopIfTrue="1" operator="equal">
      <formula>"(空白)"</formula>
    </cfRule>
    <cfRule type="cellIs" dxfId="699" priority="6140" stopIfTrue="1" operator="equal">
      <formula>"/"</formula>
    </cfRule>
    <cfRule type="cellIs" dxfId="698" priority="6141" stopIfTrue="1" operator="equal">
      <formula>0</formula>
    </cfRule>
    <cfRule type="cellIs" dxfId="697" priority="6265" stopIfTrue="1" operator="equal">
      <formula>"(空白)"</formula>
    </cfRule>
    <cfRule type="cellIs" dxfId="696" priority="6266" stopIfTrue="1" operator="equal">
      <formula>"/"</formula>
    </cfRule>
    <cfRule type="cellIs" dxfId="695" priority="6267" stopIfTrue="1" operator="equal">
      <formula>0</formula>
    </cfRule>
  </conditionalFormatting>
  <conditionalFormatting sqref="B454">
    <cfRule type="cellIs" dxfId="694" priority="937" stopIfTrue="1" operator="equal">
      <formula>"(空白)"</formula>
    </cfRule>
    <cfRule type="cellIs" dxfId="693" priority="938" stopIfTrue="1" operator="equal">
      <formula>"/"</formula>
    </cfRule>
    <cfRule type="cellIs" dxfId="692" priority="939" stopIfTrue="1" operator="equal">
      <formula>0</formula>
    </cfRule>
  </conditionalFormatting>
  <conditionalFormatting sqref="E454">
    <cfRule type="cellIs" dxfId="691" priority="6133" stopIfTrue="1" operator="equal">
      <formula>"(空白)"</formula>
    </cfRule>
    <cfRule type="cellIs" dxfId="690" priority="6134" stopIfTrue="1" operator="equal">
      <formula>"/"</formula>
    </cfRule>
    <cfRule type="cellIs" dxfId="689" priority="6135" stopIfTrue="1" operator="equal">
      <formula>0</formula>
    </cfRule>
    <cfRule type="cellIs" dxfId="688" priority="6262" stopIfTrue="1" operator="equal">
      <formula>"(空白)"</formula>
    </cfRule>
    <cfRule type="cellIs" dxfId="687" priority="6263" stopIfTrue="1" operator="equal">
      <formula>"/"</formula>
    </cfRule>
    <cfRule type="cellIs" dxfId="686" priority="6264" stopIfTrue="1" operator="equal">
      <formula>0</formula>
    </cfRule>
  </conditionalFormatting>
  <conditionalFormatting sqref="A455">
    <cfRule type="cellIs" dxfId="685" priority="11281" stopIfTrue="1" operator="equal">
      <formula>"(空白)"</formula>
    </cfRule>
    <cfRule type="cellIs" dxfId="684" priority="11282" stopIfTrue="1" operator="equal">
      <formula>"/"</formula>
    </cfRule>
    <cfRule type="cellIs" dxfId="683" priority="11283" stopIfTrue="1" operator="equal">
      <formula>0</formula>
    </cfRule>
  </conditionalFormatting>
  <conditionalFormatting sqref="A458">
    <cfRule type="cellIs" dxfId="682" priority="13657" stopIfTrue="1" operator="equal">
      <formula>"(空白)"</formula>
    </cfRule>
    <cfRule type="cellIs" dxfId="681" priority="13658" stopIfTrue="1" operator="equal">
      <formula>"/"</formula>
    </cfRule>
    <cfRule type="cellIs" dxfId="680" priority="13659" stopIfTrue="1" operator="equal">
      <formula>0</formula>
    </cfRule>
  </conditionalFormatting>
  <conditionalFormatting sqref="D460">
    <cfRule type="cellIs" dxfId="679" priority="21952" stopIfTrue="1" operator="equal">
      <formula>"(空白)"</formula>
    </cfRule>
    <cfRule type="cellIs" dxfId="678" priority="21953" stopIfTrue="1" operator="equal">
      <formula>"/"</formula>
    </cfRule>
    <cfRule type="cellIs" dxfId="677" priority="21954" stopIfTrue="1" operator="equal">
      <formula>0</formula>
    </cfRule>
  </conditionalFormatting>
  <conditionalFormatting sqref="E463">
    <cfRule type="cellIs" dxfId="676" priority="3190" stopIfTrue="1" operator="equal">
      <formula>"(空白)"</formula>
    </cfRule>
    <cfRule type="cellIs" dxfId="675" priority="3191" stopIfTrue="1" operator="equal">
      <formula>"/"</formula>
    </cfRule>
    <cfRule type="cellIs" dxfId="674" priority="3192" stopIfTrue="1" operator="equal">
      <formula>0</formula>
    </cfRule>
  </conditionalFormatting>
  <conditionalFormatting sqref="E464">
    <cfRule type="cellIs" dxfId="673" priority="157" stopIfTrue="1" operator="equal">
      <formula>"(空白)"</formula>
    </cfRule>
    <cfRule type="cellIs" dxfId="672" priority="158" stopIfTrue="1" operator="equal">
      <formula>"/"</formula>
    </cfRule>
    <cfRule type="cellIs" dxfId="671" priority="159" stopIfTrue="1" operator="equal">
      <formula>0</formula>
    </cfRule>
    <cfRule type="cellIs" dxfId="670" priority="160" stopIfTrue="1" operator="equal">
      <formula>"(空白)"</formula>
    </cfRule>
    <cfRule type="cellIs" dxfId="669" priority="161" stopIfTrue="1" operator="equal">
      <formula>"/"</formula>
    </cfRule>
    <cfRule type="cellIs" dxfId="668" priority="162" stopIfTrue="1" operator="equal">
      <formula>0</formula>
    </cfRule>
    <cfRule type="cellIs" dxfId="667" priority="163" stopIfTrue="1" operator="equal">
      <formula>"(空白)"</formula>
    </cfRule>
    <cfRule type="cellIs" dxfId="666" priority="164" stopIfTrue="1" operator="equal">
      <formula>"/"</formula>
    </cfRule>
    <cfRule type="cellIs" dxfId="665" priority="165" stopIfTrue="1" operator="equal">
      <formula>0</formula>
    </cfRule>
  </conditionalFormatting>
  <conditionalFormatting sqref="F464">
    <cfRule type="cellIs" dxfId="664" priority="169" stopIfTrue="1" operator="equal">
      <formula>"(空白)"</formula>
    </cfRule>
    <cfRule type="cellIs" dxfId="663" priority="170" stopIfTrue="1" operator="equal">
      <formula>"/"</formula>
    </cfRule>
    <cfRule type="cellIs" dxfId="662" priority="171" stopIfTrue="1" operator="equal">
      <formula>0</formula>
    </cfRule>
  </conditionalFormatting>
  <conditionalFormatting sqref="G464">
    <cfRule type="cellIs" dxfId="661" priority="166" stopIfTrue="1" operator="equal">
      <formula>"(空白)"</formula>
    </cfRule>
    <cfRule type="cellIs" dxfId="660" priority="167" stopIfTrue="1" operator="equal">
      <formula>"/"</formula>
    </cfRule>
    <cfRule type="cellIs" dxfId="659" priority="168" stopIfTrue="1" operator="equal">
      <formula>0</formula>
    </cfRule>
  </conditionalFormatting>
  <conditionalFormatting sqref="H464">
    <cfRule type="cellIs" dxfId="658" priority="172" stopIfTrue="1" operator="equal">
      <formula>"(空白)"</formula>
    </cfRule>
    <cfRule type="cellIs" dxfId="657" priority="173" stopIfTrue="1" operator="equal">
      <formula>"/"</formula>
    </cfRule>
    <cfRule type="cellIs" dxfId="656" priority="174" stopIfTrue="1" operator="equal">
      <formula>0</formula>
    </cfRule>
  </conditionalFormatting>
  <conditionalFormatting sqref="I464">
    <cfRule type="cellIs" dxfId="655" priority="148" stopIfTrue="1" operator="equal">
      <formula>"(空白)"</formula>
    </cfRule>
    <cfRule type="cellIs" dxfId="654" priority="149" stopIfTrue="1" operator="equal">
      <formula>"/"</formula>
    </cfRule>
    <cfRule type="cellIs" dxfId="653" priority="150" stopIfTrue="1" operator="equal">
      <formula>0</formula>
    </cfRule>
  </conditionalFormatting>
  <conditionalFormatting sqref="J464:L464">
    <cfRule type="cellIs" dxfId="652" priority="145" stopIfTrue="1" operator="equal">
      <formula>"(空白)"</formula>
    </cfRule>
    <cfRule type="cellIs" dxfId="651" priority="146" stopIfTrue="1" operator="equal">
      <formula>"/"</formula>
    </cfRule>
    <cfRule type="cellIs" dxfId="650" priority="147" stopIfTrue="1" operator="equal">
      <formula>0</formula>
    </cfRule>
  </conditionalFormatting>
  <conditionalFormatting sqref="E465">
    <cfRule type="cellIs" dxfId="649" priority="3175" stopIfTrue="1" operator="equal">
      <formula>"(空白)"</formula>
    </cfRule>
    <cfRule type="cellIs" dxfId="648" priority="3176" stopIfTrue="1" operator="equal">
      <formula>"/"</formula>
    </cfRule>
    <cfRule type="cellIs" dxfId="647" priority="3177" stopIfTrue="1" operator="equal">
      <formula>0</formula>
    </cfRule>
    <cfRule type="cellIs" dxfId="646" priority="3178" stopIfTrue="1" operator="equal">
      <formula>"(空白)"</formula>
    </cfRule>
    <cfRule type="cellIs" dxfId="645" priority="3179" stopIfTrue="1" operator="equal">
      <formula>"/"</formula>
    </cfRule>
    <cfRule type="cellIs" dxfId="644" priority="3180" stopIfTrue="1" operator="equal">
      <formula>0</formula>
    </cfRule>
  </conditionalFormatting>
  <conditionalFormatting sqref="B466">
    <cfRule type="cellIs" dxfId="643" priority="517" stopIfTrue="1" operator="equal">
      <formula>"(空白)"</formula>
    </cfRule>
    <cfRule type="cellIs" dxfId="642" priority="518" stopIfTrue="1" operator="equal">
      <formula>"/"</formula>
    </cfRule>
    <cfRule type="cellIs" dxfId="641" priority="519" stopIfTrue="1" operator="equal">
      <formula>0</formula>
    </cfRule>
  </conditionalFormatting>
  <conditionalFormatting sqref="E466">
    <cfRule type="cellIs" dxfId="640" priority="223" stopIfTrue="1" operator="equal">
      <formula>"(空白)"</formula>
    </cfRule>
    <cfRule type="cellIs" dxfId="639" priority="224" stopIfTrue="1" operator="equal">
      <formula>"/"</formula>
    </cfRule>
    <cfRule type="cellIs" dxfId="638" priority="225" stopIfTrue="1" operator="equal">
      <formula>0</formula>
    </cfRule>
    <cfRule type="cellIs" dxfId="637" priority="226" stopIfTrue="1" operator="equal">
      <formula>"(空白)"</formula>
    </cfRule>
    <cfRule type="cellIs" dxfId="636" priority="227" stopIfTrue="1" operator="equal">
      <formula>"/"</formula>
    </cfRule>
    <cfRule type="cellIs" dxfId="635" priority="228" stopIfTrue="1" operator="equal">
      <formula>0</formula>
    </cfRule>
  </conditionalFormatting>
  <conditionalFormatting sqref="F474">
    <cfRule type="cellIs" dxfId="634" priority="22054" stopIfTrue="1" operator="equal">
      <formula>"(空白)"</formula>
    </cfRule>
    <cfRule type="cellIs" dxfId="633" priority="22055" stopIfTrue="1" operator="equal">
      <formula>"/"</formula>
    </cfRule>
    <cfRule type="cellIs" dxfId="632" priority="22056" stopIfTrue="1" operator="equal">
      <formula>0</formula>
    </cfRule>
  </conditionalFormatting>
  <conditionalFormatting sqref="E475">
    <cfRule type="cellIs" dxfId="631" priority="3157" stopIfTrue="1" operator="equal">
      <formula>"(空白)"</formula>
    </cfRule>
    <cfRule type="cellIs" dxfId="630" priority="3158" stopIfTrue="1" operator="equal">
      <formula>"/"</formula>
    </cfRule>
    <cfRule type="cellIs" dxfId="629" priority="3159" stopIfTrue="1" operator="equal">
      <formula>0</formula>
    </cfRule>
  </conditionalFormatting>
  <conditionalFormatting sqref="F475">
    <cfRule type="cellIs" dxfId="628" priority="22033" stopIfTrue="1" operator="equal">
      <formula>"(空白)"</formula>
    </cfRule>
    <cfRule type="cellIs" dxfId="627" priority="22034" stopIfTrue="1" operator="equal">
      <formula>"/"</formula>
    </cfRule>
    <cfRule type="cellIs" dxfId="626" priority="22035" stopIfTrue="1" operator="equal">
      <formula>0</formula>
    </cfRule>
  </conditionalFormatting>
  <conditionalFormatting sqref="C478">
    <cfRule type="cellIs" dxfId="625" priority="3142" stopIfTrue="1" operator="equal">
      <formula>"(空白)"</formula>
    </cfRule>
    <cfRule type="cellIs" dxfId="624" priority="3143" stopIfTrue="1" operator="equal">
      <formula>"/"</formula>
    </cfRule>
    <cfRule type="cellIs" dxfId="623" priority="3144" stopIfTrue="1" operator="equal">
      <formula>0</formula>
    </cfRule>
  </conditionalFormatting>
  <conditionalFormatting sqref="D478">
    <cfRule type="cellIs" dxfId="622" priority="3139" stopIfTrue="1" operator="equal">
      <formula>"(空白)"</formula>
    </cfRule>
    <cfRule type="cellIs" dxfId="621" priority="3140" stopIfTrue="1" operator="equal">
      <formula>"/"</formula>
    </cfRule>
    <cfRule type="cellIs" dxfId="620" priority="3141" stopIfTrue="1" operator="equal">
      <formula>0</formula>
    </cfRule>
  </conditionalFormatting>
  <conditionalFormatting sqref="E479">
    <cfRule type="cellIs" dxfId="619" priority="3148" stopIfTrue="1" operator="equal">
      <formula>"(空白)"</formula>
    </cfRule>
    <cfRule type="cellIs" dxfId="618" priority="3149" stopIfTrue="1" operator="equal">
      <formula>"/"</formula>
    </cfRule>
    <cfRule type="cellIs" dxfId="617" priority="3150" stopIfTrue="1" operator="equal">
      <formula>0</formula>
    </cfRule>
  </conditionalFormatting>
  <conditionalFormatting sqref="F481">
    <cfRule type="cellIs" dxfId="616" priority="8923" stopIfTrue="1" operator="equal">
      <formula>"(空白)"</formula>
    </cfRule>
    <cfRule type="cellIs" dxfId="615" priority="8924" stopIfTrue="1" operator="equal">
      <formula>"/"</formula>
    </cfRule>
    <cfRule type="cellIs" dxfId="614" priority="8925" stopIfTrue="1" operator="equal">
      <formula>0</formula>
    </cfRule>
    <cfRule type="cellIs" dxfId="613" priority="8926" stopIfTrue="1" operator="equal">
      <formula>"(空白)"</formula>
    </cfRule>
    <cfRule type="cellIs" dxfId="612" priority="8927" stopIfTrue="1" operator="equal">
      <formula>"/"</formula>
    </cfRule>
    <cfRule type="cellIs" dxfId="611" priority="8928" stopIfTrue="1" operator="equal">
      <formula>0</formula>
    </cfRule>
  </conditionalFormatting>
  <conditionalFormatting sqref="F482">
    <cfRule type="cellIs" dxfId="610" priority="8905" stopIfTrue="1" operator="equal">
      <formula>"(空白)"</formula>
    </cfRule>
    <cfRule type="cellIs" dxfId="609" priority="8906" stopIfTrue="1" operator="equal">
      <formula>"/"</formula>
    </cfRule>
    <cfRule type="cellIs" dxfId="608" priority="8907" stopIfTrue="1" operator="equal">
      <formula>0</formula>
    </cfRule>
    <cfRule type="cellIs" dxfId="607" priority="8908" stopIfTrue="1" operator="equal">
      <formula>"(空白)"</formula>
    </cfRule>
    <cfRule type="cellIs" dxfId="606" priority="8909" stopIfTrue="1" operator="equal">
      <formula>"/"</formula>
    </cfRule>
    <cfRule type="cellIs" dxfId="605" priority="8910" stopIfTrue="1" operator="equal">
      <formula>0</formula>
    </cfRule>
  </conditionalFormatting>
  <conditionalFormatting sqref="A483">
    <cfRule type="cellIs" dxfId="604" priority="16003" stopIfTrue="1" operator="equal">
      <formula>"(空白)"</formula>
    </cfRule>
    <cfRule type="cellIs" dxfId="603" priority="16004" stopIfTrue="1" operator="equal">
      <formula>"/"</formula>
    </cfRule>
    <cfRule type="cellIs" dxfId="602" priority="16005" stopIfTrue="1" operator="equal">
      <formula>0</formula>
    </cfRule>
  </conditionalFormatting>
  <conditionalFormatting sqref="B488">
    <cfRule type="cellIs" dxfId="601" priority="508" stopIfTrue="1" operator="equal">
      <formula>"(空白)"</formula>
    </cfRule>
    <cfRule type="cellIs" dxfId="600" priority="509" stopIfTrue="1" operator="equal">
      <formula>"/"</formula>
    </cfRule>
    <cfRule type="cellIs" dxfId="599" priority="510" stopIfTrue="1" operator="equal">
      <formula>0</formula>
    </cfRule>
  </conditionalFormatting>
  <conditionalFormatting sqref="E488">
    <cfRule type="cellIs" dxfId="598" priority="3127" stopIfTrue="1" operator="equal">
      <formula>"(空白)"</formula>
    </cfRule>
    <cfRule type="cellIs" dxfId="597" priority="3128" stopIfTrue="1" operator="equal">
      <formula>"/"</formula>
    </cfRule>
    <cfRule type="cellIs" dxfId="596" priority="3129" stopIfTrue="1" operator="equal">
      <formula>0</formula>
    </cfRule>
    <cfRule type="cellIs" dxfId="595" priority="3130" stopIfTrue="1" operator="equal">
      <formula>"(空白)"</formula>
    </cfRule>
    <cfRule type="cellIs" dxfId="594" priority="3131" stopIfTrue="1" operator="equal">
      <formula>"/"</formula>
    </cfRule>
    <cfRule type="cellIs" dxfId="593" priority="3132" stopIfTrue="1" operator="equal">
      <formula>0</formula>
    </cfRule>
  </conditionalFormatting>
  <conditionalFormatting sqref="H488">
    <cfRule type="cellIs" dxfId="592" priority="592" stopIfTrue="1" operator="equal">
      <formula>"(空白)"</formula>
    </cfRule>
    <cfRule type="cellIs" dxfId="591" priority="593" stopIfTrue="1" operator="equal">
      <formula>"/"</formula>
    </cfRule>
    <cfRule type="cellIs" dxfId="590" priority="594" stopIfTrue="1" operator="equal">
      <formula>0</formula>
    </cfRule>
  </conditionalFormatting>
  <conditionalFormatting sqref="B489">
    <cfRule type="cellIs" dxfId="589" priority="505" stopIfTrue="1" operator="equal">
      <formula>"(空白)"</formula>
    </cfRule>
    <cfRule type="cellIs" dxfId="588" priority="506" stopIfTrue="1" operator="equal">
      <formula>"/"</formula>
    </cfRule>
    <cfRule type="cellIs" dxfId="587" priority="507" stopIfTrue="1" operator="equal">
      <formula>0</formula>
    </cfRule>
  </conditionalFormatting>
  <conditionalFormatting sqref="B490">
    <cfRule type="cellIs" dxfId="586" priority="511" stopIfTrue="1" operator="equal">
      <formula>"(空白)"</formula>
    </cfRule>
    <cfRule type="cellIs" dxfId="585" priority="512" stopIfTrue="1" operator="equal">
      <formula>"/"</formula>
    </cfRule>
    <cfRule type="cellIs" dxfId="584" priority="513" stopIfTrue="1" operator="equal">
      <formula>0</formula>
    </cfRule>
  </conditionalFormatting>
  <conditionalFormatting sqref="K491:L491">
    <cfRule type="cellIs" dxfId="583" priority="7495" stopIfTrue="1" operator="equal">
      <formula>"(空白)"</formula>
    </cfRule>
    <cfRule type="cellIs" dxfId="582" priority="7496" stopIfTrue="1" operator="equal">
      <formula>"/"</formula>
    </cfRule>
    <cfRule type="cellIs" dxfId="581" priority="7497" stopIfTrue="1" operator="equal">
      <formula>0</formula>
    </cfRule>
  </conditionalFormatting>
  <conditionalFormatting sqref="A495">
    <cfRule type="cellIs" dxfId="580" priority="205" stopIfTrue="1" operator="equal">
      <formula>"(空白)"</formula>
    </cfRule>
    <cfRule type="cellIs" dxfId="579" priority="206" stopIfTrue="1" operator="equal">
      <formula>"/"</formula>
    </cfRule>
    <cfRule type="cellIs" dxfId="578" priority="207" stopIfTrue="1" operator="equal">
      <formula>0</formula>
    </cfRule>
    <cfRule type="cellIs" dxfId="577" priority="208" stopIfTrue="1" operator="equal">
      <formula>"(空白)"</formula>
    </cfRule>
    <cfRule type="cellIs" dxfId="576" priority="209" stopIfTrue="1" operator="equal">
      <formula>"/"</formula>
    </cfRule>
    <cfRule type="cellIs" dxfId="575" priority="210" stopIfTrue="1" operator="equal">
      <formula>0</formula>
    </cfRule>
  </conditionalFormatting>
  <conditionalFormatting sqref="B495">
    <cfRule type="cellIs" dxfId="574" priority="211" stopIfTrue="1" operator="equal">
      <formula>"(空白)"</formula>
    </cfRule>
    <cfRule type="cellIs" dxfId="573" priority="212" stopIfTrue="1" operator="equal">
      <formula>"/"</formula>
    </cfRule>
    <cfRule type="cellIs" dxfId="572" priority="213" stopIfTrue="1" operator="equal">
      <formula>0</formula>
    </cfRule>
  </conditionalFormatting>
  <conditionalFormatting sqref="C495">
    <cfRule type="cellIs" dxfId="571" priority="217" stopIfTrue="1" operator="equal">
      <formula>"(空白)"</formula>
    </cfRule>
    <cfRule type="cellIs" dxfId="570" priority="218" stopIfTrue="1" operator="equal">
      <formula>"/"</formula>
    </cfRule>
    <cfRule type="cellIs" dxfId="569" priority="219" stopIfTrue="1" operator="equal">
      <formula>0</formula>
    </cfRule>
  </conditionalFormatting>
  <conditionalFormatting sqref="E495">
    <cfRule type="cellIs" dxfId="568" priority="199" stopIfTrue="1" operator="equal">
      <formula>"(空白)"</formula>
    </cfRule>
    <cfRule type="cellIs" dxfId="567" priority="200" stopIfTrue="1" operator="equal">
      <formula>"/"</formula>
    </cfRule>
    <cfRule type="cellIs" dxfId="566" priority="201" stopIfTrue="1" operator="equal">
      <formula>0</formula>
    </cfRule>
  </conditionalFormatting>
  <conditionalFormatting sqref="F495">
    <cfRule type="cellIs" dxfId="565" priority="196" stopIfTrue="1" operator="equal">
      <formula>"(空白)"</formula>
    </cfRule>
    <cfRule type="cellIs" dxfId="564" priority="197" stopIfTrue="1" operator="equal">
      <formula>"/"</formula>
    </cfRule>
    <cfRule type="cellIs" dxfId="563" priority="198" stopIfTrue="1" operator="equal">
      <formula>0</formula>
    </cfRule>
  </conditionalFormatting>
  <conditionalFormatting sqref="G495">
    <cfRule type="cellIs" dxfId="562" priority="193" stopIfTrue="1" operator="equal">
      <formula>"(空白)"</formula>
    </cfRule>
    <cfRule type="cellIs" dxfId="561" priority="194" stopIfTrue="1" operator="equal">
      <formula>"/"</formula>
    </cfRule>
    <cfRule type="cellIs" dxfId="560" priority="195" stopIfTrue="1" operator="equal">
      <formula>0</formula>
    </cfRule>
  </conditionalFormatting>
  <conditionalFormatting sqref="H495">
    <cfRule type="cellIs" dxfId="559" priority="190" stopIfTrue="1" operator="equal">
      <formula>"(空白)"</formula>
    </cfRule>
    <cfRule type="cellIs" dxfId="558" priority="191" stopIfTrue="1" operator="equal">
      <formula>"/"</formula>
    </cfRule>
    <cfRule type="cellIs" dxfId="557" priority="192" stopIfTrue="1" operator="equal">
      <formula>0</formula>
    </cfRule>
  </conditionalFormatting>
  <conditionalFormatting sqref="I495">
    <cfRule type="cellIs" dxfId="556" priority="136" stopIfTrue="1" operator="equal">
      <formula>"(空白)"</formula>
    </cfRule>
    <cfRule type="cellIs" dxfId="555" priority="137" stopIfTrue="1" operator="equal">
      <formula>"/"</formula>
    </cfRule>
    <cfRule type="cellIs" dxfId="554" priority="138" stopIfTrue="1" operator="equal">
      <formula>0</formula>
    </cfRule>
  </conditionalFormatting>
  <conditionalFormatting sqref="J495:L495">
    <cfRule type="cellIs" dxfId="553" priority="139" stopIfTrue="1" operator="equal">
      <formula>"(空白)"</formula>
    </cfRule>
    <cfRule type="cellIs" dxfId="552" priority="140" stopIfTrue="1" operator="equal">
      <formula>"/"</formula>
    </cfRule>
    <cfRule type="cellIs" dxfId="551" priority="141" stopIfTrue="1" operator="equal">
      <formula>0</formula>
    </cfRule>
  </conditionalFormatting>
  <conditionalFormatting sqref="A496">
    <cfRule type="cellIs" dxfId="550" priority="1834" stopIfTrue="1" operator="equal">
      <formula>"(空白)"</formula>
    </cfRule>
    <cfRule type="cellIs" dxfId="549" priority="1835" stopIfTrue="1" operator="equal">
      <formula>"/"</formula>
    </cfRule>
    <cfRule type="cellIs" dxfId="548" priority="1836" stopIfTrue="1" operator="equal">
      <formula>0</formula>
    </cfRule>
    <cfRule type="cellIs" dxfId="547" priority="1837" stopIfTrue="1" operator="equal">
      <formula>"(空白)"</formula>
    </cfRule>
    <cfRule type="cellIs" dxfId="546" priority="1838" stopIfTrue="1" operator="equal">
      <formula>"/"</formula>
    </cfRule>
    <cfRule type="cellIs" dxfId="545" priority="1839" stopIfTrue="1" operator="equal">
      <formula>0</formula>
    </cfRule>
  </conditionalFormatting>
  <conditionalFormatting sqref="B496">
    <cfRule type="cellIs" dxfId="544" priority="3103" stopIfTrue="1" operator="equal">
      <formula>"(空白)"</formula>
    </cfRule>
    <cfRule type="cellIs" dxfId="543" priority="3104" stopIfTrue="1" operator="equal">
      <formula>"/"</formula>
    </cfRule>
    <cfRule type="cellIs" dxfId="542" priority="3105" stopIfTrue="1" operator="equal">
      <formula>0</formula>
    </cfRule>
  </conditionalFormatting>
  <conditionalFormatting sqref="H496">
    <cfRule type="cellIs" dxfId="541" priority="589" stopIfTrue="1" operator="equal">
      <formula>"(空白)"</formula>
    </cfRule>
    <cfRule type="cellIs" dxfId="540" priority="590" stopIfTrue="1" operator="equal">
      <formula>"/"</formula>
    </cfRule>
    <cfRule type="cellIs" dxfId="539" priority="591" stopIfTrue="1" operator="equal">
      <formula>0</formula>
    </cfRule>
  </conditionalFormatting>
  <conditionalFormatting sqref="A497:B497">
    <cfRule type="cellIs" dxfId="538" priority="1825" stopIfTrue="1" operator="equal">
      <formula>"(空白)"</formula>
    </cfRule>
    <cfRule type="cellIs" dxfId="537" priority="1826" stopIfTrue="1" operator="equal">
      <formula>"/"</formula>
    </cfRule>
    <cfRule type="cellIs" dxfId="536" priority="1827" stopIfTrue="1" operator="equal">
      <formula>0</formula>
    </cfRule>
  </conditionalFormatting>
  <conditionalFormatting sqref="I497">
    <cfRule type="cellIs" dxfId="535" priority="1819" stopIfTrue="1" operator="equal">
      <formula>"(空白)"</formula>
    </cfRule>
    <cfRule type="cellIs" dxfId="534" priority="1820" stopIfTrue="1" operator="equal">
      <formula>"/"</formula>
    </cfRule>
    <cfRule type="cellIs" dxfId="533" priority="1821" stopIfTrue="1" operator="equal">
      <formula>0</formula>
    </cfRule>
  </conditionalFormatting>
  <conditionalFormatting sqref="I518:L518">
    <cfRule type="cellIs" dxfId="532" priority="7132" stopIfTrue="1" operator="equal">
      <formula>"(空白)"</formula>
    </cfRule>
    <cfRule type="cellIs" dxfId="531" priority="7133" stopIfTrue="1" operator="equal">
      <formula>"/"</formula>
    </cfRule>
    <cfRule type="cellIs" dxfId="530" priority="7134" stopIfTrue="1" operator="equal">
      <formula>0</formula>
    </cfRule>
  </conditionalFormatting>
  <conditionalFormatting sqref="A519">
    <cfRule type="cellIs" dxfId="529" priority="6277" stopIfTrue="1" operator="equal">
      <formula>"(空白)"</formula>
    </cfRule>
    <cfRule type="cellIs" dxfId="528" priority="6278" stopIfTrue="1" operator="equal">
      <formula>"/"</formula>
    </cfRule>
    <cfRule type="cellIs" dxfId="527" priority="6279" stopIfTrue="1" operator="equal">
      <formula>0</formula>
    </cfRule>
  </conditionalFormatting>
  <conditionalFormatting sqref="A98:A99">
    <cfRule type="cellIs" dxfId="526" priority="11053" stopIfTrue="1" operator="equal">
      <formula>"(空白)"</formula>
    </cfRule>
    <cfRule type="cellIs" dxfId="525" priority="11054" stopIfTrue="1" operator="equal">
      <formula>"/"</formula>
    </cfRule>
    <cfRule type="cellIs" dxfId="524" priority="11055" stopIfTrue="1" operator="equal">
      <formula>0</formula>
    </cfRule>
  </conditionalFormatting>
  <conditionalFormatting sqref="A302:A303">
    <cfRule type="cellIs" dxfId="523" priority="9094" stopIfTrue="1" operator="equal">
      <formula>"(空白)"</formula>
    </cfRule>
    <cfRule type="cellIs" dxfId="522" priority="9095" stopIfTrue="1" operator="equal">
      <formula>"/"</formula>
    </cfRule>
    <cfRule type="cellIs" dxfId="521" priority="9096" stopIfTrue="1" operator="equal">
      <formula>0</formula>
    </cfRule>
  </conditionalFormatting>
  <conditionalFormatting sqref="A313:A314">
    <cfRule type="cellIs" dxfId="520" priority="16801" stopIfTrue="1" operator="equal">
      <formula>"(空白)"</formula>
    </cfRule>
    <cfRule type="cellIs" dxfId="519" priority="16802" stopIfTrue="1" operator="equal">
      <formula>"/"</formula>
    </cfRule>
    <cfRule type="cellIs" dxfId="518" priority="16803" stopIfTrue="1" operator="equal">
      <formula>0</formula>
    </cfRule>
  </conditionalFormatting>
  <conditionalFormatting sqref="A340:A341">
    <cfRule type="cellIs" dxfId="517" priority="17095" stopIfTrue="1" operator="equal">
      <formula>"(空白)"</formula>
    </cfRule>
    <cfRule type="cellIs" dxfId="516" priority="17096" stopIfTrue="1" operator="equal">
      <formula>"/"</formula>
    </cfRule>
    <cfRule type="cellIs" dxfId="515" priority="17097" stopIfTrue="1" operator="equal">
      <formula>0</formula>
    </cfRule>
  </conditionalFormatting>
  <conditionalFormatting sqref="A342:A344">
    <cfRule type="cellIs" dxfId="514" priority="13234" stopIfTrue="1" operator="equal">
      <formula>"(空白)"</formula>
    </cfRule>
    <cfRule type="cellIs" dxfId="513" priority="13235" stopIfTrue="1" operator="equal">
      <formula>"/"</formula>
    </cfRule>
    <cfRule type="cellIs" dxfId="512" priority="13236" stopIfTrue="1" operator="equal">
      <formula>0</formula>
    </cfRule>
  </conditionalFormatting>
  <conditionalFormatting sqref="A388:A389">
    <cfRule type="cellIs" dxfId="511" priority="18553" stopIfTrue="1" operator="equal">
      <formula>"(空白)"</formula>
    </cfRule>
    <cfRule type="cellIs" dxfId="510" priority="18554" stopIfTrue="1" operator="equal">
      <formula>"/"</formula>
    </cfRule>
    <cfRule type="cellIs" dxfId="509" priority="18555" stopIfTrue="1" operator="equal">
      <formula>0</formula>
    </cfRule>
  </conditionalFormatting>
  <conditionalFormatting sqref="A422:A423">
    <cfRule type="cellIs" dxfId="508" priority="4834" stopIfTrue="1" operator="equal">
      <formula>"(空白)"</formula>
    </cfRule>
    <cfRule type="cellIs" dxfId="507" priority="4835" stopIfTrue="1" operator="equal">
      <formula>"/"</formula>
    </cfRule>
    <cfRule type="cellIs" dxfId="506" priority="4836" stopIfTrue="1" operator="equal">
      <formula>0</formula>
    </cfRule>
  </conditionalFormatting>
  <conditionalFormatting sqref="A438:A439">
    <cfRule type="cellIs" dxfId="505" priority="13690" stopIfTrue="1" operator="equal">
      <formula>"(空白)"</formula>
    </cfRule>
    <cfRule type="cellIs" dxfId="504" priority="13691" stopIfTrue="1" operator="equal">
      <formula>"/"</formula>
    </cfRule>
    <cfRule type="cellIs" dxfId="503" priority="13692" stopIfTrue="1" operator="equal">
      <formula>0</formula>
    </cfRule>
  </conditionalFormatting>
  <conditionalFormatting sqref="A456:A457">
    <cfRule type="cellIs" dxfId="502" priority="8896" stopIfTrue="1" operator="equal">
      <formula>"(空白)"</formula>
    </cfRule>
    <cfRule type="cellIs" dxfId="501" priority="8897" stopIfTrue="1" operator="equal">
      <formula>"/"</formula>
    </cfRule>
    <cfRule type="cellIs" dxfId="500" priority="8898" stopIfTrue="1" operator="equal">
      <formula>0</formula>
    </cfRule>
  </conditionalFormatting>
  <conditionalFormatting sqref="A467:A468">
    <cfRule type="cellIs" dxfId="499" priority="16006" stopIfTrue="1" operator="equal">
      <formula>"(空白)"</formula>
    </cfRule>
    <cfRule type="cellIs" dxfId="498" priority="16007" stopIfTrue="1" operator="equal">
      <formula>"/"</formula>
    </cfRule>
    <cfRule type="cellIs" dxfId="497" priority="16008" stopIfTrue="1" operator="equal">
      <formula>0</formula>
    </cfRule>
  </conditionalFormatting>
  <conditionalFormatting sqref="B64:B68">
    <cfRule type="cellIs" dxfId="496" priority="21895" stopIfTrue="1" operator="equal">
      <formula>"(空白)"</formula>
    </cfRule>
    <cfRule type="cellIs" dxfId="495" priority="21896" stopIfTrue="1" operator="equal">
      <formula>"/"</formula>
    </cfRule>
    <cfRule type="cellIs" dxfId="494" priority="21897" stopIfTrue="1" operator="equal">
      <formula>0</formula>
    </cfRule>
  </conditionalFormatting>
  <conditionalFormatting sqref="B65:B66">
    <cfRule type="cellIs" dxfId="493" priority="21883" stopIfTrue="1" operator="equal">
      <formula>"(空白)"</formula>
    </cfRule>
    <cfRule type="cellIs" dxfId="492" priority="21884" stopIfTrue="1" operator="equal">
      <formula>"/"</formula>
    </cfRule>
    <cfRule type="cellIs" dxfId="491" priority="21885" stopIfTrue="1" operator="equal">
      <formula>0</formula>
    </cfRule>
  </conditionalFormatting>
  <conditionalFormatting sqref="B67:B68">
    <cfRule type="cellIs" dxfId="490" priority="580" stopIfTrue="1" operator="equal">
      <formula>"(空白)"</formula>
    </cfRule>
    <cfRule type="cellIs" dxfId="489" priority="581" stopIfTrue="1" operator="equal">
      <formula>"/"</formula>
    </cfRule>
    <cfRule type="cellIs" dxfId="488" priority="582" stopIfTrue="1" operator="equal">
      <formula>0</formula>
    </cfRule>
    <cfRule type="cellIs" dxfId="487" priority="868" stopIfTrue="1" operator="equal">
      <formula>"(空白)"</formula>
    </cfRule>
    <cfRule type="cellIs" dxfId="486" priority="869" stopIfTrue="1" operator="equal">
      <formula>"/"</formula>
    </cfRule>
    <cfRule type="cellIs" dxfId="485" priority="870" stopIfTrue="1" operator="equal">
      <formula>0</formula>
    </cfRule>
    <cfRule type="cellIs" dxfId="484" priority="886" stopIfTrue="1" operator="equal">
      <formula>"(空白)"</formula>
    </cfRule>
    <cfRule type="cellIs" dxfId="483" priority="887" stopIfTrue="1" operator="equal">
      <formula>"/"</formula>
    </cfRule>
    <cfRule type="cellIs" dxfId="482" priority="888" stopIfTrue="1" operator="equal">
      <formula>0</formula>
    </cfRule>
    <cfRule type="cellIs" dxfId="481" priority="916" stopIfTrue="1" operator="equal">
      <formula>"(空白)"</formula>
    </cfRule>
    <cfRule type="cellIs" dxfId="480" priority="917" stopIfTrue="1" operator="equal">
      <formula>"/"</formula>
    </cfRule>
    <cfRule type="cellIs" dxfId="479" priority="918" stopIfTrue="1" operator="equal">
      <formula>0</formula>
    </cfRule>
    <cfRule type="cellIs" dxfId="478" priority="1192" stopIfTrue="1" operator="equal">
      <formula>"(空白)"</formula>
    </cfRule>
    <cfRule type="cellIs" dxfId="477" priority="1193" stopIfTrue="1" operator="equal">
      <formula>"/"</formula>
    </cfRule>
    <cfRule type="cellIs" dxfId="476" priority="1194" stopIfTrue="1" operator="equal">
      <formula>0</formula>
    </cfRule>
    <cfRule type="cellIs" dxfId="475" priority="1327" stopIfTrue="1" operator="equal">
      <formula>"(空白)"</formula>
    </cfRule>
    <cfRule type="cellIs" dxfId="474" priority="1328" stopIfTrue="1" operator="equal">
      <formula>"/"</formula>
    </cfRule>
    <cfRule type="cellIs" dxfId="473" priority="1329" stopIfTrue="1" operator="equal">
      <formula>0</formula>
    </cfRule>
    <cfRule type="cellIs" dxfId="472" priority="1417" stopIfTrue="1" operator="equal">
      <formula>"(空白)"</formula>
    </cfRule>
    <cfRule type="cellIs" dxfId="471" priority="1418" stopIfTrue="1" operator="equal">
      <formula>"/"</formula>
    </cfRule>
    <cfRule type="cellIs" dxfId="470" priority="1419" stopIfTrue="1" operator="equal">
      <formula>0</formula>
    </cfRule>
    <cfRule type="cellIs" dxfId="469" priority="2320" stopIfTrue="1" operator="equal">
      <formula>"(空白)"</formula>
    </cfRule>
    <cfRule type="cellIs" dxfId="468" priority="2321" stopIfTrue="1" operator="equal">
      <formula>"/"</formula>
    </cfRule>
    <cfRule type="cellIs" dxfId="467" priority="2322" stopIfTrue="1" operator="equal">
      <formula>0</formula>
    </cfRule>
    <cfRule type="cellIs" dxfId="466" priority="2734" stopIfTrue="1" operator="equal">
      <formula>"(空白)"</formula>
    </cfRule>
    <cfRule type="cellIs" dxfId="465" priority="2735" stopIfTrue="1" operator="equal">
      <formula>"/"</formula>
    </cfRule>
    <cfRule type="cellIs" dxfId="464" priority="2736" stopIfTrue="1" operator="equal">
      <formula>0</formula>
    </cfRule>
    <cfRule type="cellIs" dxfId="463" priority="2881" stopIfTrue="1" operator="equal">
      <formula>"(空白)"</formula>
    </cfRule>
    <cfRule type="cellIs" dxfId="462" priority="2882" stopIfTrue="1" operator="equal">
      <formula>"/"</formula>
    </cfRule>
    <cfRule type="cellIs" dxfId="461" priority="2883" stopIfTrue="1" operator="equal">
      <formula>0</formula>
    </cfRule>
  </conditionalFormatting>
  <conditionalFormatting sqref="B93:B95">
    <cfRule type="cellIs" dxfId="460" priority="5176" stopIfTrue="1" operator="equal">
      <formula>"(空白)"</formula>
    </cfRule>
    <cfRule type="cellIs" dxfId="459" priority="5177" stopIfTrue="1" operator="equal">
      <formula>"/"</formula>
    </cfRule>
    <cfRule type="cellIs" dxfId="458" priority="5178" stopIfTrue="1" operator="equal">
      <formula>0</formula>
    </cfRule>
  </conditionalFormatting>
  <conditionalFormatting sqref="B105:B107">
    <cfRule type="cellIs" dxfId="457" priority="2575" stopIfTrue="1" operator="equal">
      <formula>"(空白)"</formula>
    </cfRule>
    <cfRule type="cellIs" dxfId="456" priority="2576" stopIfTrue="1" operator="equal">
      <formula>"/"</formula>
    </cfRule>
    <cfRule type="cellIs" dxfId="455" priority="2577" stopIfTrue="1" operator="equal">
      <formula>0</formula>
    </cfRule>
  </conditionalFormatting>
  <conditionalFormatting sqref="B126:B130">
    <cfRule type="cellIs" dxfId="454" priority="526" stopIfTrue="1" operator="equal">
      <formula>"(空白)"</formula>
    </cfRule>
    <cfRule type="cellIs" dxfId="453" priority="527" stopIfTrue="1" operator="equal">
      <formula>"/"</formula>
    </cfRule>
    <cfRule type="cellIs" dxfId="452" priority="528" stopIfTrue="1" operator="equal">
      <formula>0</formula>
    </cfRule>
  </conditionalFormatting>
  <conditionalFormatting sqref="B147:B148">
    <cfRule type="cellIs" dxfId="451" priority="2608" stopIfTrue="1" operator="equal">
      <formula>"(空白)"</formula>
    </cfRule>
    <cfRule type="cellIs" dxfId="450" priority="2609" stopIfTrue="1" operator="equal">
      <formula>"/"</formula>
    </cfRule>
    <cfRule type="cellIs" dxfId="449" priority="2610" stopIfTrue="1" operator="equal">
      <formula>0</formula>
    </cfRule>
  </conditionalFormatting>
  <conditionalFormatting sqref="B198:B199">
    <cfRule type="cellIs" dxfId="448" priority="3241" stopIfTrue="1" operator="equal">
      <formula>"(空白)"</formula>
    </cfRule>
    <cfRule type="cellIs" dxfId="447" priority="3242" stopIfTrue="1" operator="equal">
      <formula>"/"</formula>
    </cfRule>
    <cfRule type="cellIs" dxfId="446" priority="3243" stopIfTrue="1" operator="equal">
      <formula>0</formula>
    </cfRule>
  </conditionalFormatting>
  <conditionalFormatting sqref="B212:B214">
    <cfRule type="cellIs" dxfId="445" priority="3244" stopIfTrue="1" operator="equal">
      <formula>"(空白)"</formula>
    </cfRule>
    <cfRule type="cellIs" dxfId="444" priority="3245" stopIfTrue="1" operator="equal">
      <formula>"/"</formula>
    </cfRule>
    <cfRule type="cellIs" dxfId="443" priority="3246" stopIfTrue="1" operator="equal">
      <formula>0</formula>
    </cfRule>
  </conditionalFormatting>
  <conditionalFormatting sqref="B251:B252">
    <cfRule type="cellIs" dxfId="442" priority="2626" stopIfTrue="1" operator="equal">
      <formula>"(空白)"</formula>
    </cfRule>
    <cfRule type="cellIs" dxfId="441" priority="2627" stopIfTrue="1" operator="equal">
      <formula>"/"</formula>
    </cfRule>
    <cfRule type="cellIs" dxfId="440" priority="2628" stopIfTrue="1" operator="equal">
      <formula>0</formula>
    </cfRule>
  </conditionalFormatting>
  <conditionalFormatting sqref="B307:B311">
    <cfRule type="cellIs" dxfId="439" priority="6880" stopIfTrue="1" operator="equal">
      <formula>"(空白)"</formula>
    </cfRule>
    <cfRule type="cellIs" dxfId="438" priority="6881" stopIfTrue="1" operator="equal">
      <formula>"/"</formula>
    </cfRule>
    <cfRule type="cellIs" dxfId="437" priority="6882" stopIfTrue="1" operator="equal">
      <formula>0</formula>
    </cfRule>
  </conditionalFormatting>
  <conditionalFormatting sqref="B360:B361">
    <cfRule type="cellIs" dxfId="436" priority="21652" stopIfTrue="1" operator="equal">
      <formula>"(空白)"</formula>
    </cfRule>
    <cfRule type="cellIs" dxfId="435" priority="21653" stopIfTrue="1" operator="equal">
      <formula>"/"</formula>
    </cfRule>
    <cfRule type="cellIs" dxfId="434" priority="21654" stopIfTrue="1" operator="equal">
      <formula>0</formula>
    </cfRule>
  </conditionalFormatting>
  <conditionalFormatting sqref="B474:B482">
    <cfRule type="cellIs" dxfId="433" priority="514" stopIfTrue="1" operator="equal">
      <formula>"(空白)"</formula>
    </cfRule>
    <cfRule type="cellIs" dxfId="432" priority="515" stopIfTrue="1" operator="equal">
      <formula>"/"</formula>
    </cfRule>
    <cfRule type="cellIs" dxfId="431" priority="516" stopIfTrue="1" operator="equal">
      <formula>0</formula>
    </cfRule>
  </conditionalFormatting>
  <conditionalFormatting sqref="C461:C462">
    <cfRule type="cellIs" dxfId="430" priority="3205" stopIfTrue="1" operator="equal">
      <formula>"(空白)"</formula>
    </cfRule>
    <cfRule type="cellIs" dxfId="429" priority="3206" stopIfTrue="1" operator="equal">
      <formula>"/"</formula>
    </cfRule>
    <cfRule type="cellIs" dxfId="428" priority="3207" stopIfTrue="1" operator="equal">
      <formula>0</formula>
    </cfRule>
  </conditionalFormatting>
  <conditionalFormatting sqref="D461:D462">
    <cfRule type="cellIs" dxfId="427" priority="3199" stopIfTrue="1" operator="equal">
      <formula>"(空白)"</formula>
    </cfRule>
    <cfRule type="cellIs" dxfId="426" priority="3200" stopIfTrue="1" operator="equal">
      <formula>"/"</formula>
    </cfRule>
    <cfRule type="cellIs" dxfId="425" priority="3201" stopIfTrue="1" operator="equal">
      <formula>0</formula>
    </cfRule>
  </conditionalFormatting>
  <conditionalFormatting sqref="E461:E463">
    <cfRule type="cellIs" dxfId="424" priority="3202" stopIfTrue="1" operator="equal">
      <formula>"(空白)"</formula>
    </cfRule>
    <cfRule type="cellIs" dxfId="423" priority="3203" stopIfTrue="1" operator="equal">
      <formula>"/"</formula>
    </cfRule>
    <cfRule type="cellIs" dxfId="422" priority="3204" stopIfTrue="1" operator="equal">
      <formula>0</formula>
    </cfRule>
  </conditionalFormatting>
  <conditionalFormatting sqref="E462:E463">
    <cfRule type="cellIs" dxfId="421" priority="3187" stopIfTrue="1" operator="equal">
      <formula>"(空白)"</formula>
    </cfRule>
    <cfRule type="cellIs" dxfId="420" priority="3188" stopIfTrue="1" operator="equal">
      <formula>"/"</formula>
    </cfRule>
    <cfRule type="cellIs" dxfId="419" priority="3189" stopIfTrue="1" operator="equal">
      <formula>0</formula>
    </cfRule>
  </conditionalFormatting>
  <conditionalFormatting sqref="E476:E477">
    <cfRule type="cellIs" dxfId="418" priority="229" stopIfTrue="1" operator="equal">
      <formula>"(空白)"</formula>
    </cfRule>
    <cfRule type="cellIs" dxfId="417" priority="230" stopIfTrue="1" operator="equal">
      <formula>"/"</formula>
    </cfRule>
    <cfRule type="cellIs" dxfId="416" priority="231" stopIfTrue="1" operator="equal">
      <formula>0</formula>
    </cfRule>
  </conditionalFormatting>
  <conditionalFormatting sqref="E480:E482">
    <cfRule type="cellIs" dxfId="415" priority="232" stopIfTrue="1" operator="equal">
      <formula>"(空白)"</formula>
    </cfRule>
    <cfRule type="cellIs" dxfId="414" priority="233" stopIfTrue="1" operator="equal">
      <formula>"/"</formula>
    </cfRule>
    <cfRule type="cellIs" dxfId="413" priority="234" stopIfTrue="1" operator="equal">
      <formula>0</formula>
    </cfRule>
  </conditionalFormatting>
  <conditionalFormatting sqref="E489:E490">
    <cfRule type="cellIs" dxfId="412" priority="235" stopIfTrue="1" operator="equal">
      <formula>"(空白)"</formula>
    </cfRule>
    <cfRule type="cellIs" dxfId="411" priority="236" stopIfTrue="1" operator="equal">
      <formula>"/"</formula>
    </cfRule>
    <cfRule type="cellIs" dxfId="410" priority="237" stopIfTrue="1" operator="equal">
      <formula>0</formula>
    </cfRule>
    <cfRule type="cellIs" dxfId="409" priority="238" stopIfTrue="1" operator="equal">
      <formula>"(空白)"</formula>
    </cfRule>
    <cfRule type="cellIs" dxfId="408" priority="239" stopIfTrue="1" operator="equal">
      <formula>"/"</formula>
    </cfRule>
    <cfRule type="cellIs" dxfId="407" priority="240" stopIfTrue="1" operator="equal">
      <formula>0</formula>
    </cfRule>
  </conditionalFormatting>
  <conditionalFormatting sqref="F48:F51">
    <cfRule type="cellIs" dxfId="406" priority="14734" stopIfTrue="1" operator="equal">
      <formula>"(空白)"</formula>
    </cfRule>
    <cfRule type="cellIs" dxfId="405" priority="14735" stopIfTrue="1" operator="equal">
      <formula>"/"</formula>
    </cfRule>
    <cfRule type="cellIs" dxfId="404" priority="14736" stopIfTrue="1" operator="equal">
      <formula>0</formula>
    </cfRule>
  </conditionalFormatting>
  <conditionalFormatting sqref="F49:F51">
    <cfRule type="cellIs" dxfId="403" priority="6637" stopIfTrue="1" operator="equal">
      <formula>"(空白)"</formula>
    </cfRule>
    <cfRule type="cellIs" dxfId="402" priority="6638" stopIfTrue="1" operator="equal">
      <formula>"/"</formula>
    </cfRule>
    <cfRule type="cellIs" dxfId="401" priority="6639" stopIfTrue="1" operator="equal">
      <formula>0</formula>
    </cfRule>
    <cfRule type="cellIs" dxfId="400" priority="6985" stopIfTrue="1" operator="equal">
      <formula>"(空白)"</formula>
    </cfRule>
    <cfRule type="cellIs" dxfId="399" priority="6986" stopIfTrue="1" operator="equal">
      <formula>"/"</formula>
    </cfRule>
    <cfRule type="cellIs" dxfId="398" priority="6987" stopIfTrue="1" operator="equal">
      <formula>0</formula>
    </cfRule>
  </conditionalFormatting>
  <conditionalFormatting sqref="F63:F64">
    <cfRule type="cellIs" dxfId="397" priority="22156" stopIfTrue="1" operator="equal">
      <formula>"(空白)"</formula>
    </cfRule>
    <cfRule type="cellIs" dxfId="396" priority="22157" stopIfTrue="1" operator="equal">
      <formula>"/"</formula>
    </cfRule>
    <cfRule type="cellIs" dxfId="395" priority="22158" stopIfTrue="1" operator="equal">
      <formula>0</formula>
    </cfRule>
  </conditionalFormatting>
  <conditionalFormatting sqref="F92:F95">
    <cfRule type="cellIs" dxfId="394" priority="21787" stopIfTrue="1" operator="equal">
      <formula>"(空白)"</formula>
    </cfRule>
    <cfRule type="cellIs" dxfId="393" priority="21788" stopIfTrue="1" operator="equal">
      <formula>"/"</formula>
    </cfRule>
    <cfRule type="cellIs" dxfId="392" priority="21789" stopIfTrue="1" operator="equal">
      <formula>0</formula>
    </cfRule>
  </conditionalFormatting>
  <conditionalFormatting sqref="F261:F262">
    <cfRule type="cellIs" dxfId="391" priority="5623" stopIfTrue="1" operator="equal">
      <formula>"(空白)"</formula>
    </cfRule>
    <cfRule type="cellIs" dxfId="390" priority="5624" stopIfTrue="1" operator="equal">
      <formula>"/"</formula>
    </cfRule>
    <cfRule type="cellIs" dxfId="389" priority="5625" stopIfTrue="1" operator="equal">
      <formula>0</formula>
    </cfRule>
  </conditionalFormatting>
  <conditionalFormatting sqref="F382:F385">
    <cfRule type="cellIs" dxfId="388" priority="21796" stopIfTrue="1" operator="equal">
      <formula>"(空白)"</formula>
    </cfRule>
    <cfRule type="cellIs" dxfId="387" priority="21797" stopIfTrue="1" operator="equal">
      <formula>"/"</formula>
    </cfRule>
    <cfRule type="cellIs" dxfId="386" priority="21798" stopIfTrue="1" operator="equal">
      <formula>0</formula>
    </cfRule>
  </conditionalFormatting>
  <conditionalFormatting sqref="F443:F444">
    <cfRule type="cellIs" dxfId="385" priority="21736" stopIfTrue="1" operator="equal">
      <formula>"(空白)"</formula>
    </cfRule>
    <cfRule type="cellIs" dxfId="384" priority="21737" stopIfTrue="1" operator="equal">
      <formula>"/"</formula>
    </cfRule>
    <cfRule type="cellIs" dxfId="383" priority="21738" stopIfTrue="1" operator="equal">
      <formula>0</formula>
    </cfRule>
  </conditionalFormatting>
  <conditionalFormatting sqref="F476:F477">
    <cfRule type="cellIs" dxfId="382" priority="8935" stopIfTrue="1" operator="equal">
      <formula>"(空白)"</formula>
    </cfRule>
    <cfRule type="cellIs" dxfId="381" priority="8936" stopIfTrue="1" operator="equal">
      <formula>"/"</formula>
    </cfRule>
    <cfRule type="cellIs" dxfId="380" priority="8937" stopIfTrue="1" operator="equal">
      <formula>0</formula>
    </cfRule>
  </conditionalFormatting>
  <conditionalFormatting sqref="F479:F480">
    <cfRule type="cellIs" dxfId="379" priority="19999" stopIfTrue="1" operator="equal">
      <formula>"(空白)"</formula>
    </cfRule>
    <cfRule type="cellIs" dxfId="378" priority="20000" stopIfTrue="1" operator="equal">
      <formula>"/"</formula>
    </cfRule>
    <cfRule type="cellIs" dxfId="377" priority="20001" stopIfTrue="1" operator="equal">
      <formula>0</formula>
    </cfRule>
    <cfRule type="cellIs" dxfId="376" priority="20002" stopIfTrue="1" operator="equal">
      <formula>"(空白)"</formula>
    </cfRule>
    <cfRule type="cellIs" dxfId="375" priority="20003" stopIfTrue="1" operator="equal">
      <formula>"/"</formula>
    </cfRule>
    <cfRule type="cellIs" dxfId="374" priority="20004" stopIfTrue="1" operator="equal">
      <formula>0</formula>
    </cfRule>
  </conditionalFormatting>
  <conditionalFormatting sqref="H48:H51">
    <cfRule type="cellIs" dxfId="373" priority="844" stopIfTrue="1" operator="equal">
      <formula>"(空白)"</formula>
    </cfRule>
    <cfRule type="cellIs" dxfId="372" priority="845" stopIfTrue="1" operator="equal">
      <formula>"/"</formula>
    </cfRule>
    <cfRule type="cellIs" dxfId="371" priority="846" stopIfTrue="1" operator="equal">
      <formula>0</formula>
    </cfRule>
  </conditionalFormatting>
  <conditionalFormatting sqref="H63:H68">
    <cfRule type="cellIs" dxfId="370" priority="841" stopIfTrue="1" operator="equal">
      <formula>"(空白)"</formula>
    </cfRule>
    <cfRule type="cellIs" dxfId="369" priority="842" stopIfTrue="1" operator="equal">
      <formula>"/"</formula>
    </cfRule>
    <cfRule type="cellIs" dxfId="368" priority="843" stopIfTrue="1" operator="equal">
      <formula>0</formula>
    </cfRule>
  </conditionalFormatting>
  <conditionalFormatting sqref="H150:H153">
    <cfRule type="cellIs" dxfId="367" priority="781" stopIfTrue="1" operator="equal">
      <formula>"(空白)"</formula>
    </cfRule>
    <cfRule type="cellIs" dxfId="366" priority="782" stopIfTrue="1" operator="equal">
      <formula>"/"</formula>
    </cfRule>
    <cfRule type="cellIs" dxfId="365" priority="783" stopIfTrue="1" operator="equal">
      <formula>0</formula>
    </cfRule>
  </conditionalFormatting>
  <conditionalFormatting sqref="H188:H191">
    <cfRule type="cellIs" dxfId="364" priority="751" stopIfTrue="1" operator="equal">
      <formula>"(空白)"</formula>
    </cfRule>
    <cfRule type="cellIs" dxfId="363" priority="752" stopIfTrue="1" operator="equal">
      <formula>"/"</formula>
    </cfRule>
    <cfRule type="cellIs" dxfId="362" priority="753" stopIfTrue="1" operator="equal">
      <formula>0</formula>
    </cfRule>
  </conditionalFormatting>
  <conditionalFormatting sqref="H198:H199">
    <cfRule type="cellIs" dxfId="361" priority="739" stopIfTrue="1" operator="equal">
      <formula>"(空白)"</formula>
    </cfRule>
    <cfRule type="cellIs" dxfId="360" priority="740" stopIfTrue="1" operator="equal">
      <formula>"/"</formula>
    </cfRule>
    <cfRule type="cellIs" dxfId="359" priority="741" stopIfTrue="1" operator="equal">
      <formula>0</formula>
    </cfRule>
  </conditionalFormatting>
  <conditionalFormatting sqref="H212:H214">
    <cfRule type="cellIs" dxfId="358" priority="724" stopIfTrue="1" operator="equal">
      <formula>"(空白)"</formula>
    </cfRule>
    <cfRule type="cellIs" dxfId="357" priority="725" stopIfTrue="1" operator="equal">
      <formula>"/"</formula>
    </cfRule>
    <cfRule type="cellIs" dxfId="356" priority="726" stopIfTrue="1" operator="equal">
      <formula>0</formula>
    </cfRule>
  </conditionalFormatting>
  <conditionalFormatting sqref="H292:H299">
    <cfRule type="cellIs" dxfId="355" priority="667" stopIfTrue="1" operator="equal">
      <formula>"(空白)"</formula>
    </cfRule>
    <cfRule type="cellIs" dxfId="354" priority="668" stopIfTrue="1" operator="equal">
      <formula>"/"</formula>
    </cfRule>
    <cfRule type="cellIs" dxfId="353" priority="669" stopIfTrue="1" operator="equal">
      <formula>0</formula>
    </cfRule>
  </conditionalFormatting>
  <conditionalFormatting sqref="H301:H304">
    <cfRule type="cellIs" dxfId="352" priority="11401" stopIfTrue="1" operator="equal">
      <formula>"(空白)"</formula>
    </cfRule>
    <cfRule type="cellIs" dxfId="351" priority="11402" stopIfTrue="1" operator="equal">
      <formula>"/"</formula>
    </cfRule>
    <cfRule type="cellIs" dxfId="350" priority="11403" stopIfTrue="1" operator="equal">
      <formula>0</formula>
    </cfRule>
  </conditionalFormatting>
  <conditionalFormatting sqref="H337:H338">
    <cfRule type="cellIs" dxfId="349" priority="655" stopIfTrue="1" operator="equal">
      <formula>"(空白)"</formula>
    </cfRule>
    <cfRule type="cellIs" dxfId="348" priority="656" stopIfTrue="1" operator="equal">
      <formula>"/"</formula>
    </cfRule>
    <cfRule type="cellIs" dxfId="347" priority="657" stopIfTrue="1" operator="equal">
      <formula>0</formula>
    </cfRule>
  </conditionalFormatting>
  <conditionalFormatting sqref="H355:H357">
    <cfRule type="cellIs" dxfId="346" priority="652" stopIfTrue="1" operator="equal">
      <formula>"(空白)"</formula>
    </cfRule>
    <cfRule type="cellIs" dxfId="345" priority="653" stopIfTrue="1" operator="equal">
      <formula>"/"</formula>
    </cfRule>
    <cfRule type="cellIs" dxfId="344" priority="654" stopIfTrue="1" operator="equal">
      <formula>0</formula>
    </cfRule>
  </conditionalFormatting>
  <conditionalFormatting sqref="H367:H370">
    <cfRule type="cellIs" dxfId="343" priority="625" stopIfTrue="1" operator="equal">
      <formula>"(空白)"</formula>
    </cfRule>
    <cfRule type="cellIs" dxfId="342" priority="626" stopIfTrue="1" operator="equal">
      <formula>"/"</formula>
    </cfRule>
    <cfRule type="cellIs" dxfId="341" priority="627" stopIfTrue="1" operator="equal">
      <formula>0</formula>
    </cfRule>
  </conditionalFormatting>
  <conditionalFormatting sqref="H402:H410">
    <cfRule type="cellIs" dxfId="340" priority="619" stopIfTrue="1" operator="equal">
      <formula>"(空白)"</formula>
    </cfRule>
    <cfRule type="cellIs" dxfId="339" priority="620" stopIfTrue="1" operator="equal">
      <formula>"/"</formula>
    </cfRule>
    <cfRule type="cellIs" dxfId="338" priority="621" stopIfTrue="1" operator="equal">
      <formula>0</formula>
    </cfRule>
  </conditionalFormatting>
  <conditionalFormatting sqref="H443:H444">
    <cfRule type="cellIs" dxfId="337" priority="607" stopIfTrue="1" operator="equal">
      <formula>"(空白)"</formula>
    </cfRule>
    <cfRule type="cellIs" dxfId="336" priority="608" stopIfTrue="1" operator="equal">
      <formula>"/"</formula>
    </cfRule>
    <cfRule type="cellIs" dxfId="335" priority="609" stopIfTrue="1" operator="equal">
      <formula>0</formula>
    </cfRule>
  </conditionalFormatting>
  <conditionalFormatting sqref="H444:H454">
    <cfRule type="cellIs" dxfId="334" priority="610" stopIfTrue="1" operator="equal">
      <formula>"(空白)"</formula>
    </cfRule>
    <cfRule type="cellIs" dxfId="333" priority="611" stopIfTrue="1" operator="equal">
      <formula>"/"</formula>
    </cfRule>
    <cfRule type="cellIs" dxfId="332" priority="612" stopIfTrue="1" operator="equal">
      <formula>0</formula>
    </cfRule>
  </conditionalFormatting>
  <conditionalFormatting sqref="H461:H462">
    <cfRule type="cellIs" dxfId="331" priority="604" stopIfTrue="1" operator="equal">
      <formula>"(空白)"</formula>
    </cfRule>
    <cfRule type="cellIs" dxfId="330" priority="605" stopIfTrue="1" operator="equal">
      <formula>"/"</formula>
    </cfRule>
    <cfRule type="cellIs" dxfId="329" priority="606" stopIfTrue="1" operator="equal">
      <formula>0</formula>
    </cfRule>
  </conditionalFormatting>
  <conditionalFormatting sqref="H474:H482">
    <cfRule type="cellIs" dxfId="328" priority="598" stopIfTrue="1" operator="equal">
      <formula>"(空白)"</formula>
    </cfRule>
    <cfRule type="cellIs" dxfId="327" priority="599" stopIfTrue="1" operator="equal">
      <formula>"/"</formula>
    </cfRule>
    <cfRule type="cellIs" dxfId="326" priority="600" stopIfTrue="1" operator="equal">
      <formula>0</formula>
    </cfRule>
  </conditionalFormatting>
  <conditionalFormatting sqref="H489:H490">
    <cfRule type="cellIs" dxfId="325" priority="595" stopIfTrue="1" operator="equal">
      <formula>"(空白)"</formula>
    </cfRule>
    <cfRule type="cellIs" dxfId="324" priority="596" stopIfTrue="1" operator="equal">
      <formula>"/"</formula>
    </cfRule>
    <cfRule type="cellIs" dxfId="323" priority="597" stopIfTrue="1" operator="equal">
      <formula>0</formula>
    </cfRule>
  </conditionalFormatting>
  <conditionalFormatting sqref="J37:J39">
    <cfRule type="cellIs" dxfId="322" priority="49" stopIfTrue="1" operator="equal">
      <formula>"(空白)"</formula>
    </cfRule>
    <cfRule type="cellIs" dxfId="321" priority="50" stopIfTrue="1" operator="equal">
      <formula>"/"</formula>
    </cfRule>
    <cfRule type="cellIs" dxfId="320" priority="51" stopIfTrue="1" operator="equal">
      <formula>0</formula>
    </cfRule>
  </conditionalFormatting>
  <conditionalFormatting sqref="M37:M39">
    <cfRule type="cellIs" dxfId="319" priority="7792" stopIfTrue="1" operator="equal">
      <formula>"(空白)"</formula>
    </cfRule>
    <cfRule type="cellIs" dxfId="318" priority="7793" stopIfTrue="1" operator="equal">
      <formula>"/"</formula>
    </cfRule>
    <cfRule type="cellIs" dxfId="317" priority="7794" stopIfTrue="1" operator="equal">
      <formula>0</formula>
    </cfRule>
  </conditionalFormatting>
  <conditionalFormatting sqref="M98:M99">
    <cfRule type="cellIs" dxfId="316" priority="7741" stopIfTrue="1" operator="equal">
      <formula>"(空白)"</formula>
    </cfRule>
    <cfRule type="cellIs" dxfId="315" priority="7742" stopIfTrue="1" operator="equal">
      <formula>"/"</formula>
    </cfRule>
    <cfRule type="cellIs" dxfId="314" priority="7743" stopIfTrue="1" operator="equal">
      <formula>0</formula>
    </cfRule>
  </conditionalFormatting>
  <conditionalFormatting sqref="M105:M107">
    <cfRule type="cellIs" dxfId="313" priority="7738" stopIfTrue="1" operator="equal">
      <formula>"(空白)"</formula>
    </cfRule>
    <cfRule type="cellIs" dxfId="312" priority="7739" stopIfTrue="1" operator="equal">
      <formula>"/"</formula>
    </cfRule>
    <cfRule type="cellIs" dxfId="311" priority="7740" stopIfTrue="1" operator="equal">
      <formula>0</formula>
    </cfRule>
  </conditionalFormatting>
  <conditionalFormatting sqref="N49:N51">
    <cfRule type="cellIs" dxfId="310" priority="427" stopIfTrue="1" operator="equal">
      <formula>"(空白)"</formula>
    </cfRule>
    <cfRule type="cellIs" dxfId="309" priority="428" stopIfTrue="1" operator="equal">
      <formula>"/"</formula>
    </cfRule>
    <cfRule type="cellIs" dxfId="308" priority="429" stopIfTrue="1" operator="equal">
      <formula>0</formula>
    </cfRule>
  </conditionalFormatting>
  <conditionalFormatting sqref="N74:N76">
    <cfRule type="cellIs" dxfId="307" priority="7657" stopIfTrue="1" operator="equal">
      <formula>"(空白)"</formula>
    </cfRule>
    <cfRule type="cellIs" dxfId="306" priority="7658" stopIfTrue="1" operator="equal">
      <formula>"/"</formula>
    </cfRule>
    <cfRule type="cellIs" dxfId="305" priority="7659" stopIfTrue="1" operator="equal">
      <formula>0</formula>
    </cfRule>
  </conditionalFormatting>
  <conditionalFormatting sqref="N149:N153">
    <cfRule type="cellIs" dxfId="304" priority="7612" stopIfTrue="1" operator="equal">
      <formula>"(空白)"</formula>
    </cfRule>
    <cfRule type="cellIs" dxfId="303" priority="7613" stopIfTrue="1" operator="equal">
      <formula>"/"</formula>
    </cfRule>
    <cfRule type="cellIs" dxfId="302" priority="7614" stopIfTrue="1" operator="equal">
      <formula>0</formula>
    </cfRule>
  </conditionalFormatting>
  <conditionalFormatting sqref="A132:B132 A54:H54 A191:G191 J154:L157 I101:I119 J108:L110 J114:L116 M48:M51 A47:B51 A188:G188 A55 H132 M136 A136 H134:H135 G85 F86:G86 A86 F47:H47 A113 M113:N113 H112:H113 A10:A18 C89:C95 A22 A19:B20 F19:H20 F172:F173 A173:B173 G173 J159 A159:B159 F44 F30:H30 A30:B30 J101:L103 J121:L123 J119 K10:L10 H11 G12:H18 B228 A307:A311 C311 J297:L301 A339:C339 J288:L289 E311:G311 J247:L247 B304:F304 A305:F305 J362:L363 B238 B231 G308 A283:C283 A286:H286 C360:G361 G366 E309:G309 C309 A246 A263:B263 A262 A239:B241 E307:G307 J200:L202 J208:L209 A217:H217 F239:F242 H239:H241 A242 G239:G240 C239:E240 A249 A365:A366 C365 A253 G262 I335:L336 J315:L316 A292:A299 C294:C299 I290:L290 F365:G365 G355:G357 C355:C357 A354:A357 J351:L352 B292:B293 A280:C280 C275:C276 A275:A277 J272:L273 C269:C270 A268:A270 J236 A282 C282 E275:G277 E419:H420 A400 A401:C401 A417 A445:A454 A427:A436 J424:L425 C435:C436 E434 G433:G434 J492:L493 C428:C432 G427:G431 J416:L417 A419:A420 B377 A418:C418 A521 A402:A410 J399:L400 A425:B426 A440:B442 A413:H416 A395:H399 B471:F473 A459:B460 C484:H484 B469:F469 A520:H520 C442 C426 C460 C440:H440 C459:H459 C403:C410 A493:B494 A492 J471:L472 A488:A490 B429 C425:F425 C441:G441 C444:C454 E393:H393 A393:C393 A437:C437 E437:H437 F489:G490 A279 C279 C420 E496:G496 A281:B281 A318:B323 A251 A324 E308 I173:J173 E392:G392 A244:B245 J105:J107 J112:J113 J136:J153 J197:J199 J204:J205 J275:L286 I292:L296 I291 J307:L312 J354:L359 J402:L413 J419:L421 J427:L437 J474:L486 J488:L490 J496:L496 F49:G51 F11:F17 A189:B190 G189:G190 B12:B18 F444:G454 E278:E279 F279:G279 F435:G436 E280:G283 E354:F357 G292:G299 J238 E268:H270 E292:E299 E402:G410 E427:F432 J207">
    <cfRule type="cellIs" dxfId="301" priority="22825" stopIfTrue="1" operator="equal">
      <formula>"(空白)"</formula>
    </cfRule>
    <cfRule type="cellIs" dxfId="300" priority="22826" stopIfTrue="1" operator="equal">
      <formula>"/"</formula>
    </cfRule>
    <cfRule type="cellIs" dxfId="299" priority="22827" stopIfTrue="1" operator="equal">
      <formula>0</formula>
    </cfRule>
  </conditionalFormatting>
  <conditionalFormatting sqref="E10 J239:L240 F263:G263 I233:I234 I235:J235 I385:L390 A380:A385 C380:C386 F387:G387 I384:J384 B379 B386 F249:G249 F251:G251 J242:L242 E382:E386 J244:L246 F236:G238">
    <cfRule type="cellIs" dxfId="298" priority="7492" stopIfTrue="1" operator="equal">
      <formula>"(空白)"</formula>
    </cfRule>
    <cfRule type="cellIs" dxfId="297" priority="7493" stopIfTrue="1" operator="equal">
      <formula>"/"</formula>
    </cfRule>
    <cfRule type="cellIs" dxfId="296" priority="7494" stopIfTrue="1" operator="equal">
      <formula>0</formula>
    </cfRule>
  </conditionalFormatting>
  <conditionalFormatting sqref="B11 A367:A370 C367:C370 A444 J440:L441 B392:C392 J391:L396 C390:C391 I236 J251:L253 I251:I254 A254:B256 C254:E255 H254:H256 F254:F256 I255:L255 G254:G255 J263:L264 I263:I289 J266:L266 A265:H266 G463 F465:F466 J458:L459 I256 J268:L270 J443:L455 J461:L463 F367:G370 I244:I247 E443:E454 I238:I242">
    <cfRule type="cellIs" dxfId="295" priority="4672" stopIfTrue="1" operator="equal">
      <formula>"(空白)"</formula>
    </cfRule>
    <cfRule type="cellIs" dxfId="294" priority="4673" stopIfTrue="1" operator="equal">
      <formula>"/"</formula>
    </cfRule>
    <cfRule type="cellIs" dxfId="293" priority="4674" stopIfTrue="1" operator="equal">
      <formula>0</formula>
    </cfRule>
  </conditionalFormatting>
  <conditionalFormatting sqref="K11:L11 J304:L305 I297:I334">
    <cfRule type="cellIs" dxfId="292" priority="250" stopIfTrue="1" operator="equal">
      <formula>"(空白)"</formula>
    </cfRule>
    <cfRule type="cellIs" dxfId="291" priority="251" stopIfTrue="1" operator="equal">
      <formula>"/"</formula>
    </cfRule>
    <cfRule type="cellIs" dxfId="290" priority="252" stopIfTrue="1" operator="equal">
      <formula>0</formula>
    </cfRule>
  </conditionalFormatting>
  <conditionalFormatting sqref="I12:J12 I11">
    <cfRule type="cellIs" dxfId="289" priority="256" stopIfTrue="1" operator="equal">
      <formula>"(空白)"</formula>
    </cfRule>
    <cfRule type="cellIs" dxfId="288" priority="257" stopIfTrue="1" operator="equal">
      <formula>"/"</formula>
    </cfRule>
    <cfRule type="cellIs" dxfId="287" priority="258" stopIfTrue="1" operator="equal">
      <formula>0</formula>
    </cfRule>
  </conditionalFormatting>
  <conditionalFormatting sqref="K12:L12 C463:D464">
    <cfRule type="cellIs" dxfId="286" priority="241" stopIfTrue="1" operator="equal">
      <formula>"(空白)"</formula>
    </cfRule>
    <cfRule type="cellIs" dxfId="285" priority="242" stopIfTrue="1" operator="equal">
      <formula>"/"</formula>
    </cfRule>
    <cfRule type="cellIs" dxfId="284" priority="243" stopIfTrue="1" operator="equal">
      <formula>0</formula>
    </cfRule>
  </conditionalFormatting>
  <conditionalFormatting sqref="I13:N13 M12:N12">
    <cfRule type="cellIs" dxfId="283" priority="253" stopIfTrue="1" operator="equal">
      <formula>"(空白)"</formula>
    </cfRule>
    <cfRule type="cellIs" dxfId="282" priority="254" stopIfTrue="1" operator="equal">
      <formula>"/"</formula>
    </cfRule>
    <cfRule type="cellIs" dxfId="281" priority="255" stopIfTrue="1" operator="equal">
      <formula>0</formula>
    </cfRule>
  </conditionalFormatting>
  <conditionalFormatting sqref="I14:J21">
    <cfRule type="cellIs" dxfId="280" priority="247" stopIfTrue="1" operator="equal">
      <formula>"(空白)"</formula>
    </cfRule>
    <cfRule type="cellIs" dxfId="279" priority="248" stopIfTrue="1" operator="equal">
      <formula>"/"</formula>
    </cfRule>
    <cfRule type="cellIs" dxfId="278" priority="249" stopIfTrue="1" operator="equal">
      <formula>0</formula>
    </cfRule>
  </conditionalFormatting>
  <conditionalFormatting sqref="K14:N21">
    <cfRule type="cellIs" dxfId="277" priority="244" stopIfTrue="1" operator="equal">
      <formula>"(空白)"</formula>
    </cfRule>
    <cfRule type="cellIs" dxfId="276" priority="245" stopIfTrue="1" operator="equal">
      <formula>"/"</formula>
    </cfRule>
    <cfRule type="cellIs" dxfId="275" priority="246" stopIfTrue="1" operator="equal">
      <formula>0</formula>
    </cfRule>
  </conditionalFormatting>
  <conditionalFormatting sqref="F18 H126:H130 J337:L348 E339:H339 I337:I364 I22:L27 J31:L35 J40:L42 A42:H42 I210:L210 J174:L178 J45:L45 A469:A482 A484:B487 I391:I463 A491:H491 J131:L134 E337:G338 A126:A130 A230:A234 I223:I231 J223:J232 F230:H233 J44 J47:L47 J46 J52:L55 J48:J51 J126:J130 I215:L217 I212:J214 I211 I218 I121:I159 M161:M169 J30 K29:N30 I30:I68 F161 I161:J172 A161:B170 G161:H166 K159:L163 I174:I180 J188:L195 I220:J220 A247:B248 G242:H242 I248:L248 I257:L261 G260:G261 A259:A261 H259:H261 F372:H372 I519:L528 I496 A236:A238 K219:L236 H235:H238 F247:F248 A325:B338 C319:C337 J318:L334 I498:L517 E498:H518 A498:C518 E366:F366 I365:L383 G244:H248 K238:L238 E317:F336 G318:H336 I182:I205 I207:I209 E373:H381">
    <cfRule type="cellIs" dxfId="274" priority="14743" stopIfTrue="1" operator="equal">
      <formula>"(空白)"</formula>
    </cfRule>
    <cfRule type="cellIs" dxfId="273" priority="14744" stopIfTrue="1" operator="equal">
      <formula>"/"</formula>
    </cfRule>
    <cfRule type="cellIs" dxfId="272" priority="14745" stopIfTrue="1" operator="equal">
      <formula>0</formula>
    </cfRule>
  </conditionalFormatting>
  <conditionalFormatting sqref="F56:H62 G76:G80 F179 A74:A76 A182 B179 F158 C134:E134 B123:B124 C123:E123 C109:E110 A83:H83 C47:E47 C19:E19 C26:E27 A35:H35 F43 G74 G34:H34 A34 A43:B43 A73:B73 A177:A179 B177:H177 H104:H107 A158:B158 A84:B84 J74:J80 A185:H187 G29:J29 H179 J183:L186 F36 H124 F84:H84 F180:H180 J81:L83 G26:G27 H26:H28 J69:L72 H43 H36 I28 C101:H103 A101:B104 A134:B135 A156:E157 F73:H73 A77:B78 G63:G68 A105:A107 A95 A93 F159:G159 F26:F29 H109:H111 A180:B180 G167:G171 A45:H45 A109:B111 A171:B171 A133:H133 A71:H72 A63:A69 H156:H158 G92:G93 G95 A122:A124 A80:B80 A25:B29 F25:H25 A85 A301:B301 A218:B218 A219 A228 C268 C307 G223:G227 C292 G219 H218 F223:F224 A198:A199 A212:A214 G362:H362 C242:E242 H360:H361 H267 C210:E210 A360:A361 C195:E195 A210:B211 A195:B196 A345:H351 A287:H289 G210 H210:H211 A267:C267 E364:F364 A364:C364 C354 E353:F353 A353:C353 C318 A362:F363 G257 G354 H273:H274 A317:C317 E306:F306 F218:F219 H352:H353 A306:C306 A352:G352 E291:F291 F259:G259 A291:C291 F264:H264 A264:B264 E274:F274 A274:C274 E267:F267 B302:B303 A257 G304 F210:F211 G195:H195 A290 A273:G273 F195:F196 H196 H291 H306 H364 K265:L265 H316:H317 A316:G316 G471:H472 J491 H473 H460 H426 G485:G486 H485:H487 H418 H401 A443 H441:H442 E460 A386 G382:G386 H493:H494 C493:G493 F488:G488 G443 E433 E401:F401 E418:F418 C419 E426:F426 C427 A390 E442:F442 C494 F478:G478 C443 E494:F494 G479:G482 A523 C402 G474:G477 C485:F487 A224:B224 A223 A225:A226 A227:B227 F182:G182 A56:B62 B79 A36:B39 J57:J68 J180 F37:H39 G198:G199 F212:G214 C496 J182">
    <cfRule type="cellIs" dxfId="271" priority="22195" stopIfTrue="1" operator="equal">
      <formula>"(空白)"</formula>
    </cfRule>
    <cfRule type="cellIs" dxfId="270" priority="22196" stopIfTrue="1" operator="equal">
      <formula>"/"</formula>
    </cfRule>
    <cfRule type="cellIs" dxfId="269" priority="22197" stopIfTrue="1" operator="equal">
      <formula>0</formula>
    </cfRule>
  </conditionalFormatting>
  <conditionalFormatting sqref="A21 H85:H91 I69:I99 J85:J99 M86:M92 A87:B92 K85:L100 F87:G91">
    <cfRule type="cellIs" dxfId="268" priority="6343" stopIfTrue="1" operator="equal">
      <formula>"(空白)"</formula>
    </cfRule>
    <cfRule type="cellIs" dxfId="267" priority="6344" stopIfTrue="1" operator="equal">
      <formula>"/"</formula>
    </cfRule>
    <cfRule type="cellIs" dxfId="266" priority="6345" stopIfTrue="1" operator="equal">
      <formula>0</formula>
    </cfRule>
  </conditionalFormatting>
  <conditionalFormatting sqref="A23:H24">
    <cfRule type="cellIs" dxfId="265" priority="21850" stopIfTrue="1" operator="equal">
      <formula>"(空白)"</formula>
    </cfRule>
    <cfRule type="cellIs" dxfId="264" priority="21851" stopIfTrue="1" operator="equal">
      <formula>"/"</formula>
    </cfRule>
    <cfRule type="cellIs" dxfId="263" priority="21852" stopIfTrue="1" operator="equal">
      <formula>0</formula>
    </cfRule>
  </conditionalFormatting>
  <conditionalFormatting sqref="K497:L497 K494:L494 K487:L487 K473:L473 K460:L460 K442:L442 K426:L426 K418:L418 K401:L401 K364:L364 K353:L353 K317:L317 K306:L306 K291:L291 K274:L274 K267:L267 K256:L256 K241:L241 K218:L218 K211:L211 K203:L203 K196:L196 K187:L187 K179:L179 K158:L158 K135:L135 K124:L124 K118:L118 K111:L111 K104:L104 K84:L84 K73:L73 K56:L56 K43:L43 K36:L36">
    <cfRule type="cellIs" dxfId="262" priority="430" stopIfTrue="1" operator="equal">
      <formula>"(空白)"</formula>
    </cfRule>
    <cfRule type="cellIs" dxfId="261" priority="431" stopIfTrue="1" operator="equal">
      <formula>"/"</formula>
    </cfRule>
    <cfRule type="cellIs" dxfId="260" priority="432" stopIfTrue="1" operator="equal">
      <formula>0</formula>
    </cfRule>
  </conditionalFormatting>
  <conditionalFormatting sqref="K37:L39">
    <cfRule type="cellIs" dxfId="259" priority="493" stopIfTrue="1" operator="equal">
      <formula>"(空白)"</formula>
    </cfRule>
    <cfRule type="cellIs" dxfId="258" priority="494" stopIfTrue="1" operator="equal">
      <formula>"/"</formula>
    </cfRule>
    <cfRule type="cellIs" dxfId="257" priority="495" stopIfTrue="1" operator="equal">
      <formula>0</formula>
    </cfRule>
  </conditionalFormatting>
  <conditionalFormatting sqref="A41:H41 M41:XFD41">
    <cfRule type="cellIs" dxfId="256" priority="17179" stopIfTrue="1" operator="equal">
      <formula>"(空白)"</formula>
    </cfRule>
    <cfRule type="cellIs" dxfId="255" priority="17180" stopIfTrue="1" operator="equal">
      <formula>"/"</formula>
    </cfRule>
    <cfRule type="cellIs" dxfId="254" priority="17181" stopIfTrue="1" operator="equal">
      <formula>0</formula>
    </cfRule>
  </conditionalFormatting>
  <conditionalFormatting sqref="A44:B44 F44:G44">
    <cfRule type="cellIs" dxfId="253" priority="18736" stopIfTrue="1" operator="equal">
      <formula>"(空白)"</formula>
    </cfRule>
    <cfRule type="cellIs" dxfId="252" priority="18737" stopIfTrue="1" operator="equal">
      <formula>"/"</formula>
    </cfRule>
    <cfRule type="cellIs" dxfId="251" priority="18738" stopIfTrue="1" operator="equal">
      <formula>0</formula>
    </cfRule>
  </conditionalFormatting>
  <conditionalFormatting sqref="A46:B46 G46">
    <cfRule type="cellIs" dxfId="250" priority="18718" stopIfTrue="1" operator="equal">
      <formula>"(空白)"</formula>
    </cfRule>
    <cfRule type="cellIs" dxfId="249" priority="18719" stopIfTrue="1" operator="equal">
      <formula>"/"</formula>
    </cfRule>
    <cfRule type="cellIs" dxfId="248" priority="18720" stopIfTrue="1" operator="equal">
      <formula>0</formula>
    </cfRule>
  </conditionalFormatting>
  <conditionalFormatting sqref="K48:L51">
    <cfRule type="cellIs" dxfId="247" priority="484" stopIfTrue="1" operator="equal">
      <formula>"(空白)"</formula>
    </cfRule>
    <cfRule type="cellIs" dxfId="246" priority="485" stopIfTrue="1" operator="equal">
      <formula>"/"</formula>
    </cfRule>
    <cfRule type="cellIs" dxfId="245" priority="486" stopIfTrue="1" operator="equal">
      <formula>0</formula>
    </cfRule>
  </conditionalFormatting>
  <conditionalFormatting sqref="A53:H53 M53:XFD53">
    <cfRule type="cellIs" dxfId="244" priority="17176" stopIfTrue="1" operator="equal">
      <formula>"(空白)"</formula>
    </cfRule>
    <cfRule type="cellIs" dxfId="243" priority="17177" stopIfTrue="1" operator="equal">
      <formula>"/"</formula>
    </cfRule>
    <cfRule type="cellIs" dxfId="242" priority="17178" stopIfTrue="1" operator="equal">
      <formula>0</formula>
    </cfRule>
  </conditionalFormatting>
  <conditionalFormatting sqref="K57:L68">
    <cfRule type="cellIs" dxfId="241" priority="481" stopIfTrue="1" operator="equal">
      <formula>"(空白)"</formula>
    </cfRule>
    <cfRule type="cellIs" dxfId="240" priority="482" stopIfTrue="1" operator="equal">
      <formula>"/"</formula>
    </cfRule>
    <cfRule type="cellIs" dxfId="239" priority="483" stopIfTrue="1" operator="equal">
      <formula>0</formula>
    </cfRule>
  </conditionalFormatting>
  <conditionalFormatting sqref="M57:M62 M65:M68">
    <cfRule type="cellIs" dxfId="238" priority="7765" stopIfTrue="1" operator="equal">
      <formula>"(空白)"</formula>
    </cfRule>
    <cfRule type="cellIs" dxfId="237" priority="7766" stopIfTrue="1" operator="equal">
      <formula>"/"</formula>
    </cfRule>
    <cfRule type="cellIs" dxfId="236" priority="7767" stopIfTrue="1" operator="equal">
      <formula>0</formula>
    </cfRule>
  </conditionalFormatting>
  <conditionalFormatting sqref="F74 F76:F80">
    <cfRule type="cellIs" dxfId="235" priority="6184" stopIfTrue="1" operator="equal">
      <formula>"(空白)"</formula>
    </cfRule>
    <cfRule type="cellIs" dxfId="234" priority="6185" stopIfTrue="1" operator="equal">
      <formula>"/"</formula>
    </cfRule>
    <cfRule type="cellIs" dxfId="233" priority="6186" stopIfTrue="1" operator="equal">
      <formula>0</formula>
    </cfRule>
  </conditionalFormatting>
  <conditionalFormatting sqref="H76:H80 H74">
    <cfRule type="cellIs" dxfId="232" priority="838" stopIfTrue="1" operator="equal">
      <formula>"(空白)"</formula>
    </cfRule>
    <cfRule type="cellIs" dxfId="231" priority="839" stopIfTrue="1" operator="equal">
      <formula>"/"</formula>
    </cfRule>
    <cfRule type="cellIs" dxfId="230" priority="840" stopIfTrue="1" operator="equal">
      <formula>0</formula>
    </cfRule>
  </conditionalFormatting>
  <conditionalFormatting sqref="M80 M74:M78">
    <cfRule type="cellIs" dxfId="229" priority="7762" stopIfTrue="1" operator="equal">
      <formula>"(空白)"</formula>
    </cfRule>
    <cfRule type="cellIs" dxfId="228" priority="7763" stopIfTrue="1" operator="equal">
      <formula>"/"</formula>
    </cfRule>
    <cfRule type="cellIs" dxfId="227" priority="7764" stopIfTrue="1" operator="equal">
      <formula>0</formula>
    </cfRule>
  </conditionalFormatting>
  <conditionalFormatting sqref="K75:L76">
    <cfRule type="cellIs" dxfId="226" priority="7024" stopIfTrue="1" operator="equal">
      <formula>"(空白)"</formula>
    </cfRule>
    <cfRule type="cellIs" dxfId="225" priority="7025" stopIfTrue="1" operator="equal">
      <formula>"/"</formula>
    </cfRule>
    <cfRule type="cellIs" dxfId="224" priority="7026" stopIfTrue="1" operator="equal">
      <formula>0</formula>
    </cfRule>
  </conditionalFormatting>
  <conditionalFormatting sqref="K77:L80">
    <cfRule type="cellIs" dxfId="223" priority="475" stopIfTrue="1" operator="equal">
      <formula>"(空白)"</formula>
    </cfRule>
    <cfRule type="cellIs" dxfId="222" priority="476" stopIfTrue="1" operator="equal">
      <formula>"/"</formula>
    </cfRule>
    <cfRule type="cellIs" dxfId="221" priority="477" stopIfTrue="1" operator="equal">
      <formula>0</formula>
    </cfRule>
  </conditionalFormatting>
  <conditionalFormatting sqref="A82:H82 A81">
    <cfRule type="cellIs" dxfId="220" priority="11935" stopIfTrue="1" operator="equal">
      <formula>"(空白)"</formula>
    </cfRule>
    <cfRule type="cellIs" dxfId="219" priority="11936" stopIfTrue="1" operator="equal">
      <formula>"/"</formula>
    </cfRule>
    <cfRule type="cellIs" dxfId="218" priority="11937" stopIfTrue="1" operator="equal">
      <formula>0</formula>
    </cfRule>
  </conditionalFormatting>
  <conditionalFormatting sqref="M85 M93 M95">
    <cfRule type="cellIs" dxfId="217" priority="7753" stopIfTrue="1" operator="equal">
      <formula>"(空白)"</formula>
    </cfRule>
    <cfRule type="cellIs" dxfId="216" priority="7754" stopIfTrue="1" operator="equal">
      <formula>"/"</formula>
    </cfRule>
    <cfRule type="cellIs" dxfId="215" priority="7755" stopIfTrue="1" operator="equal">
      <formula>0</formula>
    </cfRule>
  </conditionalFormatting>
  <conditionalFormatting sqref="H92:H93 H95">
    <cfRule type="cellIs" dxfId="214" priority="829" stopIfTrue="1" operator="equal">
      <formula>"(空白)"</formula>
    </cfRule>
    <cfRule type="cellIs" dxfId="213" priority="830" stopIfTrue="1" operator="equal">
      <formula>"/"</formula>
    </cfRule>
    <cfRule type="cellIs" dxfId="212" priority="831" stopIfTrue="1" operator="equal">
      <formula>0</formula>
    </cfRule>
  </conditionalFormatting>
  <conditionalFormatting sqref="G94 A94">
    <cfRule type="cellIs" dxfId="211" priority="21970" stopIfTrue="1" operator="equal">
      <formula>"(空白)"</formula>
    </cfRule>
    <cfRule type="cellIs" dxfId="210" priority="21971" stopIfTrue="1" operator="equal">
      <formula>"/"</formula>
    </cfRule>
    <cfRule type="cellIs" dxfId="209" priority="21972" stopIfTrue="1" operator="equal">
      <formula>0</formula>
    </cfRule>
  </conditionalFormatting>
  <conditionalFormatting sqref="A97:B97 G97">
    <cfRule type="cellIs" dxfId="208" priority="11062" stopIfTrue="1" operator="equal">
      <formula>"(空白)"</formula>
    </cfRule>
    <cfRule type="cellIs" dxfId="207" priority="11063" stopIfTrue="1" operator="equal">
      <formula>"/"</formula>
    </cfRule>
    <cfRule type="cellIs" dxfId="206" priority="11064" stopIfTrue="1" operator="equal">
      <formula>0</formula>
    </cfRule>
  </conditionalFormatting>
  <conditionalFormatting sqref="K105:L107">
    <cfRule type="cellIs" dxfId="205" priority="469" stopIfTrue="1" operator="equal">
      <formula>"(空白)"</formula>
    </cfRule>
    <cfRule type="cellIs" dxfId="204" priority="470" stopIfTrue="1" operator="equal">
      <formula>"/"</formula>
    </cfRule>
    <cfRule type="cellIs" dxfId="203" priority="471" stopIfTrue="1" operator="equal">
      <formula>0</formula>
    </cfRule>
  </conditionalFormatting>
  <conditionalFormatting sqref="K112:L113">
    <cfRule type="cellIs" dxfId="202" priority="466" stopIfTrue="1" operator="equal">
      <formula>"(空白)"</formula>
    </cfRule>
    <cfRule type="cellIs" dxfId="201" priority="467" stopIfTrue="1" operator="equal">
      <formula>"/"</formula>
    </cfRule>
    <cfRule type="cellIs" dxfId="200" priority="468" stopIfTrue="1" operator="equal">
      <formula>0</formula>
    </cfRule>
  </conditionalFormatting>
  <conditionalFormatting sqref="A114:H115">
    <cfRule type="cellIs" dxfId="199" priority="17137" stopIfTrue="1" operator="equal">
      <formula>"(空白)"</formula>
    </cfRule>
    <cfRule type="cellIs" dxfId="198" priority="17138" stopIfTrue="1" operator="equal">
      <formula>"/"</formula>
    </cfRule>
    <cfRule type="cellIs" dxfId="197" priority="17139" stopIfTrue="1" operator="equal">
      <formula>0</formula>
    </cfRule>
  </conditionalFormatting>
  <conditionalFormatting sqref="A117:E117 H117">
    <cfRule type="cellIs" dxfId="196" priority="7381" stopIfTrue="1" operator="equal">
      <formula>"(空白)"</formula>
    </cfRule>
    <cfRule type="cellIs" dxfId="195" priority="7382" stopIfTrue="1" operator="equal">
      <formula>"/"</formula>
    </cfRule>
    <cfRule type="cellIs" dxfId="194" priority="7383" stopIfTrue="1" operator="equal">
      <formula>0</formula>
    </cfRule>
  </conditionalFormatting>
  <conditionalFormatting sqref="A118:B118 H118">
    <cfRule type="cellIs" dxfId="193" priority="21481" stopIfTrue="1" operator="equal">
      <formula>"(空白)"</formula>
    </cfRule>
    <cfRule type="cellIs" dxfId="192" priority="21482" stopIfTrue="1" operator="equal">
      <formula>"/"</formula>
    </cfRule>
    <cfRule type="cellIs" dxfId="191" priority="21483" stopIfTrue="1" operator="equal">
      <formula>0</formula>
    </cfRule>
  </conditionalFormatting>
  <conditionalFormatting sqref="A125 H125">
    <cfRule type="cellIs" dxfId="190" priority="928" stopIfTrue="1" operator="equal">
      <formula>"(空白)"</formula>
    </cfRule>
    <cfRule type="cellIs" dxfId="189" priority="929" stopIfTrue="1" operator="equal">
      <formula>"/"</formula>
    </cfRule>
    <cfRule type="cellIs" dxfId="188" priority="930" stopIfTrue="1" operator="equal">
      <formula>0</formula>
    </cfRule>
  </conditionalFormatting>
  <conditionalFormatting sqref="K126:L130">
    <cfRule type="cellIs" dxfId="187" priority="460" stopIfTrue="1" operator="equal">
      <formula>"(空白)"</formula>
    </cfRule>
    <cfRule type="cellIs" dxfId="186" priority="461" stopIfTrue="1" operator="equal">
      <formula>"/"</formula>
    </cfRule>
    <cfRule type="cellIs" dxfId="185" priority="462" stopIfTrue="1" operator="equal">
      <formula>0</formula>
    </cfRule>
  </conditionalFormatting>
  <conditionalFormatting sqref="K136:L153">
    <cfRule type="cellIs" dxfId="184" priority="457" stopIfTrue="1" operator="equal">
      <formula>"(空白)"</formula>
    </cfRule>
    <cfRule type="cellIs" dxfId="183" priority="458" stopIfTrue="1" operator="equal">
      <formula>"/"</formula>
    </cfRule>
    <cfRule type="cellIs" dxfId="182" priority="459" stopIfTrue="1" operator="equal">
      <formula>0</formula>
    </cfRule>
  </conditionalFormatting>
  <conditionalFormatting sqref="A151:A153 A138:A139 A141 A145 A147 A149 A143">
    <cfRule type="cellIs" dxfId="181" priority="14764" stopIfTrue="1" operator="equal">
      <formula>"(空白)"</formula>
    </cfRule>
    <cfRule type="cellIs" dxfId="180" priority="14765" stopIfTrue="1" operator="equal">
      <formula>"/"</formula>
    </cfRule>
    <cfRule type="cellIs" dxfId="179" priority="14766" stopIfTrue="1" operator="equal">
      <formula>0</formula>
    </cfRule>
  </conditionalFormatting>
  <conditionalFormatting sqref="H143 H149 H147 H145 H141 H138:H139">
    <cfRule type="cellIs" dxfId="178" priority="802" stopIfTrue="1" operator="equal">
      <formula>"(空白)"</formula>
    </cfRule>
    <cfRule type="cellIs" dxfId="177" priority="803" stopIfTrue="1" operator="equal">
      <formula>"/"</formula>
    </cfRule>
    <cfRule type="cellIs" dxfId="176" priority="804" stopIfTrue="1" operator="equal">
      <formula>0</formula>
    </cfRule>
  </conditionalFormatting>
  <conditionalFormatting sqref="N141:N144 N147:N148">
    <cfRule type="cellIs" dxfId="175" priority="7618" stopIfTrue="1" operator="equal">
      <formula>"(空白)"</formula>
    </cfRule>
    <cfRule type="cellIs" dxfId="174" priority="7619" stopIfTrue="1" operator="equal">
      <formula>"/"</formula>
    </cfRule>
    <cfRule type="cellIs" dxfId="173" priority="7620" stopIfTrue="1" operator="equal">
      <formula>0</formula>
    </cfRule>
  </conditionalFormatting>
  <conditionalFormatting sqref="M151:M153 M145 M147 M149 M143">
    <cfRule type="cellIs" dxfId="172" priority="7723" stopIfTrue="1" operator="equal">
      <formula>"(空白)"</formula>
    </cfRule>
    <cfRule type="cellIs" dxfId="171" priority="7724" stopIfTrue="1" operator="equal">
      <formula>"/"</formula>
    </cfRule>
    <cfRule type="cellIs" dxfId="170" priority="7725" stopIfTrue="1" operator="equal">
      <formula>0</formula>
    </cfRule>
  </conditionalFormatting>
  <conditionalFormatting sqref="H159 H167:H171">
    <cfRule type="cellIs" dxfId="169" priority="775" stopIfTrue="1" operator="equal">
      <formula>"(空白)"</formula>
    </cfRule>
    <cfRule type="cellIs" dxfId="168" priority="776" stopIfTrue="1" operator="equal">
      <formula>"/"</formula>
    </cfRule>
    <cfRule type="cellIs" dxfId="167" priority="777" stopIfTrue="1" operator="equal">
      <formula>0</formula>
    </cfRule>
  </conditionalFormatting>
  <conditionalFormatting sqref="A160:B160 I160:J160">
    <cfRule type="cellIs" dxfId="166" priority="6307" stopIfTrue="1" operator="equal">
      <formula>"(空白)"</formula>
    </cfRule>
    <cfRule type="cellIs" dxfId="165" priority="6308" stopIfTrue="1" operator="equal">
      <formula>"/"</formula>
    </cfRule>
    <cfRule type="cellIs" dxfId="164" priority="6309" stopIfTrue="1" operator="equal">
      <formula>0</formula>
    </cfRule>
  </conditionalFormatting>
  <conditionalFormatting sqref="K164:L173">
    <cfRule type="cellIs" dxfId="163" priority="451" stopIfTrue="1" operator="equal">
      <formula>"(空白)"</formula>
    </cfRule>
    <cfRule type="cellIs" dxfId="162" priority="452" stopIfTrue="1" operator="equal">
      <formula>"/"</formula>
    </cfRule>
    <cfRule type="cellIs" dxfId="161" priority="453" stopIfTrue="1" operator="equal">
      <formula>0</formula>
    </cfRule>
  </conditionalFormatting>
  <conditionalFormatting sqref="F169 F171">
    <cfRule type="cellIs" dxfId="160" priority="22174" stopIfTrue="1" operator="equal">
      <formula>"(空白)"</formula>
    </cfRule>
    <cfRule type="cellIs" dxfId="159" priority="22175" stopIfTrue="1" operator="equal">
      <formula>"/"</formula>
    </cfRule>
    <cfRule type="cellIs" dxfId="158" priority="22176" stopIfTrue="1" operator="equal">
      <formula>0</formula>
    </cfRule>
  </conditionalFormatting>
  <conditionalFormatting sqref="A172:B172 G172">
    <cfRule type="cellIs" dxfId="157" priority="12322" stopIfTrue="1" operator="equal">
      <formula>"(空白)"</formula>
    </cfRule>
    <cfRule type="cellIs" dxfId="156" priority="12323" stopIfTrue="1" operator="equal">
      <formula>"/"</formula>
    </cfRule>
    <cfRule type="cellIs" dxfId="155" priority="12324" stopIfTrue="1" operator="equal">
      <formula>0</formula>
    </cfRule>
  </conditionalFormatting>
  <conditionalFormatting sqref="K180:L180 K182:L182">
    <cfRule type="cellIs" dxfId="154" priority="448" stopIfTrue="1" operator="equal">
      <formula>"(空白)"</formula>
    </cfRule>
    <cfRule type="cellIs" dxfId="153" priority="449" stopIfTrue="1" operator="equal">
      <formula>"/"</formula>
    </cfRule>
    <cfRule type="cellIs" dxfId="152" priority="450" stopIfTrue="1" operator="equal">
      <formula>0</formula>
    </cfRule>
  </conditionalFormatting>
  <conditionalFormatting sqref="M180 M182:N182">
    <cfRule type="cellIs" dxfId="151" priority="7690" stopIfTrue="1" operator="equal">
      <formula>"(空白)"</formula>
    </cfRule>
    <cfRule type="cellIs" dxfId="150" priority="7691" stopIfTrue="1" operator="equal">
      <formula>"/"</formula>
    </cfRule>
    <cfRule type="cellIs" dxfId="149" priority="7692" stopIfTrue="1" operator="equal">
      <formula>0</formula>
    </cfRule>
  </conditionalFormatting>
  <conditionalFormatting sqref="A181 F181:G181">
    <cfRule type="cellIs" dxfId="148" priority="46" stopIfTrue="1" operator="equal">
      <formula>"(空白)"</formula>
    </cfRule>
    <cfRule type="cellIs" dxfId="147" priority="47" stopIfTrue="1" operator="equal">
      <formula>"/"</formula>
    </cfRule>
    <cfRule type="cellIs" dxfId="146" priority="48" stopIfTrue="1" operator="equal">
      <formula>0</formula>
    </cfRule>
  </conditionalFormatting>
  <conditionalFormatting sqref="F197:G197 A197">
    <cfRule type="cellIs" dxfId="145" priority="2800" stopIfTrue="1" operator="equal">
      <formula>"(空白)"</formula>
    </cfRule>
    <cfRule type="cellIs" dxfId="144" priority="2801" stopIfTrue="1" operator="equal">
      <formula>"/"</formula>
    </cfRule>
    <cfRule type="cellIs" dxfId="143" priority="2802" stopIfTrue="1" operator="equal">
      <formula>0</formula>
    </cfRule>
  </conditionalFormatting>
  <conditionalFormatting sqref="K197:L199">
    <cfRule type="cellIs" dxfId="142" priority="442" stopIfTrue="1" operator="equal">
      <formula>"(空白)"</formula>
    </cfRule>
    <cfRule type="cellIs" dxfId="141" priority="443" stopIfTrue="1" operator="equal">
      <formula>"/"</formula>
    </cfRule>
    <cfRule type="cellIs" dxfId="140" priority="444" stopIfTrue="1" operator="equal">
      <formula>0</formula>
    </cfRule>
  </conditionalFormatting>
  <conditionalFormatting sqref="H203 F203 A203:B203">
    <cfRule type="cellIs" dxfId="139" priority="21667" stopIfTrue="1" operator="equal">
      <formula>"(空白)"</formula>
    </cfRule>
    <cfRule type="cellIs" dxfId="138" priority="21668" stopIfTrue="1" operator="equal">
      <formula>"/"</formula>
    </cfRule>
    <cfRule type="cellIs" dxfId="137" priority="21669" stopIfTrue="1" operator="equal">
      <formula>0</formula>
    </cfRule>
  </conditionalFormatting>
  <conditionalFormatting sqref="F204:G204 A204">
    <cfRule type="cellIs" dxfId="136" priority="2788" stopIfTrue="1" operator="equal">
      <formula>"(空白)"</formula>
    </cfRule>
    <cfRule type="cellIs" dxfId="135" priority="2789" stopIfTrue="1" operator="equal">
      <formula>"/"</formula>
    </cfRule>
    <cfRule type="cellIs" dxfId="134" priority="2790" stopIfTrue="1" operator="equal">
      <formula>0</formula>
    </cfRule>
  </conditionalFormatting>
  <conditionalFormatting sqref="K204:L205 K207:L207">
    <cfRule type="cellIs" dxfId="133" priority="439" stopIfTrue="1" operator="equal">
      <formula>"(空白)"</formula>
    </cfRule>
    <cfRule type="cellIs" dxfId="132" priority="440" stopIfTrue="1" operator="equal">
      <formula>"/"</formula>
    </cfRule>
    <cfRule type="cellIs" dxfId="131" priority="441" stopIfTrue="1" operator="equal">
      <formula>0</formula>
    </cfRule>
  </conditionalFormatting>
  <conditionalFormatting sqref="G205 A205">
    <cfRule type="cellIs" dxfId="130" priority="22177" stopIfTrue="1" operator="equal">
      <formula>"(空白)"</formula>
    </cfRule>
    <cfRule type="cellIs" dxfId="129" priority="22178" stopIfTrue="1" operator="equal">
      <formula>"/"</formula>
    </cfRule>
    <cfRule type="cellIs" dxfId="128" priority="22179" stopIfTrue="1" operator="equal">
      <formula>0</formula>
    </cfRule>
  </conditionalFormatting>
  <conditionalFormatting sqref="F206 A206">
    <cfRule type="cellIs" dxfId="127" priority="22" stopIfTrue="1" operator="equal">
      <formula>"(空白)"</formula>
    </cfRule>
    <cfRule type="cellIs" dxfId="126" priority="23" stopIfTrue="1" operator="equal">
      <formula>"/"</formula>
    </cfRule>
    <cfRule type="cellIs" dxfId="125" priority="24" stopIfTrue="1" operator="equal">
      <formula>0</formula>
    </cfRule>
  </conditionalFormatting>
  <conditionalFormatting sqref="F207 A207">
    <cfRule type="cellIs" dxfId="124" priority="21175" stopIfTrue="1" operator="equal">
      <formula>"(空白)"</formula>
    </cfRule>
    <cfRule type="cellIs" dxfId="123" priority="21176" stopIfTrue="1" operator="equal">
      <formula>"/"</formula>
    </cfRule>
    <cfRule type="cellIs" dxfId="122" priority="21177" stopIfTrue="1" operator="equal">
      <formula>0</formula>
    </cfRule>
  </conditionalFormatting>
  <conditionalFormatting sqref="K212:L214">
    <cfRule type="cellIs" dxfId="121" priority="436" stopIfTrue="1" operator="equal">
      <formula>"(空白)"</formula>
    </cfRule>
    <cfRule type="cellIs" dxfId="120" priority="437" stopIfTrue="1" operator="equal">
      <formula>"/"</formula>
    </cfRule>
    <cfRule type="cellIs" dxfId="119" priority="438" stopIfTrue="1" operator="equal">
      <formula>0</formula>
    </cfRule>
  </conditionalFormatting>
  <conditionalFormatting sqref="H223:H226 H219">
    <cfRule type="cellIs" dxfId="118" priority="718" stopIfTrue="1" operator="equal">
      <formula>"(空白)"</formula>
    </cfRule>
    <cfRule type="cellIs" dxfId="117" priority="719" stopIfTrue="1" operator="equal">
      <formula>"/"</formula>
    </cfRule>
    <cfRule type="cellIs" dxfId="116" priority="720" stopIfTrue="1" operator="equal">
      <formula>0</formula>
    </cfRule>
  </conditionalFormatting>
  <conditionalFormatting sqref="A220:B220 F220:G220">
    <cfRule type="cellIs" dxfId="115" priority="2737" stopIfTrue="1" operator="equal">
      <formula>"(空白)"</formula>
    </cfRule>
    <cfRule type="cellIs" dxfId="114" priority="2738" stopIfTrue="1" operator="equal">
      <formula>"/"</formula>
    </cfRule>
    <cfRule type="cellIs" dxfId="113" priority="2739" stopIfTrue="1" operator="equal">
      <formula>0</formula>
    </cfRule>
  </conditionalFormatting>
  <conditionalFormatting sqref="F221:G221 A221">
    <cfRule type="cellIs" dxfId="112" priority="544" stopIfTrue="1" operator="equal">
      <formula>"(空白)"</formula>
    </cfRule>
    <cfRule type="cellIs" dxfId="111" priority="545" stopIfTrue="1" operator="equal">
      <formula>"/"</formula>
    </cfRule>
    <cfRule type="cellIs" dxfId="110" priority="546" stopIfTrue="1" operator="equal">
      <formula>0</formula>
    </cfRule>
  </conditionalFormatting>
  <conditionalFormatting sqref="F222:G222 A222">
    <cfRule type="cellIs" dxfId="109" priority="556" stopIfTrue="1" operator="equal">
      <formula>"(空白)"</formula>
    </cfRule>
    <cfRule type="cellIs" dxfId="108" priority="557" stopIfTrue="1" operator="equal">
      <formula>"/"</formula>
    </cfRule>
    <cfRule type="cellIs" dxfId="107" priority="558" stopIfTrue="1" operator="equal">
      <formula>0</formula>
    </cfRule>
  </conditionalFormatting>
  <conditionalFormatting sqref="G235 J233:J234">
    <cfRule type="cellIs" dxfId="106" priority="6076" stopIfTrue="1" operator="equal">
      <formula>"(空白)"</formula>
    </cfRule>
    <cfRule type="cellIs" dxfId="105" priority="6077" stopIfTrue="1" operator="equal">
      <formula>"/"</formula>
    </cfRule>
    <cfRule type="cellIs" dxfId="104" priority="6078" stopIfTrue="1" operator="equal">
      <formula>0</formula>
    </cfRule>
  </conditionalFormatting>
  <conditionalFormatting sqref="C244:E246">
    <cfRule type="cellIs" dxfId="103" priority="913" stopIfTrue="1" operator="equal">
      <formula>"(空白)"</formula>
    </cfRule>
    <cfRule type="cellIs" dxfId="102" priority="914" stopIfTrue="1" operator="equal">
      <formula>"/"</formula>
    </cfRule>
    <cfRule type="cellIs" dxfId="101" priority="915" stopIfTrue="1" operator="equal">
      <formula>0</formula>
    </cfRule>
  </conditionalFormatting>
  <conditionalFormatting sqref="H249 H251">
    <cfRule type="cellIs" dxfId="100" priority="691" stopIfTrue="1" operator="equal">
      <formula>"(空白)"</formula>
    </cfRule>
    <cfRule type="cellIs" dxfId="99" priority="692" stopIfTrue="1" operator="equal">
      <formula>"/"</formula>
    </cfRule>
    <cfRule type="cellIs" dxfId="98" priority="693" stopIfTrue="1" operator="equal">
      <formula>0</formula>
    </cfRule>
  </conditionalFormatting>
  <conditionalFormatting sqref="F252:G252 A252">
    <cfRule type="cellIs" dxfId="97" priority="22171" stopIfTrue="1" operator="equal">
      <formula>"(空白)"</formula>
    </cfRule>
    <cfRule type="cellIs" dxfId="96" priority="22172" stopIfTrue="1" operator="equal">
      <formula>"/"</formula>
    </cfRule>
    <cfRule type="cellIs" dxfId="95" priority="22173" stopIfTrue="1" operator="equal">
      <formula>0</formula>
    </cfRule>
  </conditionalFormatting>
  <conditionalFormatting sqref="H280:H281 H275:H277 H283">
    <cfRule type="cellIs" dxfId="94" priority="673" stopIfTrue="1" operator="equal">
      <formula>"(空白)"</formula>
    </cfRule>
    <cfRule type="cellIs" dxfId="93" priority="674" stopIfTrue="1" operator="equal">
      <formula>"/"</formula>
    </cfRule>
    <cfRule type="cellIs" dxfId="92" priority="675" stopIfTrue="1" operator="equal">
      <formula>0</formula>
    </cfRule>
  </conditionalFormatting>
  <conditionalFormatting sqref="A278 C278">
    <cfRule type="cellIs" dxfId="91" priority="5542" stopIfTrue="1" operator="equal">
      <formula>"(空白)"</formula>
    </cfRule>
    <cfRule type="cellIs" dxfId="90" priority="5543" stopIfTrue="1" operator="equal">
      <formula>"/"</formula>
    </cfRule>
    <cfRule type="cellIs" dxfId="89" priority="5544" stopIfTrue="1" operator="equal">
      <formula>0</formula>
    </cfRule>
  </conditionalFormatting>
  <conditionalFormatting sqref="C301:G303">
    <cfRule type="cellIs" dxfId="88" priority="22051" stopIfTrue="1" operator="equal">
      <formula>"(空白)"</formula>
    </cfRule>
    <cfRule type="cellIs" dxfId="87" priority="22052" stopIfTrue="1" operator="equal">
      <formula>"/"</formula>
    </cfRule>
    <cfRule type="cellIs" dxfId="86" priority="22053" stopIfTrue="1" operator="equal">
      <formula>0</formula>
    </cfRule>
  </conditionalFormatting>
  <conditionalFormatting sqref="K302:L303">
    <cfRule type="cellIs" dxfId="85" priority="7525" stopIfTrue="1" operator="equal">
      <formula>"(空白)"</formula>
    </cfRule>
    <cfRule type="cellIs" dxfId="84" priority="7526" stopIfTrue="1" operator="equal">
      <formula>"/"</formula>
    </cfRule>
    <cfRule type="cellIs" dxfId="83" priority="7527" stopIfTrue="1" operator="equal">
      <formula>0</formula>
    </cfRule>
  </conditionalFormatting>
  <conditionalFormatting sqref="H311 H307:H309">
    <cfRule type="cellIs" dxfId="82" priority="664" stopIfTrue="1" operator="equal">
      <formula>"(空白)"</formula>
    </cfRule>
    <cfRule type="cellIs" dxfId="81" priority="665" stopIfTrue="1" operator="equal">
      <formula>"/"</formula>
    </cfRule>
    <cfRule type="cellIs" dxfId="80" priority="666" stopIfTrue="1" operator="equal">
      <formula>0</formula>
    </cfRule>
  </conditionalFormatting>
  <conditionalFormatting sqref="C310 G310">
    <cfRule type="cellIs" dxfId="79" priority="9856" stopIfTrue="1" operator="equal">
      <formula>"(空白)"</formula>
    </cfRule>
    <cfRule type="cellIs" dxfId="78" priority="9857" stopIfTrue="1" operator="equal">
      <formula>"/"</formula>
    </cfRule>
    <cfRule type="cellIs" dxfId="77" priority="9858" stopIfTrue="1" operator="equal">
      <formula>0</formula>
    </cfRule>
  </conditionalFormatting>
  <conditionalFormatting sqref="K313:L314">
    <cfRule type="cellIs" dxfId="76" priority="7522" stopIfTrue="1" operator="equal">
      <formula>"(空白)"</formula>
    </cfRule>
    <cfRule type="cellIs" dxfId="75" priority="7523" stopIfTrue="1" operator="equal">
      <formula>"/"</formula>
    </cfRule>
    <cfRule type="cellIs" dxfId="74" priority="7524" stopIfTrue="1" operator="equal">
      <formula>0</formula>
    </cfRule>
  </conditionalFormatting>
  <conditionalFormatting sqref="K349:L350">
    <cfRule type="cellIs" dxfId="73" priority="7519" stopIfTrue="1" operator="equal">
      <formula>"(空白)"</formula>
    </cfRule>
    <cfRule type="cellIs" dxfId="72" priority="7520" stopIfTrue="1" operator="equal">
      <formula>"/"</formula>
    </cfRule>
    <cfRule type="cellIs" dxfId="71" priority="7521" stopIfTrue="1" operator="equal">
      <formula>0</formula>
    </cfRule>
  </conditionalFormatting>
  <conditionalFormatting sqref="K360:L361">
    <cfRule type="cellIs" dxfId="70" priority="7516" stopIfTrue="1" operator="equal">
      <formula>"(空白)"</formula>
    </cfRule>
    <cfRule type="cellIs" dxfId="69" priority="7517" stopIfTrue="1" operator="equal">
      <formula>"/"</formula>
    </cfRule>
    <cfRule type="cellIs" dxfId="68" priority="7518" stopIfTrue="1" operator="equal">
      <formula>0</formula>
    </cfRule>
  </conditionalFormatting>
  <conditionalFormatting sqref="H365:H366 H391:H392">
    <cfRule type="cellIs" dxfId="67" priority="646" stopIfTrue="1" operator="equal">
      <formula>"(空白)"</formula>
    </cfRule>
    <cfRule type="cellIs" dxfId="66" priority="647" stopIfTrue="1" operator="equal">
      <formula>"/"</formula>
    </cfRule>
    <cfRule type="cellIs" dxfId="65" priority="648" stopIfTrue="1" operator="equal">
      <formula>0</formula>
    </cfRule>
  </conditionalFormatting>
  <conditionalFormatting sqref="C379 A379 F379">
    <cfRule type="cellIs" dxfId="64" priority="18748" stopIfTrue="1" operator="equal">
      <formula>"(空白)"</formula>
    </cfRule>
    <cfRule type="cellIs" dxfId="63" priority="18749" stopIfTrue="1" operator="equal">
      <formula>"/"</formula>
    </cfRule>
    <cfRule type="cellIs" dxfId="62" priority="18750" stopIfTrue="1" operator="equal">
      <formula>0</formula>
    </cfRule>
  </conditionalFormatting>
  <conditionalFormatting sqref="H382:H386 H390">
    <cfRule type="cellIs" dxfId="61" priority="643" stopIfTrue="1" operator="equal">
      <formula>"(空白)"</formula>
    </cfRule>
    <cfRule type="cellIs" dxfId="60" priority="644" stopIfTrue="1" operator="equal">
      <formula>"/"</formula>
    </cfRule>
    <cfRule type="cellIs" dxfId="59" priority="645" stopIfTrue="1" operator="equal">
      <formula>0</formula>
    </cfRule>
  </conditionalFormatting>
  <conditionalFormatting sqref="A387:B387 M384">
    <cfRule type="cellIs" dxfId="58" priority="6664" stopIfTrue="1" operator="equal">
      <formula>"(空白)"</formula>
    </cfRule>
    <cfRule type="cellIs" dxfId="57" priority="6665" stopIfTrue="1" operator="equal">
      <formula>"/"</formula>
    </cfRule>
    <cfRule type="cellIs" dxfId="56" priority="6666" stopIfTrue="1" operator="equal">
      <formula>0</formula>
    </cfRule>
  </conditionalFormatting>
  <conditionalFormatting sqref="C387 E387">
    <cfRule type="cellIs" dxfId="55" priority="6655" stopIfTrue="1" operator="equal">
      <formula>"(空白)"</formula>
    </cfRule>
    <cfRule type="cellIs" dxfId="54" priority="6656" stopIfTrue="1" operator="equal">
      <formula>"/"</formula>
    </cfRule>
    <cfRule type="cellIs" dxfId="53" priority="6657" stopIfTrue="1" operator="equal">
      <formula>0</formula>
    </cfRule>
  </conditionalFormatting>
  <conditionalFormatting sqref="K397:L398">
    <cfRule type="cellIs" dxfId="52" priority="7513" stopIfTrue="1" operator="equal">
      <formula>"(空白)"</formula>
    </cfRule>
    <cfRule type="cellIs" dxfId="51" priority="7514" stopIfTrue="1" operator="equal">
      <formula>"/"</formula>
    </cfRule>
    <cfRule type="cellIs" dxfId="50" priority="7515" stopIfTrue="1" operator="equal">
      <formula>0</formula>
    </cfRule>
  </conditionalFormatting>
  <conditionalFormatting sqref="K422:L423 K414:L415">
    <cfRule type="cellIs" dxfId="49" priority="7510" stopIfTrue="1" operator="equal">
      <formula>"(空白)"</formula>
    </cfRule>
    <cfRule type="cellIs" dxfId="48" priority="7511" stopIfTrue="1" operator="equal">
      <formula>"/"</formula>
    </cfRule>
    <cfRule type="cellIs" dxfId="47" priority="7512" stopIfTrue="1" operator="equal">
      <formula>0</formula>
    </cfRule>
  </conditionalFormatting>
  <conditionalFormatting sqref="H433:H436 H427:H431">
    <cfRule type="cellIs" dxfId="46" priority="616" stopIfTrue="1" operator="equal">
      <formula>"(空白)"</formula>
    </cfRule>
    <cfRule type="cellIs" dxfId="45" priority="617" stopIfTrue="1" operator="equal">
      <formula>"/"</formula>
    </cfRule>
    <cfRule type="cellIs" dxfId="44" priority="618" stopIfTrue="1" operator="equal">
      <formula>0</formula>
    </cfRule>
  </conditionalFormatting>
  <conditionalFormatting sqref="K438:L439">
    <cfRule type="cellIs" dxfId="43" priority="7507" stopIfTrue="1" operator="equal">
      <formula>"(空白)"</formula>
    </cfRule>
    <cfRule type="cellIs" dxfId="42" priority="7508" stopIfTrue="1" operator="equal">
      <formula>"/"</formula>
    </cfRule>
    <cfRule type="cellIs" dxfId="41" priority="7509" stopIfTrue="1" operator="equal">
      <formula>0</formula>
    </cfRule>
  </conditionalFormatting>
  <conditionalFormatting sqref="K456:L457">
    <cfRule type="cellIs" dxfId="40" priority="7504" stopIfTrue="1" operator="equal">
      <formula>"(空白)"</formula>
    </cfRule>
    <cfRule type="cellIs" dxfId="39" priority="7505" stopIfTrue="1" operator="equal">
      <formula>"/"</formula>
    </cfRule>
    <cfRule type="cellIs" dxfId="38" priority="7506" stopIfTrue="1" operator="equal">
      <formula>0</formula>
    </cfRule>
  </conditionalFormatting>
  <conditionalFormatting sqref="F461:G462 A461 F463">
    <cfRule type="cellIs" dxfId="37" priority="5425" stopIfTrue="1" operator="equal">
      <formula>"(空白)"</formula>
    </cfRule>
    <cfRule type="cellIs" dxfId="36" priority="5426" stopIfTrue="1" operator="equal">
      <formula>"/"</formula>
    </cfRule>
    <cfRule type="cellIs" dxfId="35" priority="5427" stopIfTrue="1" operator="equal">
      <formula>0</formula>
    </cfRule>
  </conditionalFormatting>
  <conditionalFormatting sqref="H463">
    <cfRule type="cellIs" dxfId="34" priority="601" stopIfTrue="1" operator="equal">
      <formula>"(空白)"</formula>
    </cfRule>
    <cfRule type="cellIs" dxfId="33" priority="602" stopIfTrue="1" operator="equal">
      <formula>"/"</formula>
    </cfRule>
    <cfRule type="cellIs" dxfId="32" priority="603" stopIfTrue="1" operator="equal">
      <formula>0</formula>
    </cfRule>
  </conditionalFormatting>
  <conditionalFormatting sqref="E474 C474:C477 C479:C482 E478">
    <cfRule type="cellIs" dxfId="31" priority="3160" stopIfTrue="1" operator="equal">
      <formula>"(空白)"</formula>
    </cfRule>
    <cfRule type="cellIs" dxfId="30" priority="3161" stopIfTrue="1" operator="equal">
      <formula>"/"</formula>
    </cfRule>
    <cfRule type="cellIs" dxfId="29" priority="3162" stopIfTrue="1" operator="equal">
      <formula>0</formula>
    </cfRule>
  </conditionalFormatting>
  <conditionalFormatting sqref="D474:D477 D479:D482">
    <cfRule type="cellIs" dxfId="28" priority="3154" stopIfTrue="1" operator="equal">
      <formula>"(空白)"</formula>
    </cfRule>
    <cfRule type="cellIs" dxfId="27" priority="3155" stopIfTrue="1" operator="equal">
      <formula>"/"</formula>
    </cfRule>
    <cfRule type="cellIs" dxfId="26" priority="3156" stopIfTrue="1" operator="equal">
      <formula>0</formula>
    </cfRule>
  </conditionalFormatting>
  <conditionalFormatting sqref="C488:D490">
    <cfRule type="cellIs" dxfId="25" priority="3133" stopIfTrue="1" operator="equal">
      <formula>"(空白)"</formula>
    </cfRule>
    <cfRule type="cellIs" dxfId="24" priority="3134" stopIfTrue="1" operator="equal">
      <formula>"/"</formula>
    </cfRule>
    <cfRule type="cellIs" dxfId="23" priority="3135" stopIfTrue="1" operator="equal">
      <formula>0</formula>
    </cfRule>
  </conditionalFormatting>
  <conditionalFormatting sqref="H497 C497 E497:F497">
    <cfRule type="cellIs" dxfId="22" priority="1822" stopIfTrue="1" operator="equal">
      <formula>"(空白)"</formula>
    </cfRule>
    <cfRule type="cellIs" dxfId="21" priority="1823" stopIfTrue="1" operator="equal">
      <formula>"/"</formula>
    </cfRule>
    <cfRule type="cellIs" dxfId="20" priority="1824" stopIfTrue="1" operator="equal">
      <formula>0</formula>
    </cfRule>
  </conditionalFormatting>
  <conditionalFormatting sqref="C498 A498">
    <cfRule type="cellIs" dxfId="19" priority="1840" stopIfTrue="1" operator="equal">
      <formula>"(空白)"</formula>
    </cfRule>
    <cfRule type="cellIs" dxfId="18" priority="1841" stopIfTrue="1" operator="equal">
      <formula>"/"</formula>
    </cfRule>
    <cfRule type="cellIs" dxfId="17" priority="1842"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101"/>
  <sheetViews>
    <sheetView topLeftCell="B1" zoomScale="90" zoomScaleNormal="90" workbookViewId="0">
      <pane ySplit="7" topLeftCell="A8" activePane="bottomLeft" state="frozen"/>
      <selection pane="bottomLeft" activeCell="I37" sqref="I37"/>
    </sheetView>
  </sheetViews>
  <sheetFormatPr defaultColWidth="9" defaultRowHeight="13.5"/>
  <cols>
    <col min="1" max="1" width="8.5" style="179" hidden="1" customWidth="1"/>
    <col min="2" max="2" width="19.25" style="180" customWidth="1"/>
    <col min="3" max="3" width="17.25" style="180" customWidth="1"/>
    <col min="4" max="4" width="12.625" style="181" customWidth="1"/>
    <col min="5" max="5" width="5.5" style="181" customWidth="1"/>
    <col min="6" max="6" width="6.5" style="181" customWidth="1"/>
    <col min="7" max="7" width="6.125" style="181" customWidth="1"/>
    <col min="8" max="9" width="11.375" style="180" customWidth="1"/>
    <col min="10" max="10" width="40.375" style="180" customWidth="1"/>
    <col min="11" max="11" width="7.25" style="182" customWidth="1"/>
    <col min="12" max="12" width="6.25" style="182" customWidth="1"/>
    <col min="13" max="13" width="9.75" style="183" customWidth="1"/>
    <col min="14" max="14" width="13.375" style="180" customWidth="1"/>
    <col min="15" max="15" width="5.5" style="181" customWidth="1"/>
    <col min="16" max="16" width="8.125" style="182" customWidth="1"/>
    <col min="17" max="17" width="4.625" style="180" customWidth="1"/>
    <col min="18" max="18" width="8.125" style="180" customWidth="1"/>
    <col min="19" max="19" width="9.75" style="180" customWidth="1"/>
    <col min="20" max="20" width="80.125" style="180" customWidth="1"/>
    <col min="21" max="16384" width="9" style="180"/>
  </cols>
  <sheetData>
    <row r="1" spans="2:20">
      <c r="B1" s="184"/>
      <c r="C1" s="184"/>
      <c r="D1" s="185"/>
      <c r="E1" s="185"/>
      <c r="F1" s="185"/>
      <c r="G1" s="185"/>
      <c r="H1" s="184"/>
      <c r="I1" s="184"/>
      <c r="J1" s="184"/>
      <c r="K1" s="184"/>
      <c r="L1" s="184"/>
      <c r="M1" s="193"/>
      <c r="N1" s="184"/>
      <c r="O1" s="185"/>
      <c r="P1" s="184"/>
      <c r="Q1" s="184"/>
      <c r="R1" s="184"/>
      <c r="S1" s="184"/>
      <c r="T1" s="184"/>
    </row>
    <row r="2" spans="2:20">
      <c r="B2" s="184"/>
      <c r="C2" s="184"/>
      <c r="D2" s="185"/>
      <c r="E2" s="185"/>
      <c r="F2" s="185"/>
      <c r="G2" s="185"/>
      <c r="H2" s="184"/>
      <c r="I2" s="184"/>
      <c r="J2" s="184"/>
      <c r="K2" s="184"/>
      <c r="L2" s="184"/>
      <c r="M2" s="193"/>
      <c r="N2" s="184"/>
      <c r="O2" s="185"/>
      <c r="P2" s="184"/>
      <c r="Q2" s="184"/>
      <c r="R2" s="184"/>
      <c r="S2" s="184"/>
      <c r="T2" s="184"/>
    </row>
    <row r="3" spans="2:20">
      <c r="B3" s="184"/>
      <c r="C3" s="184"/>
      <c r="D3" s="185"/>
      <c r="E3" s="185"/>
      <c r="F3" s="185"/>
      <c r="G3" s="185"/>
      <c r="H3" s="184"/>
      <c r="I3" s="184"/>
      <c r="J3" s="184"/>
      <c r="K3" s="184"/>
      <c r="L3" s="184"/>
      <c r="M3" s="193"/>
      <c r="N3" s="184"/>
      <c r="O3" s="185"/>
      <c r="P3" s="184"/>
      <c r="Q3" s="184"/>
      <c r="R3" s="184"/>
      <c r="S3" s="184"/>
      <c r="T3" s="184"/>
    </row>
    <row r="4" spans="2:20">
      <c r="B4" s="184"/>
      <c r="C4" s="184"/>
      <c r="D4" s="185"/>
      <c r="E4" s="185"/>
      <c r="F4" s="185"/>
      <c r="G4" s="185"/>
      <c r="H4" s="184"/>
      <c r="I4" s="184"/>
      <c r="J4" s="184"/>
      <c r="K4" s="184"/>
      <c r="L4" s="184"/>
      <c r="M4" s="193"/>
      <c r="N4" s="184"/>
      <c r="O4" s="185"/>
      <c r="P4" s="184"/>
      <c r="Q4" s="184"/>
      <c r="R4" s="184"/>
      <c r="S4" s="184"/>
      <c r="T4" s="184"/>
    </row>
    <row r="5" spans="2:20">
      <c r="B5" s="184"/>
      <c r="C5" s="184"/>
      <c r="D5" s="185"/>
      <c r="E5" s="185"/>
      <c r="F5" s="185"/>
      <c r="G5" s="185"/>
      <c r="H5" s="184"/>
      <c r="I5" s="184"/>
      <c r="J5" s="184"/>
      <c r="K5" s="184"/>
      <c r="L5" s="184"/>
      <c r="M5" s="193"/>
      <c r="N5" s="184"/>
      <c r="O5" s="185"/>
      <c r="P5" s="184"/>
      <c r="Q5" s="184"/>
      <c r="R5" s="184"/>
      <c r="S5" s="184"/>
      <c r="T5" s="184"/>
    </row>
    <row r="6" spans="2:20" ht="19.5" customHeight="1">
      <c r="B6" s="186"/>
      <c r="C6" s="186"/>
      <c r="D6" s="187"/>
      <c r="E6" s="187"/>
      <c r="F6" s="187"/>
      <c r="G6" s="187"/>
      <c r="H6" s="186"/>
      <c r="I6" s="186"/>
      <c r="J6" s="194" t="s">
        <v>3</v>
      </c>
      <c r="K6" s="186"/>
      <c r="L6" s="186"/>
      <c r="M6" s="195"/>
      <c r="N6" s="186"/>
      <c r="O6" s="187"/>
      <c r="P6" s="186"/>
      <c r="Q6" s="186"/>
      <c r="R6" s="186"/>
      <c r="S6" s="186"/>
      <c r="T6" s="186"/>
    </row>
    <row r="7" spans="2:20" ht="26.25" customHeight="1">
      <c r="B7" s="188" t="s">
        <v>1007</v>
      </c>
      <c r="C7" s="189" t="s">
        <v>22</v>
      </c>
      <c r="D7" s="190" t="s">
        <v>1008</v>
      </c>
      <c r="E7" s="190" t="s">
        <v>1009</v>
      </c>
      <c r="F7" s="190" t="s">
        <v>174</v>
      </c>
      <c r="G7" s="190" t="s">
        <v>1010</v>
      </c>
      <c r="H7" s="189" t="s">
        <v>1011</v>
      </c>
      <c r="I7" s="189" t="s">
        <v>1012</v>
      </c>
      <c r="J7" s="189" t="s">
        <v>21</v>
      </c>
      <c r="K7" s="196" t="s">
        <v>1013</v>
      </c>
      <c r="L7" s="196" t="s">
        <v>1014</v>
      </c>
      <c r="M7" s="197" t="s">
        <v>1015</v>
      </c>
      <c r="N7" s="189" t="s">
        <v>1016</v>
      </c>
      <c r="O7" s="190" t="s">
        <v>1017</v>
      </c>
      <c r="P7" s="196" t="s">
        <v>17</v>
      </c>
      <c r="Q7" s="200" t="s">
        <v>1018</v>
      </c>
      <c r="R7" s="200" t="s">
        <v>1019</v>
      </c>
      <c r="S7" s="200" t="s">
        <v>15</v>
      </c>
      <c r="T7" s="200" t="s">
        <v>1020</v>
      </c>
    </row>
    <row r="8" spans="2:20">
      <c r="B8" s="191" t="s">
        <v>1021</v>
      </c>
      <c r="C8" s="191" t="s">
        <v>687</v>
      </c>
      <c r="D8" s="192">
        <v>87</v>
      </c>
      <c r="E8" s="192">
        <v>92</v>
      </c>
      <c r="F8" s="192">
        <v>0</v>
      </c>
      <c r="G8" s="192">
        <v>0</v>
      </c>
      <c r="H8" s="191" t="s">
        <v>1022</v>
      </c>
      <c r="I8" s="191" t="s">
        <v>1023</v>
      </c>
      <c r="J8" s="191" t="s">
        <v>1024</v>
      </c>
      <c r="K8" s="191" t="s">
        <v>1025</v>
      </c>
      <c r="L8" s="198" t="s">
        <v>64</v>
      </c>
      <c r="M8" s="199">
        <v>45809</v>
      </c>
      <c r="N8" s="198"/>
      <c r="O8" s="192">
        <v>1</v>
      </c>
      <c r="P8" s="191" t="s">
        <v>65</v>
      </c>
      <c r="Q8" s="191" t="s">
        <v>1026</v>
      </c>
      <c r="R8" s="191" t="s">
        <v>1027</v>
      </c>
      <c r="S8" s="198" t="s">
        <v>63</v>
      </c>
      <c r="T8" s="191" t="s">
        <v>1028</v>
      </c>
    </row>
    <row r="9" spans="2:20">
      <c r="B9" s="191" t="s">
        <v>1029</v>
      </c>
      <c r="C9" s="191" t="s">
        <v>848</v>
      </c>
      <c r="D9" s="192">
        <v>65</v>
      </c>
      <c r="E9" s="192">
        <v>70</v>
      </c>
      <c r="F9" s="192">
        <v>0</v>
      </c>
      <c r="G9" s="192">
        <v>0</v>
      </c>
      <c r="H9" s="191" t="s">
        <v>1030</v>
      </c>
      <c r="I9" s="191" t="s">
        <v>1031</v>
      </c>
      <c r="J9" s="191" t="s">
        <v>1032</v>
      </c>
      <c r="K9" s="191" t="s">
        <v>1033</v>
      </c>
      <c r="L9" s="198" t="s">
        <v>64</v>
      </c>
      <c r="M9" s="199">
        <v>45789</v>
      </c>
      <c r="N9" s="198"/>
      <c r="O9" s="192">
        <v>1</v>
      </c>
      <c r="P9" s="191" t="s">
        <v>65</v>
      </c>
      <c r="Q9" s="191" t="s">
        <v>1026</v>
      </c>
      <c r="R9" s="191" t="s">
        <v>1027</v>
      </c>
      <c r="S9" s="198" t="s">
        <v>63</v>
      </c>
      <c r="T9" s="198"/>
    </row>
    <row r="10" spans="2:20">
      <c r="B10" s="191" t="s">
        <v>1034</v>
      </c>
      <c r="C10" s="191" t="s">
        <v>863</v>
      </c>
      <c r="D10" s="192">
        <v>119</v>
      </c>
      <c r="E10" s="192">
        <v>124</v>
      </c>
      <c r="F10" s="192">
        <v>0</v>
      </c>
      <c r="G10" s="192">
        <v>0</v>
      </c>
      <c r="H10" s="191" t="s">
        <v>41</v>
      </c>
      <c r="I10" s="191" t="s">
        <v>51</v>
      </c>
      <c r="J10" s="191" t="s">
        <v>1035</v>
      </c>
      <c r="K10" s="191" t="s">
        <v>1025</v>
      </c>
      <c r="L10" s="198" t="s">
        <v>64</v>
      </c>
      <c r="M10" s="199">
        <v>45789</v>
      </c>
      <c r="N10" s="198"/>
      <c r="O10" s="192">
        <v>2</v>
      </c>
      <c r="P10" s="191" t="s">
        <v>65</v>
      </c>
      <c r="Q10" s="191" t="s">
        <v>1026</v>
      </c>
      <c r="R10" s="191" t="s">
        <v>1027</v>
      </c>
      <c r="S10" s="198" t="s">
        <v>63</v>
      </c>
      <c r="T10" s="198"/>
    </row>
    <row r="11" spans="2:20">
      <c r="B11" s="191" t="s">
        <v>848</v>
      </c>
      <c r="C11" s="191" t="s">
        <v>848</v>
      </c>
      <c r="D11" s="192">
        <v>35</v>
      </c>
      <c r="E11" s="192">
        <v>40</v>
      </c>
      <c r="F11" s="192">
        <v>0</v>
      </c>
      <c r="G11" s="192">
        <v>0</v>
      </c>
      <c r="H11" s="191" t="s">
        <v>1030</v>
      </c>
      <c r="I11" s="191" t="s">
        <v>1031</v>
      </c>
      <c r="J11" s="191" t="s">
        <v>1032</v>
      </c>
      <c r="K11" s="191" t="s">
        <v>1036</v>
      </c>
      <c r="L11" s="198" t="s">
        <v>64</v>
      </c>
      <c r="M11" s="199">
        <v>45789</v>
      </c>
      <c r="N11" s="198"/>
      <c r="O11" s="192">
        <v>1</v>
      </c>
      <c r="P11" s="191" t="s">
        <v>65</v>
      </c>
      <c r="Q11" s="191" t="s">
        <v>1026</v>
      </c>
      <c r="R11" s="191" t="s">
        <v>1027</v>
      </c>
      <c r="S11" s="198" t="s">
        <v>63</v>
      </c>
      <c r="T11" s="198"/>
    </row>
    <row r="12" spans="2:20">
      <c r="B12" s="191" t="s">
        <v>848</v>
      </c>
      <c r="C12" s="191" t="s">
        <v>850</v>
      </c>
      <c r="D12" s="192">
        <v>35</v>
      </c>
      <c r="E12" s="192">
        <v>40</v>
      </c>
      <c r="F12" s="192">
        <v>0</v>
      </c>
      <c r="G12" s="192">
        <v>0</v>
      </c>
      <c r="H12" s="191" t="s">
        <v>1030</v>
      </c>
      <c r="I12" s="191" t="s">
        <v>1031</v>
      </c>
      <c r="J12" s="191" t="s">
        <v>1032</v>
      </c>
      <c r="K12" s="191" t="s">
        <v>1037</v>
      </c>
      <c r="L12" s="198" t="s">
        <v>64</v>
      </c>
      <c r="M12" s="199">
        <v>45789</v>
      </c>
      <c r="N12" s="198"/>
      <c r="O12" s="192">
        <v>1</v>
      </c>
      <c r="P12" s="191" t="s">
        <v>65</v>
      </c>
      <c r="Q12" s="191" t="s">
        <v>1026</v>
      </c>
      <c r="R12" s="191" t="s">
        <v>1027</v>
      </c>
      <c r="S12" s="198" t="s">
        <v>63</v>
      </c>
      <c r="T12" s="198"/>
    </row>
    <row r="13" spans="2:20">
      <c r="B13" s="191" t="s">
        <v>1038</v>
      </c>
      <c r="C13" s="191" t="s">
        <v>781</v>
      </c>
      <c r="D13" s="192">
        <v>-15</v>
      </c>
      <c r="E13" s="192">
        <v>-10</v>
      </c>
      <c r="F13" s="192">
        <v>0</v>
      </c>
      <c r="G13" s="192">
        <v>0</v>
      </c>
      <c r="H13" s="191" t="s">
        <v>1039</v>
      </c>
      <c r="I13" s="191" t="s">
        <v>1040</v>
      </c>
      <c r="J13" s="191" t="s">
        <v>1041</v>
      </c>
      <c r="K13" s="191" t="s">
        <v>1042</v>
      </c>
      <c r="L13" s="198" t="s">
        <v>64</v>
      </c>
      <c r="M13" s="199">
        <v>45809</v>
      </c>
      <c r="N13" s="198"/>
      <c r="O13" s="192">
        <v>1</v>
      </c>
      <c r="P13" s="191" t="s">
        <v>65</v>
      </c>
      <c r="Q13" s="191" t="s">
        <v>1026</v>
      </c>
      <c r="R13" s="191" t="s">
        <v>1027</v>
      </c>
      <c r="S13" s="198" t="s">
        <v>63</v>
      </c>
      <c r="T13" s="191" t="s">
        <v>1043</v>
      </c>
    </row>
    <row r="14" spans="2:20">
      <c r="B14" s="191" t="s">
        <v>1038</v>
      </c>
      <c r="C14" s="191" t="s">
        <v>784</v>
      </c>
      <c r="D14" s="192">
        <v>-15</v>
      </c>
      <c r="E14" s="192">
        <v>-10</v>
      </c>
      <c r="F14" s="192">
        <v>0</v>
      </c>
      <c r="G14" s="192">
        <v>0</v>
      </c>
      <c r="H14" s="191" t="s">
        <v>1044</v>
      </c>
      <c r="I14" s="191" t="s">
        <v>1031</v>
      </c>
      <c r="J14" s="191" t="s">
        <v>466</v>
      </c>
      <c r="K14" s="191" t="s">
        <v>618</v>
      </c>
      <c r="L14" s="198" t="s">
        <v>64</v>
      </c>
      <c r="M14" s="199">
        <v>45809</v>
      </c>
      <c r="N14" s="198"/>
      <c r="O14" s="192">
        <v>1</v>
      </c>
      <c r="P14" s="191" t="s">
        <v>65</v>
      </c>
      <c r="Q14" s="191" t="s">
        <v>1026</v>
      </c>
      <c r="R14" s="191" t="s">
        <v>1027</v>
      </c>
      <c r="S14" s="198" t="s">
        <v>63</v>
      </c>
      <c r="T14" s="191" t="s">
        <v>1045</v>
      </c>
    </row>
    <row r="15" spans="2:20">
      <c r="B15" s="191" t="s">
        <v>1046</v>
      </c>
      <c r="C15" s="191" t="s">
        <v>809</v>
      </c>
      <c r="D15" s="192">
        <v>260</v>
      </c>
      <c r="E15" s="192">
        <v>270</v>
      </c>
      <c r="F15" s="192">
        <v>0</v>
      </c>
      <c r="G15" s="192">
        <v>0</v>
      </c>
      <c r="H15" s="191" t="s">
        <v>1047</v>
      </c>
      <c r="I15" s="191" t="s">
        <v>1031</v>
      </c>
      <c r="J15" s="191" t="s">
        <v>1048</v>
      </c>
      <c r="K15" s="191" t="s">
        <v>1049</v>
      </c>
      <c r="L15" s="198" t="s">
        <v>64</v>
      </c>
      <c r="M15" s="199">
        <v>45809</v>
      </c>
      <c r="N15" s="198"/>
      <c r="O15" s="192">
        <v>1</v>
      </c>
      <c r="P15" s="191" t="s">
        <v>65</v>
      </c>
      <c r="Q15" s="191" t="s">
        <v>1050</v>
      </c>
      <c r="R15" s="198"/>
      <c r="S15" s="198" t="s">
        <v>63</v>
      </c>
      <c r="T15" s="191" t="s">
        <v>3125</v>
      </c>
    </row>
    <row r="16" spans="2:20">
      <c r="B16" s="191" t="s">
        <v>441</v>
      </c>
      <c r="C16" s="191" t="s">
        <v>439</v>
      </c>
      <c r="D16" s="192">
        <v>56</v>
      </c>
      <c r="E16" s="192">
        <v>76</v>
      </c>
      <c r="F16" s="192">
        <v>0</v>
      </c>
      <c r="G16" s="192">
        <v>0</v>
      </c>
      <c r="H16" s="191" t="s">
        <v>1051</v>
      </c>
      <c r="I16" s="191" t="s">
        <v>1052</v>
      </c>
      <c r="J16" s="191" t="s">
        <v>1053</v>
      </c>
      <c r="K16" s="191" t="s">
        <v>1054</v>
      </c>
      <c r="L16" s="198" t="s">
        <v>64</v>
      </c>
      <c r="M16" s="199">
        <v>45817</v>
      </c>
      <c r="N16" s="198"/>
      <c r="O16" s="192">
        <v>1</v>
      </c>
      <c r="P16" s="191" t="s">
        <v>65</v>
      </c>
      <c r="Q16" s="191" t="s">
        <v>1026</v>
      </c>
      <c r="R16" s="191" t="s">
        <v>1027</v>
      </c>
      <c r="S16" s="198" t="s">
        <v>63</v>
      </c>
      <c r="T16" s="198"/>
    </row>
    <row r="17" spans="2:20">
      <c r="B17" s="191" t="s">
        <v>441</v>
      </c>
      <c r="C17" s="191" t="s">
        <v>439</v>
      </c>
      <c r="D17" s="192">
        <v>46</v>
      </c>
      <c r="E17" s="192">
        <v>66</v>
      </c>
      <c r="F17" s="192">
        <v>0</v>
      </c>
      <c r="G17" s="192">
        <v>0</v>
      </c>
      <c r="H17" s="191" t="s">
        <v>1051</v>
      </c>
      <c r="I17" s="191" t="s">
        <v>1052</v>
      </c>
      <c r="J17" s="191" t="s">
        <v>1053</v>
      </c>
      <c r="K17" s="191" t="s">
        <v>1054</v>
      </c>
      <c r="L17" s="198" t="s">
        <v>64</v>
      </c>
      <c r="M17" s="199">
        <v>45810</v>
      </c>
      <c r="N17" s="199">
        <v>45816</v>
      </c>
      <c r="O17" s="192">
        <v>1</v>
      </c>
      <c r="P17" s="191" t="s">
        <v>65</v>
      </c>
      <c r="Q17" s="191" t="s">
        <v>1026</v>
      </c>
      <c r="R17" s="191" t="s">
        <v>1027</v>
      </c>
      <c r="S17" s="198" t="s">
        <v>63</v>
      </c>
      <c r="T17" s="198"/>
    </row>
    <row r="18" spans="2:20">
      <c r="B18" s="191" t="s">
        <v>441</v>
      </c>
      <c r="C18" s="191" t="s">
        <v>441</v>
      </c>
      <c r="D18" s="192">
        <v>8</v>
      </c>
      <c r="E18" s="192">
        <v>13</v>
      </c>
      <c r="F18" s="192">
        <v>0</v>
      </c>
      <c r="G18" s="192">
        <v>0</v>
      </c>
      <c r="H18" s="191" t="s">
        <v>1055</v>
      </c>
      <c r="I18" s="191" t="s">
        <v>1047</v>
      </c>
      <c r="J18" s="191" t="s">
        <v>286</v>
      </c>
      <c r="K18" s="191" t="s">
        <v>1056</v>
      </c>
      <c r="L18" s="198" t="s">
        <v>64</v>
      </c>
      <c r="M18" s="199">
        <v>45817</v>
      </c>
      <c r="N18" s="198"/>
      <c r="O18" s="192">
        <v>1</v>
      </c>
      <c r="P18" s="191" t="s">
        <v>65</v>
      </c>
      <c r="Q18" s="191" t="s">
        <v>1026</v>
      </c>
      <c r="R18" s="191" t="s">
        <v>1057</v>
      </c>
      <c r="S18" s="198" t="s">
        <v>63</v>
      </c>
      <c r="T18" s="191" t="s">
        <v>1058</v>
      </c>
    </row>
    <row r="19" spans="2:20">
      <c r="B19" s="191" t="s">
        <v>441</v>
      </c>
      <c r="C19" s="191" t="s">
        <v>441</v>
      </c>
      <c r="D19" s="192">
        <v>-2</v>
      </c>
      <c r="E19" s="192">
        <v>3</v>
      </c>
      <c r="F19" s="192">
        <v>0</v>
      </c>
      <c r="G19" s="192">
        <v>0</v>
      </c>
      <c r="H19" s="191" t="s">
        <v>1055</v>
      </c>
      <c r="I19" s="191" t="s">
        <v>1047</v>
      </c>
      <c r="J19" s="191" t="s">
        <v>286</v>
      </c>
      <c r="K19" s="191" t="s">
        <v>1056</v>
      </c>
      <c r="L19" s="198" t="s">
        <v>64</v>
      </c>
      <c r="M19" s="199">
        <v>45810</v>
      </c>
      <c r="N19" s="199">
        <v>45816</v>
      </c>
      <c r="O19" s="192">
        <v>1</v>
      </c>
      <c r="P19" s="191" t="s">
        <v>65</v>
      </c>
      <c r="Q19" s="191" t="s">
        <v>1026</v>
      </c>
      <c r="R19" s="191" t="s">
        <v>1057</v>
      </c>
      <c r="S19" s="198" t="s">
        <v>63</v>
      </c>
      <c r="T19" s="191" t="s">
        <v>1058</v>
      </c>
    </row>
    <row r="20" spans="2:20">
      <c r="B20" s="191" t="s">
        <v>947</v>
      </c>
      <c r="C20" s="191" t="s">
        <v>949</v>
      </c>
      <c r="D20" s="192">
        <v>160</v>
      </c>
      <c r="E20" s="192">
        <v>170</v>
      </c>
      <c r="F20" s="192">
        <v>0</v>
      </c>
      <c r="G20" s="192">
        <v>0</v>
      </c>
      <c r="H20" s="191" t="s">
        <v>1047</v>
      </c>
      <c r="I20" s="191" t="s">
        <v>41</v>
      </c>
      <c r="J20" s="191" t="s">
        <v>1059</v>
      </c>
      <c r="K20" s="191" t="s">
        <v>1033</v>
      </c>
      <c r="L20" s="198" t="s">
        <v>64</v>
      </c>
      <c r="M20" s="199">
        <v>45810</v>
      </c>
      <c r="N20" s="198"/>
      <c r="O20" s="192">
        <v>1</v>
      </c>
      <c r="P20" s="191" t="s">
        <v>65</v>
      </c>
      <c r="Q20" s="191" t="s">
        <v>1026</v>
      </c>
      <c r="R20" s="191" t="s">
        <v>1061</v>
      </c>
      <c r="S20" s="198" t="s">
        <v>63</v>
      </c>
      <c r="T20" s="191" t="s">
        <v>1062</v>
      </c>
    </row>
    <row r="21" spans="2:20">
      <c r="B21" s="191" t="s">
        <v>947</v>
      </c>
      <c r="C21" s="191" t="s">
        <v>947</v>
      </c>
      <c r="D21" s="192">
        <v>120</v>
      </c>
      <c r="E21" s="192">
        <v>130</v>
      </c>
      <c r="F21" s="192">
        <v>0</v>
      </c>
      <c r="G21" s="192">
        <v>0</v>
      </c>
      <c r="H21" s="191" t="s">
        <v>1047</v>
      </c>
      <c r="I21" s="191" t="s">
        <v>41</v>
      </c>
      <c r="J21" s="191" t="s">
        <v>1063</v>
      </c>
      <c r="K21" s="191" t="s">
        <v>1064</v>
      </c>
      <c r="L21" s="198" t="s">
        <v>64</v>
      </c>
      <c r="M21" s="199">
        <v>45817</v>
      </c>
      <c r="N21" s="198"/>
      <c r="O21" s="192">
        <v>1</v>
      </c>
      <c r="P21" s="191" t="s">
        <v>65</v>
      </c>
      <c r="Q21" s="191" t="s">
        <v>1026</v>
      </c>
      <c r="R21" s="191" t="s">
        <v>1061</v>
      </c>
      <c r="S21" s="198" t="s">
        <v>63</v>
      </c>
      <c r="T21" s="191" t="s">
        <v>1062</v>
      </c>
    </row>
    <row r="22" spans="2:20">
      <c r="B22" s="191" t="s">
        <v>947</v>
      </c>
      <c r="C22" s="191" t="s">
        <v>947</v>
      </c>
      <c r="D22" s="192">
        <v>105</v>
      </c>
      <c r="E22" s="192">
        <v>115</v>
      </c>
      <c r="F22" s="192">
        <v>0</v>
      </c>
      <c r="G22" s="192">
        <v>0</v>
      </c>
      <c r="H22" s="191" t="s">
        <v>1047</v>
      </c>
      <c r="I22" s="191" t="s">
        <v>41</v>
      </c>
      <c r="J22" s="191" t="s">
        <v>1063</v>
      </c>
      <c r="K22" s="191" t="s">
        <v>1064</v>
      </c>
      <c r="L22" s="198" t="s">
        <v>64</v>
      </c>
      <c r="M22" s="199">
        <v>45810</v>
      </c>
      <c r="N22" s="199">
        <v>45816</v>
      </c>
      <c r="O22" s="192">
        <v>1</v>
      </c>
      <c r="P22" s="191" t="s">
        <v>65</v>
      </c>
      <c r="Q22" s="191" t="s">
        <v>1026</v>
      </c>
      <c r="R22" s="191" t="s">
        <v>1061</v>
      </c>
      <c r="S22" s="198" t="s">
        <v>63</v>
      </c>
      <c r="T22" s="191" t="s">
        <v>1062</v>
      </c>
    </row>
    <row r="23" spans="2:20">
      <c r="B23" s="191" t="s">
        <v>1065</v>
      </c>
      <c r="C23" s="191" t="s">
        <v>818</v>
      </c>
      <c r="D23" s="192">
        <v>400</v>
      </c>
      <c r="E23" s="192">
        <v>410</v>
      </c>
      <c r="F23" s="192">
        <v>0</v>
      </c>
      <c r="G23" s="192">
        <v>0</v>
      </c>
      <c r="H23" s="191" t="s">
        <v>1066</v>
      </c>
      <c r="I23" s="191" t="s">
        <v>1040</v>
      </c>
      <c r="J23" s="191" t="s">
        <v>1067</v>
      </c>
      <c r="K23" s="191" t="s">
        <v>1068</v>
      </c>
      <c r="L23" s="198" t="s">
        <v>64</v>
      </c>
      <c r="M23" s="199">
        <v>45809</v>
      </c>
      <c r="N23" s="198"/>
      <c r="O23" s="192">
        <v>1</v>
      </c>
      <c r="P23" s="191" t="s">
        <v>65</v>
      </c>
      <c r="Q23" s="191" t="s">
        <v>1050</v>
      </c>
      <c r="R23" s="198"/>
      <c r="S23" s="198" t="s">
        <v>63</v>
      </c>
      <c r="T23" s="191" t="s">
        <v>3126</v>
      </c>
    </row>
    <row r="24" spans="2:20">
      <c r="B24" s="191" t="s">
        <v>1069</v>
      </c>
      <c r="C24" s="191" t="s">
        <v>662</v>
      </c>
      <c r="D24" s="192">
        <v>55</v>
      </c>
      <c r="E24" s="192">
        <v>60</v>
      </c>
      <c r="F24" s="192">
        <v>0</v>
      </c>
      <c r="G24" s="192">
        <v>0</v>
      </c>
      <c r="H24" s="191" t="s">
        <v>1044</v>
      </c>
      <c r="I24" s="191" t="s">
        <v>1031</v>
      </c>
      <c r="J24" s="191" t="s">
        <v>1070</v>
      </c>
      <c r="K24" s="191" t="s">
        <v>1068</v>
      </c>
      <c r="L24" s="198" t="s">
        <v>99</v>
      </c>
      <c r="M24" s="199">
        <v>45809</v>
      </c>
      <c r="N24" s="198"/>
      <c r="O24" s="192">
        <v>1</v>
      </c>
      <c r="P24" s="191" t="s">
        <v>65</v>
      </c>
      <c r="Q24" s="191" t="s">
        <v>1026</v>
      </c>
      <c r="R24" s="191" t="s">
        <v>1027</v>
      </c>
      <c r="S24" s="198" t="s">
        <v>63</v>
      </c>
      <c r="T24" s="198"/>
    </row>
    <row r="25" spans="2:20">
      <c r="B25" s="191" t="s">
        <v>1069</v>
      </c>
      <c r="C25" s="191" t="s">
        <v>662</v>
      </c>
      <c r="D25" s="192">
        <v>15</v>
      </c>
      <c r="E25" s="192">
        <v>20</v>
      </c>
      <c r="F25" s="192">
        <v>0</v>
      </c>
      <c r="G25" s="192">
        <v>0</v>
      </c>
      <c r="H25" s="191" t="s">
        <v>1044</v>
      </c>
      <c r="I25" s="191" t="s">
        <v>1031</v>
      </c>
      <c r="J25" s="191" t="s">
        <v>1070</v>
      </c>
      <c r="K25" s="191" t="s">
        <v>1068</v>
      </c>
      <c r="L25" s="198" t="s">
        <v>95</v>
      </c>
      <c r="M25" s="199">
        <v>45809</v>
      </c>
      <c r="N25" s="198"/>
      <c r="O25" s="192">
        <v>1</v>
      </c>
      <c r="P25" s="191" t="s">
        <v>65</v>
      </c>
      <c r="Q25" s="191" t="s">
        <v>1026</v>
      </c>
      <c r="R25" s="191" t="s">
        <v>1027</v>
      </c>
      <c r="S25" s="198" t="s">
        <v>63</v>
      </c>
      <c r="T25" s="198"/>
    </row>
    <row r="26" spans="2:20">
      <c r="B26" s="191" t="s">
        <v>1071</v>
      </c>
      <c r="C26" s="191" t="s">
        <v>645</v>
      </c>
      <c r="D26" s="192">
        <v>-34</v>
      </c>
      <c r="E26" s="192">
        <v>-29</v>
      </c>
      <c r="F26" s="192">
        <v>0</v>
      </c>
      <c r="G26" s="192">
        <v>0</v>
      </c>
      <c r="H26" s="191" t="s">
        <v>1072</v>
      </c>
      <c r="I26" s="191" t="s">
        <v>1073</v>
      </c>
      <c r="J26" s="191" t="s">
        <v>1074</v>
      </c>
      <c r="K26" s="191" t="s">
        <v>1075</v>
      </c>
      <c r="L26" s="198" t="s">
        <v>95</v>
      </c>
      <c r="M26" s="199">
        <v>45809</v>
      </c>
      <c r="N26" s="198"/>
      <c r="O26" s="192">
        <v>1</v>
      </c>
      <c r="P26" s="191" t="s">
        <v>65</v>
      </c>
      <c r="Q26" s="191" t="s">
        <v>1026</v>
      </c>
      <c r="R26" s="191" t="s">
        <v>1027</v>
      </c>
      <c r="S26" s="198" t="s">
        <v>63</v>
      </c>
      <c r="T26" s="198"/>
    </row>
    <row r="27" spans="2:20">
      <c r="B27" s="191" t="s">
        <v>1071</v>
      </c>
      <c r="C27" s="191" t="s">
        <v>645</v>
      </c>
      <c r="D27" s="192">
        <v>6</v>
      </c>
      <c r="E27" s="192">
        <v>11</v>
      </c>
      <c r="F27" s="192">
        <v>0</v>
      </c>
      <c r="G27" s="192">
        <v>0</v>
      </c>
      <c r="H27" s="191" t="s">
        <v>1072</v>
      </c>
      <c r="I27" s="191" t="s">
        <v>1073</v>
      </c>
      <c r="J27" s="191" t="s">
        <v>1074</v>
      </c>
      <c r="K27" s="191" t="s">
        <v>1075</v>
      </c>
      <c r="L27" s="198" t="s">
        <v>99</v>
      </c>
      <c r="M27" s="199">
        <v>45809</v>
      </c>
      <c r="N27" s="198"/>
      <c r="O27" s="192">
        <v>1</v>
      </c>
      <c r="P27" s="191" t="s">
        <v>65</v>
      </c>
      <c r="Q27" s="191" t="s">
        <v>1026</v>
      </c>
      <c r="R27" s="191" t="s">
        <v>1027</v>
      </c>
      <c r="S27" s="198" t="s">
        <v>63</v>
      </c>
      <c r="T27" s="198"/>
    </row>
    <row r="28" spans="2:20">
      <c r="B28" s="191" t="s">
        <v>140</v>
      </c>
      <c r="C28" s="191" t="s">
        <v>140</v>
      </c>
      <c r="D28" s="192">
        <v>7</v>
      </c>
      <c r="E28" s="192">
        <v>32</v>
      </c>
      <c r="F28" s="192">
        <v>0</v>
      </c>
      <c r="G28" s="192">
        <v>0</v>
      </c>
      <c r="H28" s="191" t="s">
        <v>1076</v>
      </c>
      <c r="I28" s="191" t="s">
        <v>1077</v>
      </c>
      <c r="J28" s="191" t="s">
        <v>138</v>
      </c>
      <c r="K28" s="191" t="s">
        <v>1078</v>
      </c>
      <c r="L28" s="198" t="s">
        <v>99</v>
      </c>
      <c r="M28" s="199">
        <v>45796</v>
      </c>
      <c r="N28" s="198"/>
      <c r="O28" s="192">
        <v>1</v>
      </c>
      <c r="P28" s="191" t="s">
        <v>65</v>
      </c>
      <c r="Q28" s="191" t="s">
        <v>1026</v>
      </c>
      <c r="R28" s="191" t="s">
        <v>1027</v>
      </c>
      <c r="S28" s="198" t="s">
        <v>63</v>
      </c>
      <c r="T28" s="191" t="s">
        <v>1079</v>
      </c>
    </row>
    <row r="29" spans="2:20">
      <c r="B29" s="191" t="s">
        <v>140</v>
      </c>
      <c r="C29" s="191" t="s">
        <v>140</v>
      </c>
      <c r="D29" s="192">
        <v>-23</v>
      </c>
      <c r="E29" s="192">
        <v>2</v>
      </c>
      <c r="F29" s="192">
        <v>0</v>
      </c>
      <c r="G29" s="192">
        <v>0</v>
      </c>
      <c r="H29" s="191" t="s">
        <v>1076</v>
      </c>
      <c r="I29" s="191" t="s">
        <v>1077</v>
      </c>
      <c r="J29" s="191" t="s">
        <v>138</v>
      </c>
      <c r="K29" s="191" t="s">
        <v>1078</v>
      </c>
      <c r="L29" s="198" t="s">
        <v>95</v>
      </c>
      <c r="M29" s="199">
        <v>45796</v>
      </c>
      <c r="N29" s="198"/>
      <c r="O29" s="192">
        <v>1</v>
      </c>
      <c r="P29" s="191" t="s">
        <v>65</v>
      </c>
      <c r="Q29" s="191" t="s">
        <v>1026</v>
      </c>
      <c r="R29" s="191" t="s">
        <v>1027</v>
      </c>
      <c r="S29" s="198" t="s">
        <v>63</v>
      </c>
      <c r="T29" s="191" t="s">
        <v>1080</v>
      </c>
    </row>
    <row r="30" spans="2:20">
      <c r="B30" s="191" t="s">
        <v>476</v>
      </c>
      <c r="C30" s="191" t="s">
        <v>439</v>
      </c>
      <c r="D30" s="192">
        <v>248</v>
      </c>
      <c r="E30" s="192">
        <v>273</v>
      </c>
      <c r="F30" s="192">
        <v>0</v>
      </c>
      <c r="G30" s="192">
        <v>0</v>
      </c>
      <c r="H30" s="191" t="s">
        <v>1051</v>
      </c>
      <c r="I30" s="191" t="s">
        <v>1052</v>
      </c>
      <c r="J30" s="191" t="s">
        <v>1053</v>
      </c>
      <c r="K30" s="191" t="s">
        <v>1042</v>
      </c>
      <c r="L30" s="198" t="s">
        <v>64</v>
      </c>
      <c r="M30" s="199">
        <v>45817</v>
      </c>
      <c r="N30" s="198"/>
      <c r="O30" s="192">
        <v>1</v>
      </c>
      <c r="P30" s="191" t="s">
        <v>65</v>
      </c>
      <c r="Q30" s="191" t="s">
        <v>1050</v>
      </c>
      <c r="R30" s="198"/>
      <c r="S30" s="198" t="s">
        <v>63</v>
      </c>
      <c r="T30" s="191" t="s">
        <v>1081</v>
      </c>
    </row>
    <row r="31" spans="2:20">
      <c r="B31" s="191" t="s">
        <v>476</v>
      </c>
      <c r="C31" s="191" t="s">
        <v>439</v>
      </c>
      <c r="D31" s="192">
        <v>238</v>
      </c>
      <c r="E31" s="192">
        <v>263</v>
      </c>
      <c r="F31" s="192">
        <v>0</v>
      </c>
      <c r="G31" s="192">
        <v>0</v>
      </c>
      <c r="H31" s="191" t="s">
        <v>1051</v>
      </c>
      <c r="I31" s="191" t="s">
        <v>1052</v>
      </c>
      <c r="J31" s="191" t="s">
        <v>1053</v>
      </c>
      <c r="K31" s="191" t="s">
        <v>1042</v>
      </c>
      <c r="L31" s="198" t="s">
        <v>64</v>
      </c>
      <c r="M31" s="199">
        <v>45810</v>
      </c>
      <c r="N31" s="199">
        <v>45816</v>
      </c>
      <c r="O31" s="192">
        <v>1</v>
      </c>
      <c r="P31" s="191" t="s">
        <v>65</v>
      </c>
      <c r="Q31" s="191" t="s">
        <v>1050</v>
      </c>
      <c r="R31" s="198"/>
      <c r="S31" s="198" t="s">
        <v>63</v>
      </c>
      <c r="T31" s="191" t="s">
        <v>1081</v>
      </c>
    </row>
    <row r="32" spans="2:20">
      <c r="B32" s="191" t="s">
        <v>1082</v>
      </c>
      <c r="C32" s="191" t="s">
        <v>936</v>
      </c>
      <c r="D32" s="192">
        <v>193</v>
      </c>
      <c r="E32" s="192">
        <v>213</v>
      </c>
      <c r="F32" s="192">
        <v>0</v>
      </c>
      <c r="G32" s="192">
        <v>0</v>
      </c>
      <c r="H32" s="191" t="s">
        <v>1083</v>
      </c>
      <c r="I32" s="191" t="s">
        <v>1084</v>
      </c>
      <c r="J32" s="191" t="s">
        <v>1085</v>
      </c>
      <c r="K32" s="191" t="s">
        <v>1086</v>
      </c>
      <c r="L32" s="198" t="s">
        <v>64</v>
      </c>
      <c r="M32" s="199">
        <v>45817</v>
      </c>
      <c r="N32" s="198"/>
      <c r="O32" s="192">
        <v>2</v>
      </c>
      <c r="P32" s="191" t="s">
        <v>65</v>
      </c>
      <c r="Q32" s="191" t="s">
        <v>1026</v>
      </c>
      <c r="R32" s="191" t="s">
        <v>1061</v>
      </c>
      <c r="S32" s="198" t="s">
        <v>63</v>
      </c>
      <c r="T32" s="191" t="s">
        <v>1087</v>
      </c>
    </row>
    <row r="33" spans="2:20">
      <c r="B33" s="191" t="s">
        <v>1082</v>
      </c>
      <c r="C33" s="191" t="s">
        <v>936</v>
      </c>
      <c r="D33" s="192">
        <v>168</v>
      </c>
      <c r="E33" s="192">
        <v>188</v>
      </c>
      <c r="F33" s="192">
        <v>0</v>
      </c>
      <c r="G33" s="192">
        <v>0</v>
      </c>
      <c r="H33" s="191" t="s">
        <v>1083</v>
      </c>
      <c r="I33" s="191" t="s">
        <v>1084</v>
      </c>
      <c r="J33" s="191" t="s">
        <v>1085</v>
      </c>
      <c r="K33" s="191" t="s">
        <v>1086</v>
      </c>
      <c r="L33" s="198" t="s">
        <v>64</v>
      </c>
      <c r="M33" s="199">
        <v>45810</v>
      </c>
      <c r="N33" s="199">
        <v>45816</v>
      </c>
      <c r="O33" s="192">
        <v>2</v>
      </c>
      <c r="P33" s="191" t="s">
        <v>65</v>
      </c>
      <c r="Q33" s="191" t="s">
        <v>1026</v>
      </c>
      <c r="R33" s="191" t="s">
        <v>1061</v>
      </c>
      <c r="S33" s="198" t="s">
        <v>63</v>
      </c>
      <c r="T33" s="191" t="s">
        <v>1087</v>
      </c>
    </row>
    <row r="34" spans="2:20">
      <c r="B34" s="191" t="s">
        <v>539</v>
      </c>
      <c r="C34" s="191" t="s">
        <v>532</v>
      </c>
      <c r="D34" s="192">
        <v>160</v>
      </c>
      <c r="E34" s="192">
        <v>170</v>
      </c>
      <c r="F34" s="192">
        <v>0</v>
      </c>
      <c r="G34" s="192">
        <v>0</v>
      </c>
      <c r="H34" s="191" t="s">
        <v>1051</v>
      </c>
      <c r="I34" s="191" t="s">
        <v>1052</v>
      </c>
      <c r="J34" s="191" t="s">
        <v>1088</v>
      </c>
      <c r="K34" s="191" t="s">
        <v>1089</v>
      </c>
      <c r="L34" s="198" t="s">
        <v>64</v>
      </c>
      <c r="M34" s="199">
        <v>45810</v>
      </c>
      <c r="N34" s="198"/>
      <c r="O34" s="192">
        <v>1</v>
      </c>
      <c r="P34" s="191" t="s">
        <v>65</v>
      </c>
      <c r="Q34" s="191" t="s">
        <v>1050</v>
      </c>
      <c r="R34" s="198"/>
      <c r="S34" s="198" t="s">
        <v>63</v>
      </c>
      <c r="T34" s="198"/>
    </row>
    <row r="35" spans="2:20">
      <c r="B35" s="191" t="s">
        <v>1090</v>
      </c>
      <c r="C35" s="191" t="s">
        <v>156</v>
      </c>
      <c r="D35" s="192">
        <v>437</v>
      </c>
      <c r="E35" s="192">
        <v>442</v>
      </c>
      <c r="F35" s="192">
        <v>0</v>
      </c>
      <c r="G35" s="192">
        <v>0</v>
      </c>
      <c r="H35" s="191" t="s">
        <v>1055</v>
      </c>
      <c r="I35" s="191" t="s">
        <v>1047</v>
      </c>
      <c r="J35" s="191" t="s">
        <v>155</v>
      </c>
      <c r="K35" s="191" t="s">
        <v>1086</v>
      </c>
      <c r="L35" s="198" t="s">
        <v>64</v>
      </c>
      <c r="M35" s="199">
        <v>45719</v>
      </c>
      <c r="N35" s="198"/>
      <c r="O35" s="192">
        <v>1</v>
      </c>
      <c r="P35" s="191" t="s">
        <v>65</v>
      </c>
      <c r="Q35" s="191" t="s">
        <v>1050</v>
      </c>
      <c r="R35" s="198"/>
      <c r="S35" s="198" t="s">
        <v>63</v>
      </c>
      <c r="T35" s="198"/>
    </row>
    <row r="36" spans="2:20">
      <c r="B36" s="191" t="s">
        <v>1091</v>
      </c>
      <c r="C36" s="191" t="s">
        <v>62</v>
      </c>
      <c r="D36" s="192">
        <v>72</v>
      </c>
      <c r="E36" s="192">
        <v>77</v>
      </c>
      <c r="F36" s="192">
        <v>0</v>
      </c>
      <c r="G36" s="192">
        <v>0</v>
      </c>
      <c r="H36" s="191" t="s">
        <v>1092</v>
      </c>
      <c r="I36" s="191" t="s">
        <v>1093</v>
      </c>
      <c r="J36" s="191" t="s">
        <v>1094</v>
      </c>
      <c r="K36" s="191" t="s">
        <v>1095</v>
      </c>
      <c r="L36" s="198" t="s">
        <v>64</v>
      </c>
      <c r="M36" s="199">
        <v>44986</v>
      </c>
      <c r="N36" s="198"/>
      <c r="O36" s="192">
        <v>1</v>
      </c>
      <c r="P36" s="191" t="s">
        <v>65</v>
      </c>
      <c r="Q36" s="191" t="s">
        <v>1026</v>
      </c>
      <c r="R36" s="191" t="s">
        <v>1027</v>
      </c>
      <c r="S36" s="198" t="s">
        <v>63</v>
      </c>
      <c r="T36" s="191" t="s">
        <v>1096</v>
      </c>
    </row>
    <row r="37" spans="2:20">
      <c r="B37" s="191" t="s">
        <v>1097</v>
      </c>
      <c r="C37" s="191" t="s">
        <v>566</v>
      </c>
      <c r="D37" s="192">
        <v>2</v>
      </c>
      <c r="E37" s="192">
        <v>7</v>
      </c>
      <c r="F37" s="192">
        <v>0</v>
      </c>
      <c r="G37" s="192">
        <v>0</v>
      </c>
      <c r="H37" s="191" t="s">
        <v>1031</v>
      </c>
      <c r="I37" s="191" t="s">
        <v>41</v>
      </c>
      <c r="J37" s="191" t="s">
        <v>1098</v>
      </c>
      <c r="K37" s="191" t="s">
        <v>1086</v>
      </c>
      <c r="L37" s="198" t="s">
        <v>64</v>
      </c>
      <c r="M37" s="199">
        <v>45809</v>
      </c>
      <c r="N37" s="198"/>
      <c r="O37" s="192">
        <v>1</v>
      </c>
      <c r="P37" s="191" t="s">
        <v>65</v>
      </c>
      <c r="Q37" s="191" t="s">
        <v>1026</v>
      </c>
      <c r="R37" s="191" t="s">
        <v>1027</v>
      </c>
      <c r="S37" s="198" t="s">
        <v>63</v>
      </c>
      <c r="T37" s="198"/>
    </row>
    <row r="38" spans="2:20">
      <c r="B38" s="191" t="s">
        <v>1099</v>
      </c>
      <c r="C38" s="191" t="s">
        <v>863</v>
      </c>
      <c r="D38" s="192">
        <v>119</v>
      </c>
      <c r="E38" s="192">
        <v>124</v>
      </c>
      <c r="F38" s="192">
        <v>0</v>
      </c>
      <c r="G38" s="192">
        <v>0</v>
      </c>
      <c r="H38" s="191" t="s">
        <v>41</v>
      </c>
      <c r="I38" s="191" t="s">
        <v>51</v>
      </c>
      <c r="J38" s="191" t="s">
        <v>1035</v>
      </c>
      <c r="K38" s="191" t="s">
        <v>1025</v>
      </c>
      <c r="L38" s="198" t="s">
        <v>64</v>
      </c>
      <c r="M38" s="199">
        <v>45789</v>
      </c>
      <c r="N38" s="198"/>
      <c r="O38" s="192">
        <v>2</v>
      </c>
      <c r="P38" s="191" t="s">
        <v>65</v>
      </c>
      <c r="Q38" s="191" t="s">
        <v>1026</v>
      </c>
      <c r="R38" s="191" t="s">
        <v>1027</v>
      </c>
      <c r="S38" s="198" t="s">
        <v>63</v>
      </c>
      <c r="T38" s="198"/>
    </row>
    <row r="39" spans="2:20">
      <c r="B39" s="191" t="s">
        <v>627</v>
      </c>
      <c r="C39" s="191" t="s">
        <v>627</v>
      </c>
      <c r="D39" s="192">
        <v>50</v>
      </c>
      <c r="E39" s="192">
        <v>55</v>
      </c>
      <c r="F39" s="192">
        <v>0</v>
      </c>
      <c r="G39" s="192">
        <v>0</v>
      </c>
      <c r="H39" s="191" t="s">
        <v>1031</v>
      </c>
      <c r="I39" s="191" t="s">
        <v>1031</v>
      </c>
      <c r="J39" s="191" t="s">
        <v>1100</v>
      </c>
      <c r="K39" s="191" t="s">
        <v>562</v>
      </c>
      <c r="L39" s="198" t="s">
        <v>64</v>
      </c>
      <c r="M39" s="199">
        <v>45809</v>
      </c>
      <c r="N39" s="198"/>
      <c r="O39" s="192">
        <v>1</v>
      </c>
      <c r="P39" s="191" t="s">
        <v>65</v>
      </c>
      <c r="Q39" s="191" t="s">
        <v>1026</v>
      </c>
      <c r="R39" s="191" t="s">
        <v>1061</v>
      </c>
      <c r="S39" s="198" t="s">
        <v>63</v>
      </c>
      <c r="T39" s="191" t="s">
        <v>1101</v>
      </c>
    </row>
    <row r="40" spans="2:20">
      <c r="B40" s="191" t="s">
        <v>563</v>
      </c>
      <c r="C40" s="191" t="s">
        <v>563</v>
      </c>
      <c r="D40" s="192">
        <v>-40</v>
      </c>
      <c r="E40" s="192">
        <v>-35</v>
      </c>
      <c r="F40" s="192">
        <v>0</v>
      </c>
      <c r="G40" s="192">
        <v>0</v>
      </c>
      <c r="H40" s="191" t="s">
        <v>1055</v>
      </c>
      <c r="I40" s="191" t="s">
        <v>1047</v>
      </c>
      <c r="J40" s="191" t="s">
        <v>561</v>
      </c>
      <c r="K40" s="191" t="s">
        <v>1054</v>
      </c>
      <c r="L40" s="198" t="s">
        <v>64</v>
      </c>
      <c r="M40" s="199">
        <v>45809</v>
      </c>
      <c r="N40" s="198"/>
      <c r="O40" s="192">
        <v>1</v>
      </c>
      <c r="P40" s="191" t="s">
        <v>65</v>
      </c>
      <c r="Q40" s="191" t="s">
        <v>1026</v>
      </c>
      <c r="R40" s="191" t="s">
        <v>1027</v>
      </c>
      <c r="S40" s="198" t="s">
        <v>63</v>
      </c>
      <c r="T40" s="191" t="s">
        <v>1102</v>
      </c>
    </row>
    <row r="41" spans="2:20">
      <c r="B41" s="191" t="s">
        <v>581</v>
      </c>
      <c r="C41" s="191" t="s">
        <v>581</v>
      </c>
      <c r="D41" s="192">
        <v>205</v>
      </c>
      <c r="E41" s="192">
        <v>215</v>
      </c>
      <c r="F41" s="192">
        <v>0</v>
      </c>
      <c r="G41" s="192">
        <v>0</v>
      </c>
      <c r="H41" s="191" t="s">
        <v>1031</v>
      </c>
      <c r="I41" s="191" t="s">
        <v>51</v>
      </c>
      <c r="J41" s="191" t="s">
        <v>1103</v>
      </c>
      <c r="K41" s="191" t="s">
        <v>1086</v>
      </c>
      <c r="L41" s="198" t="s">
        <v>64</v>
      </c>
      <c r="M41" s="199">
        <v>45809</v>
      </c>
      <c r="N41" s="198"/>
      <c r="O41" s="192">
        <v>1</v>
      </c>
      <c r="P41" s="191" t="s">
        <v>65</v>
      </c>
      <c r="Q41" s="191" t="s">
        <v>1050</v>
      </c>
      <c r="R41" s="198"/>
      <c r="S41" s="198" t="s">
        <v>63</v>
      </c>
      <c r="T41" s="191" t="s">
        <v>3110</v>
      </c>
    </row>
    <row r="42" spans="2:20">
      <c r="B42" s="191" t="s">
        <v>1104</v>
      </c>
      <c r="C42" s="191" t="s">
        <v>559</v>
      </c>
      <c r="D42" s="192">
        <v>-31</v>
      </c>
      <c r="E42" s="192">
        <v>-26</v>
      </c>
      <c r="F42" s="192">
        <v>0</v>
      </c>
      <c r="G42" s="192">
        <v>0</v>
      </c>
      <c r="H42" s="191" t="s">
        <v>1031</v>
      </c>
      <c r="I42" s="191" t="s">
        <v>41</v>
      </c>
      <c r="J42" s="191" t="s">
        <v>1098</v>
      </c>
      <c r="K42" s="191" t="s">
        <v>1105</v>
      </c>
      <c r="L42" s="198" t="s">
        <v>64</v>
      </c>
      <c r="M42" s="199">
        <v>45809</v>
      </c>
      <c r="N42" s="198"/>
      <c r="O42" s="192">
        <v>1</v>
      </c>
      <c r="P42" s="191" t="s">
        <v>65</v>
      </c>
      <c r="Q42" s="191" t="s">
        <v>1026</v>
      </c>
      <c r="R42" s="191" t="s">
        <v>1027</v>
      </c>
      <c r="S42" s="198" t="s">
        <v>63</v>
      </c>
      <c r="T42" s="198"/>
    </row>
    <row r="43" spans="2:20">
      <c r="B43" s="191" t="s">
        <v>1106</v>
      </c>
      <c r="C43" s="191" t="s">
        <v>563</v>
      </c>
      <c r="D43" s="192">
        <v>-22</v>
      </c>
      <c r="E43" s="192">
        <v>-17</v>
      </c>
      <c r="F43" s="192">
        <v>0</v>
      </c>
      <c r="G43" s="192">
        <v>0</v>
      </c>
      <c r="H43" s="191" t="s">
        <v>1055</v>
      </c>
      <c r="I43" s="191" t="s">
        <v>1047</v>
      </c>
      <c r="J43" s="191" t="s">
        <v>561</v>
      </c>
      <c r="K43" s="191" t="s">
        <v>1037</v>
      </c>
      <c r="L43" s="198" t="s">
        <v>64</v>
      </c>
      <c r="M43" s="199">
        <v>45809</v>
      </c>
      <c r="N43" s="198"/>
      <c r="O43" s="192">
        <v>1</v>
      </c>
      <c r="P43" s="191" t="s">
        <v>65</v>
      </c>
      <c r="Q43" s="191" t="s">
        <v>1026</v>
      </c>
      <c r="R43" s="191" t="s">
        <v>1027</v>
      </c>
      <c r="S43" s="198" t="s">
        <v>63</v>
      </c>
      <c r="T43" s="198"/>
    </row>
    <row r="44" spans="2:20">
      <c r="B44" s="191" t="s">
        <v>1107</v>
      </c>
      <c r="C44" s="191" t="s">
        <v>834</v>
      </c>
      <c r="D44" s="192">
        <v>19</v>
      </c>
      <c r="E44" s="192">
        <v>9</v>
      </c>
      <c r="F44" s="192">
        <v>0</v>
      </c>
      <c r="G44" s="192">
        <v>0</v>
      </c>
      <c r="H44" s="191" t="s">
        <v>1030</v>
      </c>
      <c r="I44" s="191" t="s">
        <v>1047</v>
      </c>
      <c r="J44" s="191" t="s">
        <v>1100</v>
      </c>
      <c r="K44" s="191" t="s">
        <v>1037</v>
      </c>
      <c r="L44" s="198" t="s">
        <v>64</v>
      </c>
      <c r="M44" s="199">
        <v>45809</v>
      </c>
      <c r="N44" s="198"/>
      <c r="O44" s="192">
        <v>1</v>
      </c>
      <c r="P44" s="191" t="s">
        <v>65</v>
      </c>
      <c r="Q44" s="191" t="s">
        <v>1026</v>
      </c>
      <c r="R44" s="191" t="s">
        <v>1027</v>
      </c>
      <c r="S44" s="198" t="s">
        <v>63</v>
      </c>
      <c r="T44" s="198"/>
    </row>
    <row r="45" spans="2:20">
      <c r="B45" s="191" t="s">
        <v>822</v>
      </c>
      <c r="C45" s="191" t="s">
        <v>818</v>
      </c>
      <c r="D45" s="192">
        <v>-25</v>
      </c>
      <c r="E45" s="192">
        <v>-20</v>
      </c>
      <c r="F45" s="192">
        <v>0</v>
      </c>
      <c r="G45" s="192">
        <v>0</v>
      </c>
      <c r="H45" s="191" t="s">
        <v>1066</v>
      </c>
      <c r="I45" s="191" t="s">
        <v>1040</v>
      </c>
      <c r="J45" s="191" t="s">
        <v>1067</v>
      </c>
      <c r="K45" s="191" t="s">
        <v>1042</v>
      </c>
      <c r="L45" s="198" t="s">
        <v>64</v>
      </c>
      <c r="M45" s="199">
        <v>45809</v>
      </c>
      <c r="N45" s="198"/>
      <c r="O45" s="192">
        <v>1</v>
      </c>
      <c r="P45" s="191" t="s">
        <v>65</v>
      </c>
      <c r="Q45" s="191" t="s">
        <v>1026</v>
      </c>
      <c r="R45" s="191" t="s">
        <v>1027</v>
      </c>
      <c r="S45" s="198" t="s">
        <v>63</v>
      </c>
      <c r="T45" s="191" t="s">
        <v>1108</v>
      </c>
    </row>
    <row r="46" spans="2:20">
      <c r="B46" s="191" t="s">
        <v>592</v>
      </c>
      <c r="C46" s="191" t="s">
        <v>590</v>
      </c>
      <c r="D46" s="192">
        <v>-60</v>
      </c>
      <c r="E46" s="192">
        <v>-50</v>
      </c>
      <c r="F46" s="192">
        <v>0</v>
      </c>
      <c r="G46" s="192">
        <v>0</v>
      </c>
      <c r="H46" s="191" t="s">
        <v>1109</v>
      </c>
      <c r="I46" s="191" t="s">
        <v>1110</v>
      </c>
      <c r="J46" s="191" t="s">
        <v>1111</v>
      </c>
      <c r="K46" s="191" t="s">
        <v>1086</v>
      </c>
      <c r="L46" s="198" t="s">
        <v>64</v>
      </c>
      <c r="M46" s="199">
        <v>45809</v>
      </c>
      <c r="N46" s="198"/>
      <c r="O46" s="192">
        <v>1</v>
      </c>
      <c r="P46" s="191" t="s">
        <v>65</v>
      </c>
      <c r="Q46" s="191" t="s">
        <v>1026</v>
      </c>
      <c r="R46" s="191" t="s">
        <v>1027</v>
      </c>
      <c r="S46" s="198" t="s">
        <v>63</v>
      </c>
      <c r="T46" s="198"/>
    </row>
    <row r="47" spans="2:20">
      <c r="B47" s="191" t="s">
        <v>1112</v>
      </c>
      <c r="C47" s="191" t="s">
        <v>834</v>
      </c>
      <c r="D47" s="192">
        <v>38</v>
      </c>
      <c r="E47" s="192">
        <v>28</v>
      </c>
      <c r="F47" s="192">
        <v>0</v>
      </c>
      <c r="G47" s="192">
        <v>0</v>
      </c>
      <c r="H47" s="191" t="s">
        <v>1030</v>
      </c>
      <c r="I47" s="191" t="s">
        <v>1047</v>
      </c>
      <c r="J47" s="191" t="s">
        <v>1100</v>
      </c>
      <c r="K47" s="191" t="s">
        <v>1037</v>
      </c>
      <c r="L47" s="198" t="s">
        <v>64</v>
      </c>
      <c r="M47" s="199">
        <v>45809</v>
      </c>
      <c r="N47" s="198"/>
      <c r="O47" s="192">
        <v>1</v>
      </c>
      <c r="P47" s="191" t="s">
        <v>65</v>
      </c>
      <c r="Q47" s="191" t="s">
        <v>1026</v>
      </c>
      <c r="R47" s="191" t="s">
        <v>1027</v>
      </c>
      <c r="S47" s="198" t="s">
        <v>63</v>
      </c>
      <c r="T47" s="198"/>
    </row>
    <row r="48" spans="2:20">
      <c r="B48" s="191" t="s">
        <v>1113</v>
      </c>
      <c r="C48" s="191" t="s">
        <v>304</v>
      </c>
      <c r="D48" s="192">
        <v>440</v>
      </c>
      <c r="E48" s="192">
        <v>475</v>
      </c>
      <c r="F48" s="192">
        <v>0</v>
      </c>
      <c r="G48" s="192">
        <v>0</v>
      </c>
      <c r="H48" s="191" t="s">
        <v>1044</v>
      </c>
      <c r="I48" s="191" t="s">
        <v>1031</v>
      </c>
      <c r="J48" s="191" t="s">
        <v>155</v>
      </c>
      <c r="K48" s="191" t="s">
        <v>1068</v>
      </c>
      <c r="L48" s="198" t="s">
        <v>64</v>
      </c>
      <c r="M48" s="199">
        <v>45809</v>
      </c>
      <c r="N48" s="198"/>
      <c r="O48" s="192">
        <v>2</v>
      </c>
      <c r="P48" s="191" t="s">
        <v>65</v>
      </c>
      <c r="Q48" s="191" t="s">
        <v>1050</v>
      </c>
      <c r="R48" s="198"/>
      <c r="S48" s="198" t="s">
        <v>63</v>
      </c>
      <c r="T48" s="191" t="s">
        <v>1114</v>
      </c>
    </row>
    <row r="49" spans="2:20">
      <c r="B49" s="191" t="s">
        <v>1115</v>
      </c>
      <c r="C49" s="191" t="s">
        <v>645</v>
      </c>
      <c r="D49" s="192">
        <v>-33</v>
      </c>
      <c r="E49" s="192">
        <v>-28</v>
      </c>
      <c r="F49" s="192">
        <v>0</v>
      </c>
      <c r="G49" s="192">
        <v>0</v>
      </c>
      <c r="H49" s="191" t="s">
        <v>1072</v>
      </c>
      <c r="I49" s="191" t="s">
        <v>1073</v>
      </c>
      <c r="J49" s="191" t="s">
        <v>1074</v>
      </c>
      <c r="K49" s="191" t="s">
        <v>1075</v>
      </c>
      <c r="L49" s="198" t="s">
        <v>95</v>
      </c>
      <c r="M49" s="199">
        <v>45809</v>
      </c>
      <c r="N49" s="198"/>
      <c r="O49" s="192">
        <v>1</v>
      </c>
      <c r="P49" s="191" t="s">
        <v>65</v>
      </c>
      <c r="Q49" s="191" t="s">
        <v>1026</v>
      </c>
      <c r="R49" s="191" t="s">
        <v>1027</v>
      </c>
      <c r="S49" s="198" t="s">
        <v>63</v>
      </c>
      <c r="T49" s="198"/>
    </row>
    <row r="50" spans="2:20">
      <c r="B50" s="191" t="s">
        <v>1115</v>
      </c>
      <c r="C50" s="191" t="s">
        <v>645</v>
      </c>
      <c r="D50" s="192">
        <v>7</v>
      </c>
      <c r="E50" s="192">
        <v>12</v>
      </c>
      <c r="F50" s="192">
        <v>0</v>
      </c>
      <c r="G50" s="192">
        <v>0</v>
      </c>
      <c r="H50" s="191" t="s">
        <v>1072</v>
      </c>
      <c r="I50" s="191" t="s">
        <v>1073</v>
      </c>
      <c r="J50" s="191" t="s">
        <v>1074</v>
      </c>
      <c r="K50" s="191" t="s">
        <v>1075</v>
      </c>
      <c r="L50" s="198" t="s">
        <v>99</v>
      </c>
      <c r="M50" s="199">
        <v>45809</v>
      </c>
      <c r="N50" s="198"/>
      <c r="O50" s="192">
        <v>1</v>
      </c>
      <c r="P50" s="191" t="s">
        <v>65</v>
      </c>
      <c r="Q50" s="191" t="s">
        <v>1026</v>
      </c>
      <c r="R50" s="191" t="s">
        <v>1027</v>
      </c>
      <c r="S50" s="198" t="s">
        <v>63</v>
      </c>
      <c r="T50" s="198"/>
    </row>
    <row r="51" spans="2:20">
      <c r="B51" s="191" t="s">
        <v>1116</v>
      </c>
      <c r="C51" s="191" t="s">
        <v>581</v>
      </c>
      <c r="D51" s="192">
        <v>328</v>
      </c>
      <c r="E51" s="192">
        <v>338</v>
      </c>
      <c r="F51" s="192">
        <v>0</v>
      </c>
      <c r="G51" s="192">
        <v>0</v>
      </c>
      <c r="H51" s="191" t="s">
        <v>1031</v>
      </c>
      <c r="I51" s="191" t="s">
        <v>51</v>
      </c>
      <c r="J51" s="191" t="s">
        <v>1103</v>
      </c>
      <c r="K51" s="191" t="s">
        <v>1068</v>
      </c>
      <c r="L51" s="198" t="s">
        <v>64</v>
      </c>
      <c r="M51" s="199">
        <v>45809</v>
      </c>
      <c r="N51" s="198"/>
      <c r="O51" s="192">
        <v>2</v>
      </c>
      <c r="P51" s="191" t="s">
        <v>65</v>
      </c>
      <c r="Q51" s="191" t="s">
        <v>1050</v>
      </c>
      <c r="R51" s="198"/>
      <c r="S51" s="198" t="s">
        <v>63</v>
      </c>
      <c r="T51" s="191" t="s">
        <v>3111</v>
      </c>
    </row>
    <row r="52" spans="2:20">
      <c r="B52" s="191" t="s">
        <v>1117</v>
      </c>
      <c r="C52" s="191" t="s">
        <v>834</v>
      </c>
      <c r="D52" s="192">
        <v>29</v>
      </c>
      <c r="E52" s="192">
        <v>19</v>
      </c>
      <c r="F52" s="192">
        <v>0</v>
      </c>
      <c r="G52" s="192">
        <v>0</v>
      </c>
      <c r="H52" s="191" t="s">
        <v>1030</v>
      </c>
      <c r="I52" s="191" t="s">
        <v>1047</v>
      </c>
      <c r="J52" s="191" t="s">
        <v>1100</v>
      </c>
      <c r="K52" s="191" t="s">
        <v>1037</v>
      </c>
      <c r="L52" s="198" t="s">
        <v>64</v>
      </c>
      <c r="M52" s="199">
        <v>45809</v>
      </c>
      <c r="N52" s="198"/>
      <c r="O52" s="192">
        <v>1</v>
      </c>
      <c r="P52" s="191" t="s">
        <v>65</v>
      </c>
      <c r="Q52" s="191" t="s">
        <v>1026</v>
      </c>
      <c r="R52" s="191" t="s">
        <v>1027</v>
      </c>
      <c r="S52" s="198" t="s">
        <v>63</v>
      </c>
      <c r="T52" s="198"/>
    </row>
    <row r="53" spans="2:20">
      <c r="B53" s="191" t="s">
        <v>1118</v>
      </c>
      <c r="C53" s="191" t="s">
        <v>662</v>
      </c>
      <c r="D53" s="192">
        <v>60</v>
      </c>
      <c r="E53" s="192">
        <v>65</v>
      </c>
      <c r="F53" s="192">
        <v>0</v>
      </c>
      <c r="G53" s="192">
        <v>0</v>
      </c>
      <c r="H53" s="191" t="s">
        <v>1044</v>
      </c>
      <c r="I53" s="191" t="s">
        <v>1031</v>
      </c>
      <c r="J53" s="191" t="s">
        <v>1070</v>
      </c>
      <c r="K53" s="191" t="s">
        <v>1068</v>
      </c>
      <c r="L53" s="198" t="s">
        <v>99</v>
      </c>
      <c r="M53" s="199">
        <v>45809</v>
      </c>
      <c r="N53" s="198"/>
      <c r="O53" s="192">
        <v>1</v>
      </c>
      <c r="P53" s="191" t="s">
        <v>65</v>
      </c>
      <c r="Q53" s="191" t="s">
        <v>1026</v>
      </c>
      <c r="R53" s="191" t="s">
        <v>1027</v>
      </c>
      <c r="S53" s="198" t="s">
        <v>63</v>
      </c>
      <c r="T53" s="191" t="s">
        <v>1119</v>
      </c>
    </row>
    <row r="54" spans="2:20">
      <c r="B54" s="191" t="s">
        <v>1118</v>
      </c>
      <c r="C54" s="191" t="s">
        <v>662</v>
      </c>
      <c r="D54" s="192">
        <v>20</v>
      </c>
      <c r="E54" s="192">
        <v>25</v>
      </c>
      <c r="F54" s="192">
        <v>0</v>
      </c>
      <c r="G54" s="192">
        <v>0</v>
      </c>
      <c r="H54" s="191" t="s">
        <v>1044</v>
      </c>
      <c r="I54" s="191" t="s">
        <v>1031</v>
      </c>
      <c r="J54" s="191" t="s">
        <v>1070</v>
      </c>
      <c r="K54" s="191" t="s">
        <v>1068</v>
      </c>
      <c r="L54" s="198" t="s">
        <v>95</v>
      </c>
      <c r="M54" s="199">
        <v>45809</v>
      </c>
      <c r="N54" s="198"/>
      <c r="O54" s="192">
        <v>1</v>
      </c>
      <c r="P54" s="191" t="s">
        <v>65</v>
      </c>
      <c r="Q54" s="191" t="s">
        <v>1026</v>
      </c>
      <c r="R54" s="191" t="s">
        <v>1027</v>
      </c>
      <c r="S54" s="198" t="s">
        <v>63</v>
      </c>
      <c r="T54" s="191" t="s">
        <v>1119</v>
      </c>
    </row>
    <row r="55" spans="2:20">
      <c r="B55" s="191" t="s">
        <v>1120</v>
      </c>
      <c r="C55" s="191" t="s">
        <v>206</v>
      </c>
      <c r="D55" s="192">
        <v>202</v>
      </c>
      <c r="E55" s="192">
        <v>207</v>
      </c>
      <c r="F55" s="192">
        <v>0</v>
      </c>
      <c r="G55" s="192">
        <v>0</v>
      </c>
      <c r="H55" s="191" t="s">
        <v>1055</v>
      </c>
      <c r="I55" s="191" t="s">
        <v>1055</v>
      </c>
      <c r="J55" s="191" t="s">
        <v>1121</v>
      </c>
      <c r="K55" s="191" t="s">
        <v>562</v>
      </c>
      <c r="L55" s="198" t="s">
        <v>64</v>
      </c>
      <c r="M55" s="199">
        <v>45789</v>
      </c>
      <c r="N55" s="198"/>
      <c r="O55" s="192">
        <v>1</v>
      </c>
      <c r="P55" s="191" t="s">
        <v>65</v>
      </c>
      <c r="Q55" s="191" t="s">
        <v>1050</v>
      </c>
      <c r="R55" s="198"/>
      <c r="S55" s="198" t="s">
        <v>63</v>
      </c>
      <c r="T55" s="191" t="s">
        <v>1122</v>
      </c>
    </row>
    <row r="56" spans="2:20">
      <c r="B56" s="191" t="s">
        <v>1123</v>
      </c>
      <c r="C56" s="191" t="s">
        <v>925</v>
      </c>
      <c r="D56" s="192">
        <v>186</v>
      </c>
      <c r="E56" s="192">
        <v>196</v>
      </c>
      <c r="F56" s="192">
        <v>0</v>
      </c>
      <c r="G56" s="192">
        <v>0</v>
      </c>
      <c r="H56" s="191" t="s">
        <v>1083</v>
      </c>
      <c r="I56" s="191" t="s">
        <v>1073</v>
      </c>
      <c r="J56" s="191" t="s">
        <v>1124</v>
      </c>
      <c r="K56" s="191" t="s">
        <v>1068</v>
      </c>
      <c r="L56" s="198" t="s">
        <v>64</v>
      </c>
      <c r="M56" s="199">
        <v>45817</v>
      </c>
      <c r="N56" s="198"/>
      <c r="O56" s="192">
        <v>1</v>
      </c>
      <c r="P56" s="191" t="s">
        <v>65</v>
      </c>
      <c r="Q56" s="191" t="s">
        <v>1026</v>
      </c>
      <c r="R56" s="191" t="s">
        <v>1061</v>
      </c>
      <c r="S56" s="198" t="s">
        <v>63</v>
      </c>
      <c r="T56" s="191" t="s">
        <v>1125</v>
      </c>
    </row>
    <row r="57" spans="2:20">
      <c r="B57" s="191" t="s">
        <v>1123</v>
      </c>
      <c r="C57" s="191" t="s">
        <v>925</v>
      </c>
      <c r="D57" s="192">
        <v>161</v>
      </c>
      <c r="E57" s="192">
        <v>171</v>
      </c>
      <c r="F57" s="192">
        <v>0</v>
      </c>
      <c r="G57" s="192">
        <v>0</v>
      </c>
      <c r="H57" s="191" t="s">
        <v>1083</v>
      </c>
      <c r="I57" s="191" t="s">
        <v>1073</v>
      </c>
      <c r="J57" s="191" t="s">
        <v>1124</v>
      </c>
      <c r="K57" s="191" t="s">
        <v>1068</v>
      </c>
      <c r="L57" s="198" t="s">
        <v>64</v>
      </c>
      <c r="M57" s="199">
        <v>45810</v>
      </c>
      <c r="N57" s="199">
        <v>45816</v>
      </c>
      <c r="O57" s="192">
        <v>1</v>
      </c>
      <c r="P57" s="191" t="s">
        <v>65</v>
      </c>
      <c r="Q57" s="191" t="s">
        <v>1026</v>
      </c>
      <c r="R57" s="191" t="s">
        <v>1061</v>
      </c>
      <c r="S57" s="198" t="s">
        <v>63</v>
      </c>
      <c r="T57" s="191" t="s">
        <v>1125</v>
      </c>
    </row>
    <row r="58" spans="2:20">
      <c r="B58" s="191" t="s">
        <v>1123</v>
      </c>
      <c r="C58" s="191" t="s">
        <v>915</v>
      </c>
      <c r="D58" s="192">
        <v>186</v>
      </c>
      <c r="E58" s="192">
        <v>196</v>
      </c>
      <c r="F58" s="192">
        <v>0</v>
      </c>
      <c r="G58" s="192">
        <v>0</v>
      </c>
      <c r="H58" s="191" t="s">
        <v>1083</v>
      </c>
      <c r="I58" s="191" t="s">
        <v>1073</v>
      </c>
      <c r="J58" s="191" t="s">
        <v>1124</v>
      </c>
      <c r="K58" s="191" t="s">
        <v>1068</v>
      </c>
      <c r="L58" s="198" t="s">
        <v>64</v>
      </c>
      <c r="M58" s="199">
        <v>45817</v>
      </c>
      <c r="N58" s="198"/>
      <c r="O58" s="192">
        <v>1</v>
      </c>
      <c r="P58" s="191" t="s">
        <v>65</v>
      </c>
      <c r="Q58" s="191" t="s">
        <v>1026</v>
      </c>
      <c r="R58" s="191" t="s">
        <v>1061</v>
      </c>
      <c r="S58" s="198" t="s">
        <v>63</v>
      </c>
      <c r="T58" s="191" t="s">
        <v>1125</v>
      </c>
    </row>
    <row r="59" spans="2:20">
      <c r="B59" s="191" t="s">
        <v>1123</v>
      </c>
      <c r="C59" s="191" t="s">
        <v>915</v>
      </c>
      <c r="D59" s="192">
        <v>161</v>
      </c>
      <c r="E59" s="192">
        <v>171</v>
      </c>
      <c r="F59" s="192">
        <v>0</v>
      </c>
      <c r="G59" s="192">
        <v>0</v>
      </c>
      <c r="H59" s="191" t="s">
        <v>1083</v>
      </c>
      <c r="I59" s="191" t="s">
        <v>1073</v>
      </c>
      <c r="J59" s="191" t="s">
        <v>1124</v>
      </c>
      <c r="K59" s="191" t="s">
        <v>1068</v>
      </c>
      <c r="L59" s="198" t="s">
        <v>64</v>
      </c>
      <c r="M59" s="199">
        <v>45810</v>
      </c>
      <c r="N59" s="199">
        <v>45816</v>
      </c>
      <c r="O59" s="192">
        <v>1</v>
      </c>
      <c r="P59" s="191" t="s">
        <v>65</v>
      </c>
      <c r="Q59" s="191" t="s">
        <v>1026</v>
      </c>
      <c r="R59" s="191" t="s">
        <v>1061</v>
      </c>
      <c r="S59" s="198" t="s">
        <v>63</v>
      </c>
      <c r="T59" s="191" t="s">
        <v>1125</v>
      </c>
    </row>
    <row r="60" spans="2:20">
      <c r="B60" s="191" t="s">
        <v>809</v>
      </c>
      <c r="C60" s="191" t="s">
        <v>809</v>
      </c>
      <c r="D60" s="192">
        <v>-45</v>
      </c>
      <c r="E60" s="192">
        <v>-40</v>
      </c>
      <c r="F60" s="192">
        <v>0</v>
      </c>
      <c r="G60" s="192">
        <v>0</v>
      </c>
      <c r="H60" s="191" t="s">
        <v>1047</v>
      </c>
      <c r="I60" s="191" t="s">
        <v>1031</v>
      </c>
      <c r="J60" s="191" t="s">
        <v>1048</v>
      </c>
      <c r="K60" s="191" t="s">
        <v>1126</v>
      </c>
      <c r="L60" s="198" t="s">
        <v>64</v>
      </c>
      <c r="M60" s="199">
        <v>45809</v>
      </c>
      <c r="N60" s="198"/>
      <c r="O60" s="192">
        <v>1</v>
      </c>
      <c r="P60" s="191" t="s">
        <v>65</v>
      </c>
      <c r="Q60" s="191" t="s">
        <v>1026</v>
      </c>
      <c r="R60" s="191" t="s">
        <v>1027</v>
      </c>
      <c r="S60" s="198" t="s">
        <v>63</v>
      </c>
      <c r="T60" s="198"/>
    </row>
    <row r="61" spans="2:20">
      <c r="B61" s="191" t="s">
        <v>198</v>
      </c>
      <c r="C61" s="191" t="s">
        <v>198</v>
      </c>
      <c r="D61" s="192">
        <v>340</v>
      </c>
      <c r="E61" s="192">
        <v>345</v>
      </c>
      <c r="F61" s="192">
        <v>0</v>
      </c>
      <c r="G61" s="192">
        <v>0</v>
      </c>
      <c r="H61" s="191" t="s">
        <v>1047</v>
      </c>
      <c r="I61" s="191" t="s">
        <v>51</v>
      </c>
      <c r="J61" s="191" t="s">
        <v>324</v>
      </c>
      <c r="K61" s="191" t="s">
        <v>1037</v>
      </c>
      <c r="L61" s="198" t="s">
        <v>64</v>
      </c>
      <c r="M61" s="199">
        <v>45712</v>
      </c>
      <c r="N61" s="198"/>
      <c r="O61" s="192">
        <v>1</v>
      </c>
      <c r="P61" s="191" t="s">
        <v>65</v>
      </c>
      <c r="Q61" s="191" t="s">
        <v>1050</v>
      </c>
      <c r="R61" s="198"/>
      <c r="S61" s="198" t="s">
        <v>63</v>
      </c>
      <c r="T61" s="198"/>
    </row>
    <row r="62" spans="2:20">
      <c r="B62" s="191" t="s">
        <v>1127</v>
      </c>
      <c r="C62" s="191" t="s">
        <v>156</v>
      </c>
      <c r="D62" s="192">
        <v>325</v>
      </c>
      <c r="E62" s="192">
        <v>330</v>
      </c>
      <c r="F62" s="192">
        <v>0</v>
      </c>
      <c r="G62" s="192">
        <v>0</v>
      </c>
      <c r="H62" s="191" t="s">
        <v>1055</v>
      </c>
      <c r="I62" s="191" t="s">
        <v>1047</v>
      </c>
      <c r="J62" s="191" t="s">
        <v>155</v>
      </c>
      <c r="K62" s="191" t="s">
        <v>1086</v>
      </c>
      <c r="L62" s="198" t="s">
        <v>64</v>
      </c>
      <c r="M62" s="199">
        <v>45719</v>
      </c>
      <c r="N62" s="198"/>
      <c r="O62" s="192">
        <v>1</v>
      </c>
      <c r="P62" s="191" t="s">
        <v>65</v>
      </c>
      <c r="Q62" s="191" t="s">
        <v>1050</v>
      </c>
      <c r="R62" s="198"/>
      <c r="S62" s="198" t="s">
        <v>63</v>
      </c>
      <c r="T62" s="198"/>
    </row>
    <row r="63" spans="2:20">
      <c r="B63" s="191" t="s">
        <v>462</v>
      </c>
      <c r="C63" s="191" t="s">
        <v>439</v>
      </c>
      <c r="D63" s="192">
        <v>81</v>
      </c>
      <c r="E63" s="192">
        <v>101</v>
      </c>
      <c r="F63" s="192">
        <v>0</v>
      </c>
      <c r="G63" s="192">
        <v>0</v>
      </c>
      <c r="H63" s="191" t="s">
        <v>1051</v>
      </c>
      <c r="I63" s="191" t="s">
        <v>1052</v>
      </c>
      <c r="J63" s="191" t="s">
        <v>1053</v>
      </c>
      <c r="K63" s="191" t="s">
        <v>1128</v>
      </c>
      <c r="L63" s="198" t="s">
        <v>64</v>
      </c>
      <c r="M63" s="199">
        <v>45817</v>
      </c>
      <c r="N63" s="198"/>
      <c r="O63" s="192">
        <v>1</v>
      </c>
      <c r="P63" s="191" t="s">
        <v>65</v>
      </c>
      <c r="Q63" s="191" t="s">
        <v>1026</v>
      </c>
      <c r="R63" s="191" t="s">
        <v>1027</v>
      </c>
      <c r="S63" s="198" t="s">
        <v>63</v>
      </c>
      <c r="T63" s="198"/>
    </row>
    <row r="64" spans="2:20">
      <c r="B64" s="191" t="s">
        <v>462</v>
      </c>
      <c r="C64" s="191" t="s">
        <v>439</v>
      </c>
      <c r="D64" s="192">
        <v>71</v>
      </c>
      <c r="E64" s="192">
        <v>91</v>
      </c>
      <c r="F64" s="192">
        <v>0</v>
      </c>
      <c r="G64" s="192">
        <v>0</v>
      </c>
      <c r="H64" s="191" t="s">
        <v>1051</v>
      </c>
      <c r="I64" s="191" t="s">
        <v>1052</v>
      </c>
      <c r="J64" s="191" t="s">
        <v>1053</v>
      </c>
      <c r="K64" s="191" t="s">
        <v>1128</v>
      </c>
      <c r="L64" s="198" t="s">
        <v>64</v>
      </c>
      <c r="M64" s="199">
        <v>45810</v>
      </c>
      <c r="N64" s="199">
        <v>45816</v>
      </c>
      <c r="O64" s="192">
        <v>1</v>
      </c>
      <c r="P64" s="191" t="s">
        <v>65</v>
      </c>
      <c r="Q64" s="191" t="s">
        <v>1026</v>
      </c>
      <c r="R64" s="191" t="s">
        <v>1027</v>
      </c>
      <c r="S64" s="198" t="s">
        <v>63</v>
      </c>
      <c r="T64" s="198"/>
    </row>
    <row r="65" spans="2:20">
      <c r="B65" s="191" t="s">
        <v>462</v>
      </c>
      <c r="C65" s="191" t="s">
        <v>462</v>
      </c>
      <c r="D65" s="192">
        <v>63</v>
      </c>
      <c r="E65" s="192">
        <v>68</v>
      </c>
      <c r="F65" s="192">
        <v>0</v>
      </c>
      <c r="G65" s="192">
        <v>0</v>
      </c>
      <c r="H65" s="191" t="s">
        <v>1055</v>
      </c>
      <c r="I65" s="191" t="s">
        <v>1047</v>
      </c>
      <c r="J65" s="191" t="s">
        <v>286</v>
      </c>
      <c r="K65" s="191" t="s">
        <v>1129</v>
      </c>
      <c r="L65" s="198" t="s">
        <v>64</v>
      </c>
      <c r="M65" s="199">
        <v>45712</v>
      </c>
      <c r="N65" s="199">
        <v>45816</v>
      </c>
      <c r="O65" s="192">
        <v>1</v>
      </c>
      <c r="P65" s="191" t="s">
        <v>65</v>
      </c>
      <c r="Q65" s="191" t="s">
        <v>1026</v>
      </c>
      <c r="R65" s="191" t="s">
        <v>1027</v>
      </c>
      <c r="S65" s="198" t="s">
        <v>63</v>
      </c>
      <c r="T65" s="191" t="s">
        <v>1130</v>
      </c>
    </row>
    <row r="66" spans="2:20">
      <c r="B66" s="191" t="s">
        <v>462</v>
      </c>
      <c r="C66" s="191" t="s">
        <v>462</v>
      </c>
      <c r="D66" s="192">
        <v>83</v>
      </c>
      <c r="E66" s="192">
        <v>88</v>
      </c>
      <c r="F66" s="192">
        <v>0</v>
      </c>
      <c r="G66" s="192">
        <v>0</v>
      </c>
      <c r="H66" s="191" t="s">
        <v>1055</v>
      </c>
      <c r="I66" s="191" t="s">
        <v>1047</v>
      </c>
      <c r="J66" s="191" t="s">
        <v>286</v>
      </c>
      <c r="K66" s="191" t="s">
        <v>1129</v>
      </c>
      <c r="L66" s="198" t="s">
        <v>64</v>
      </c>
      <c r="M66" s="199">
        <v>45817</v>
      </c>
      <c r="N66" s="198"/>
      <c r="O66" s="192">
        <v>1</v>
      </c>
      <c r="P66" s="191" t="s">
        <v>65</v>
      </c>
      <c r="Q66" s="191" t="s">
        <v>1026</v>
      </c>
      <c r="R66" s="191" t="s">
        <v>1027</v>
      </c>
      <c r="S66" s="198" t="s">
        <v>63</v>
      </c>
      <c r="T66" s="191" t="s">
        <v>1130</v>
      </c>
    </row>
    <row r="67" spans="2:20">
      <c r="B67" s="191" t="s">
        <v>1131</v>
      </c>
      <c r="C67" s="191" t="s">
        <v>863</v>
      </c>
      <c r="D67" s="192">
        <v>170</v>
      </c>
      <c r="E67" s="192">
        <v>175</v>
      </c>
      <c r="F67" s="192">
        <v>0</v>
      </c>
      <c r="G67" s="192">
        <v>0</v>
      </c>
      <c r="H67" s="191" t="s">
        <v>41</v>
      </c>
      <c r="I67" s="191" t="s">
        <v>51</v>
      </c>
      <c r="J67" s="191" t="s">
        <v>1035</v>
      </c>
      <c r="K67" s="191" t="s">
        <v>1025</v>
      </c>
      <c r="L67" s="198" t="s">
        <v>64</v>
      </c>
      <c r="M67" s="199">
        <v>45789</v>
      </c>
      <c r="N67" s="198"/>
      <c r="O67" s="192">
        <v>2</v>
      </c>
      <c r="P67" s="191" t="s">
        <v>65</v>
      </c>
      <c r="Q67" s="191" t="s">
        <v>1026</v>
      </c>
      <c r="R67" s="191" t="s">
        <v>1027</v>
      </c>
      <c r="S67" s="198" t="s">
        <v>63</v>
      </c>
      <c r="T67" s="198"/>
    </row>
    <row r="68" spans="2:20">
      <c r="B68" s="191" t="s">
        <v>917</v>
      </c>
      <c r="C68" s="191" t="s">
        <v>925</v>
      </c>
      <c r="D68" s="192">
        <v>156</v>
      </c>
      <c r="E68" s="192">
        <v>166</v>
      </c>
      <c r="F68" s="192">
        <v>0</v>
      </c>
      <c r="G68" s="192">
        <v>0</v>
      </c>
      <c r="H68" s="191" t="s">
        <v>1083</v>
      </c>
      <c r="I68" s="191" t="s">
        <v>1073</v>
      </c>
      <c r="J68" s="191" t="s">
        <v>1124</v>
      </c>
      <c r="K68" s="191" t="s">
        <v>1132</v>
      </c>
      <c r="L68" s="198" t="s">
        <v>64</v>
      </c>
      <c r="M68" s="199">
        <v>45817</v>
      </c>
      <c r="N68" s="198"/>
      <c r="O68" s="192">
        <v>1</v>
      </c>
      <c r="P68" s="191" t="s">
        <v>65</v>
      </c>
      <c r="Q68" s="191" t="s">
        <v>1026</v>
      </c>
      <c r="R68" s="191" t="s">
        <v>1061</v>
      </c>
      <c r="S68" s="198" t="s">
        <v>63</v>
      </c>
      <c r="T68" s="191" t="s">
        <v>1125</v>
      </c>
    </row>
    <row r="69" spans="2:20">
      <c r="B69" s="191" t="s">
        <v>917</v>
      </c>
      <c r="C69" s="191" t="s">
        <v>925</v>
      </c>
      <c r="D69" s="192">
        <v>131</v>
      </c>
      <c r="E69" s="192">
        <v>141</v>
      </c>
      <c r="F69" s="192">
        <v>0</v>
      </c>
      <c r="G69" s="192">
        <v>0</v>
      </c>
      <c r="H69" s="191" t="s">
        <v>1083</v>
      </c>
      <c r="I69" s="191" t="s">
        <v>1073</v>
      </c>
      <c r="J69" s="191" t="s">
        <v>1124</v>
      </c>
      <c r="K69" s="191" t="s">
        <v>1132</v>
      </c>
      <c r="L69" s="198" t="s">
        <v>64</v>
      </c>
      <c r="M69" s="199">
        <v>45810</v>
      </c>
      <c r="N69" s="199">
        <v>45816</v>
      </c>
      <c r="O69" s="192">
        <v>1</v>
      </c>
      <c r="P69" s="191" t="s">
        <v>65</v>
      </c>
      <c r="Q69" s="191" t="s">
        <v>1026</v>
      </c>
      <c r="R69" s="191" t="s">
        <v>1061</v>
      </c>
      <c r="S69" s="198" t="s">
        <v>63</v>
      </c>
      <c r="T69" s="191" t="s">
        <v>1125</v>
      </c>
    </row>
    <row r="70" spans="2:20">
      <c r="B70" s="191" t="s">
        <v>917</v>
      </c>
      <c r="C70" s="191" t="s">
        <v>915</v>
      </c>
      <c r="D70" s="192">
        <v>156</v>
      </c>
      <c r="E70" s="192">
        <v>166</v>
      </c>
      <c r="F70" s="192">
        <v>0</v>
      </c>
      <c r="G70" s="192">
        <v>0</v>
      </c>
      <c r="H70" s="191" t="s">
        <v>1083</v>
      </c>
      <c r="I70" s="191" t="s">
        <v>1073</v>
      </c>
      <c r="J70" s="191" t="s">
        <v>1124</v>
      </c>
      <c r="K70" s="191" t="s">
        <v>1133</v>
      </c>
      <c r="L70" s="198" t="s">
        <v>64</v>
      </c>
      <c r="M70" s="199">
        <v>45817</v>
      </c>
      <c r="N70" s="198"/>
      <c r="O70" s="192">
        <v>1</v>
      </c>
      <c r="P70" s="191" t="s">
        <v>65</v>
      </c>
      <c r="Q70" s="191" t="s">
        <v>1026</v>
      </c>
      <c r="R70" s="191" t="s">
        <v>1061</v>
      </c>
      <c r="S70" s="198" t="s">
        <v>63</v>
      </c>
      <c r="T70" s="191" t="s">
        <v>1125</v>
      </c>
    </row>
    <row r="71" spans="2:20">
      <c r="B71" s="191" t="s">
        <v>917</v>
      </c>
      <c r="C71" s="191" t="s">
        <v>915</v>
      </c>
      <c r="D71" s="192">
        <v>131</v>
      </c>
      <c r="E71" s="192">
        <v>141</v>
      </c>
      <c r="F71" s="192">
        <v>0</v>
      </c>
      <c r="G71" s="192">
        <v>0</v>
      </c>
      <c r="H71" s="191" t="s">
        <v>1083</v>
      </c>
      <c r="I71" s="191" t="s">
        <v>1073</v>
      </c>
      <c r="J71" s="191" t="s">
        <v>1124</v>
      </c>
      <c r="K71" s="191" t="s">
        <v>1133</v>
      </c>
      <c r="L71" s="198" t="s">
        <v>64</v>
      </c>
      <c r="M71" s="199">
        <v>45810</v>
      </c>
      <c r="N71" s="199">
        <v>45816</v>
      </c>
      <c r="O71" s="192">
        <v>1</v>
      </c>
      <c r="P71" s="191" t="s">
        <v>65</v>
      </c>
      <c r="Q71" s="191" t="s">
        <v>1026</v>
      </c>
      <c r="R71" s="191" t="s">
        <v>1061</v>
      </c>
      <c r="S71" s="198" t="s">
        <v>63</v>
      </c>
      <c r="T71" s="191" t="s">
        <v>1125</v>
      </c>
    </row>
    <row r="72" spans="2:20">
      <c r="B72" s="191" t="s">
        <v>546</v>
      </c>
      <c r="C72" s="191" t="s">
        <v>546</v>
      </c>
      <c r="D72" s="192">
        <v>55</v>
      </c>
      <c r="E72" s="192">
        <v>60</v>
      </c>
      <c r="F72" s="192">
        <v>0</v>
      </c>
      <c r="G72" s="192">
        <v>0</v>
      </c>
      <c r="H72" s="191" t="s">
        <v>1055</v>
      </c>
      <c r="I72" s="191" t="s">
        <v>1047</v>
      </c>
      <c r="J72" s="191" t="s">
        <v>545</v>
      </c>
      <c r="K72" s="191" t="s">
        <v>1037</v>
      </c>
      <c r="L72" s="198" t="s">
        <v>64</v>
      </c>
      <c r="M72" s="199">
        <v>45809</v>
      </c>
      <c r="N72" s="198"/>
      <c r="O72" s="192">
        <v>1</v>
      </c>
      <c r="P72" s="191" t="s">
        <v>65</v>
      </c>
      <c r="Q72" s="191" t="s">
        <v>1026</v>
      </c>
      <c r="R72" s="191" t="s">
        <v>1027</v>
      </c>
      <c r="S72" s="198" t="s">
        <v>63</v>
      </c>
      <c r="T72" s="198"/>
    </row>
    <row r="73" spans="2:20">
      <c r="B73" s="191" t="s">
        <v>887</v>
      </c>
      <c r="C73" s="191" t="s">
        <v>885</v>
      </c>
      <c r="D73" s="192">
        <v>141</v>
      </c>
      <c r="E73" s="192">
        <v>151</v>
      </c>
      <c r="F73" s="192">
        <v>0</v>
      </c>
      <c r="G73" s="192">
        <v>0</v>
      </c>
      <c r="H73" s="191" t="s">
        <v>1055</v>
      </c>
      <c r="I73" s="191" t="s">
        <v>1055</v>
      </c>
      <c r="J73" s="191" t="s">
        <v>1134</v>
      </c>
      <c r="K73" s="191" t="s">
        <v>1025</v>
      </c>
      <c r="L73" s="198" t="s">
        <v>64</v>
      </c>
      <c r="M73" s="199">
        <v>45817</v>
      </c>
      <c r="N73" s="198"/>
      <c r="O73" s="192">
        <v>1</v>
      </c>
      <c r="P73" s="191" t="s">
        <v>65</v>
      </c>
      <c r="Q73" s="191" t="s">
        <v>1026</v>
      </c>
      <c r="R73" s="191" t="s">
        <v>1061</v>
      </c>
      <c r="S73" s="198" t="s">
        <v>63</v>
      </c>
      <c r="T73" s="191" t="s">
        <v>1125</v>
      </c>
    </row>
    <row r="74" spans="2:20">
      <c r="B74" s="191" t="s">
        <v>887</v>
      </c>
      <c r="C74" s="191" t="s">
        <v>885</v>
      </c>
      <c r="D74" s="192">
        <v>116</v>
      </c>
      <c r="E74" s="192">
        <v>126</v>
      </c>
      <c r="F74" s="192">
        <v>0</v>
      </c>
      <c r="G74" s="192">
        <v>0</v>
      </c>
      <c r="H74" s="191" t="s">
        <v>1055</v>
      </c>
      <c r="I74" s="191" t="s">
        <v>1055</v>
      </c>
      <c r="J74" s="191" t="s">
        <v>1134</v>
      </c>
      <c r="K74" s="191" t="s">
        <v>1025</v>
      </c>
      <c r="L74" s="198" t="s">
        <v>64</v>
      </c>
      <c r="M74" s="199">
        <v>45810</v>
      </c>
      <c r="N74" s="199">
        <v>45816</v>
      </c>
      <c r="O74" s="192">
        <v>1</v>
      </c>
      <c r="P74" s="191" t="s">
        <v>65</v>
      </c>
      <c r="Q74" s="191" t="s">
        <v>1026</v>
      </c>
      <c r="R74" s="191" t="s">
        <v>1061</v>
      </c>
      <c r="S74" s="198" t="s">
        <v>63</v>
      </c>
      <c r="T74" s="191" t="s">
        <v>1125</v>
      </c>
    </row>
    <row r="75" spans="2:20">
      <c r="B75" s="191" t="s">
        <v>643</v>
      </c>
      <c r="C75" s="191" t="s">
        <v>641</v>
      </c>
      <c r="D75" s="192">
        <v>30</v>
      </c>
      <c r="E75" s="192">
        <v>35</v>
      </c>
      <c r="F75" s="192">
        <v>0</v>
      </c>
      <c r="G75" s="192">
        <v>0</v>
      </c>
      <c r="H75" s="191" t="s">
        <v>41</v>
      </c>
      <c r="I75" s="191" t="s">
        <v>51</v>
      </c>
      <c r="J75" s="191" t="s">
        <v>1135</v>
      </c>
      <c r="K75" s="191" t="s">
        <v>1086</v>
      </c>
      <c r="L75" s="198" t="s">
        <v>64</v>
      </c>
      <c r="M75" s="199">
        <v>45809</v>
      </c>
      <c r="N75" s="198"/>
      <c r="O75" s="192">
        <v>1</v>
      </c>
      <c r="P75" s="191" t="s">
        <v>65</v>
      </c>
      <c r="Q75" s="191" t="s">
        <v>1026</v>
      </c>
      <c r="R75" s="191" t="s">
        <v>1027</v>
      </c>
      <c r="S75" s="198" t="s">
        <v>63</v>
      </c>
      <c r="T75" s="198"/>
    </row>
    <row r="76" spans="2:20">
      <c r="B76" s="191" t="s">
        <v>255</v>
      </c>
      <c r="C76" s="191" t="s">
        <v>255</v>
      </c>
      <c r="D76" s="192">
        <v>130</v>
      </c>
      <c r="E76" s="192">
        <v>175</v>
      </c>
      <c r="F76" s="192">
        <v>0</v>
      </c>
      <c r="G76" s="192">
        <v>0</v>
      </c>
      <c r="H76" s="191" t="s">
        <v>51</v>
      </c>
      <c r="I76" s="191" t="s">
        <v>1055</v>
      </c>
      <c r="J76" s="191" t="s">
        <v>1136</v>
      </c>
      <c r="K76" s="191" t="s">
        <v>1036</v>
      </c>
      <c r="L76" s="198" t="s">
        <v>64</v>
      </c>
      <c r="M76" s="199">
        <v>45809</v>
      </c>
      <c r="N76" s="198"/>
      <c r="O76" s="192">
        <v>1</v>
      </c>
      <c r="P76" s="191" t="s">
        <v>65</v>
      </c>
      <c r="Q76" s="191" t="s">
        <v>1026</v>
      </c>
      <c r="R76" s="191" t="s">
        <v>1027</v>
      </c>
      <c r="S76" s="198" t="s">
        <v>63</v>
      </c>
      <c r="T76" s="191" t="s">
        <v>1058</v>
      </c>
    </row>
    <row r="77" spans="2:20">
      <c r="B77" s="191" t="s">
        <v>156</v>
      </c>
      <c r="C77" s="191" t="s">
        <v>156</v>
      </c>
      <c r="D77" s="192">
        <v>-13</v>
      </c>
      <c r="E77" s="192">
        <v>-8</v>
      </c>
      <c r="F77" s="192">
        <v>0</v>
      </c>
      <c r="G77" s="192">
        <v>0</v>
      </c>
      <c r="H77" s="191" t="s">
        <v>1055</v>
      </c>
      <c r="I77" s="191" t="s">
        <v>1047</v>
      </c>
      <c r="J77" s="191" t="s">
        <v>155</v>
      </c>
      <c r="K77" s="191" t="s">
        <v>1137</v>
      </c>
      <c r="L77" s="198" t="s">
        <v>95</v>
      </c>
      <c r="M77" s="199">
        <v>45719</v>
      </c>
      <c r="N77" s="198"/>
      <c r="O77" s="192">
        <v>1</v>
      </c>
      <c r="P77" s="191" t="s">
        <v>65</v>
      </c>
      <c r="Q77" s="191" t="s">
        <v>1026</v>
      </c>
      <c r="R77" s="191" t="s">
        <v>1027</v>
      </c>
      <c r="S77" s="198" t="s">
        <v>63</v>
      </c>
      <c r="T77" s="198"/>
    </row>
    <row r="78" spans="2:20">
      <c r="B78" s="191" t="s">
        <v>156</v>
      </c>
      <c r="C78" s="191" t="s">
        <v>156</v>
      </c>
      <c r="D78" s="192">
        <v>7</v>
      </c>
      <c r="E78" s="192">
        <v>12</v>
      </c>
      <c r="F78" s="192">
        <v>0</v>
      </c>
      <c r="G78" s="192">
        <v>0</v>
      </c>
      <c r="H78" s="191" t="s">
        <v>1055</v>
      </c>
      <c r="I78" s="191" t="s">
        <v>1047</v>
      </c>
      <c r="J78" s="191" t="s">
        <v>155</v>
      </c>
      <c r="K78" s="191" t="s">
        <v>1137</v>
      </c>
      <c r="L78" s="198" t="s">
        <v>99</v>
      </c>
      <c r="M78" s="199">
        <v>45719</v>
      </c>
      <c r="N78" s="198"/>
      <c r="O78" s="192">
        <v>1</v>
      </c>
      <c r="P78" s="191" t="s">
        <v>65</v>
      </c>
      <c r="Q78" s="191" t="s">
        <v>1026</v>
      </c>
      <c r="R78" s="191" t="s">
        <v>1027</v>
      </c>
      <c r="S78" s="198" t="s">
        <v>63</v>
      </c>
      <c r="T78" s="198"/>
    </row>
    <row r="79" spans="2:20">
      <c r="B79" s="191" t="s">
        <v>1138</v>
      </c>
      <c r="C79" s="191" t="s">
        <v>687</v>
      </c>
      <c r="D79" s="192">
        <v>90</v>
      </c>
      <c r="E79" s="192">
        <v>95</v>
      </c>
      <c r="F79" s="192">
        <v>0</v>
      </c>
      <c r="G79" s="192">
        <v>0</v>
      </c>
      <c r="H79" s="191" t="s">
        <v>1022</v>
      </c>
      <c r="I79" s="191" t="s">
        <v>1023</v>
      </c>
      <c r="J79" s="191" t="s">
        <v>1024</v>
      </c>
      <c r="K79" s="191" t="s">
        <v>1086</v>
      </c>
      <c r="L79" s="198" t="s">
        <v>64</v>
      </c>
      <c r="M79" s="199">
        <v>45809</v>
      </c>
      <c r="N79" s="198"/>
      <c r="O79" s="192">
        <v>1</v>
      </c>
      <c r="P79" s="191" t="s">
        <v>65</v>
      </c>
      <c r="Q79" s="191" t="s">
        <v>1026</v>
      </c>
      <c r="R79" s="191" t="s">
        <v>1027</v>
      </c>
      <c r="S79" s="198" t="s">
        <v>63</v>
      </c>
      <c r="T79" s="191" t="s">
        <v>1028</v>
      </c>
    </row>
    <row r="80" spans="2:20">
      <c r="B80" s="191" t="s">
        <v>1139</v>
      </c>
      <c r="C80" s="191" t="s">
        <v>566</v>
      </c>
      <c r="D80" s="192">
        <v>-21</v>
      </c>
      <c r="E80" s="192">
        <v>-16</v>
      </c>
      <c r="F80" s="192">
        <v>0</v>
      </c>
      <c r="G80" s="192">
        <v>0</v>
      </c>
      <c r="H80" s="191" t="s">
        <v>1031</v>
      </c>
      <c r="I80" s="191" t="s">
        <v>41</v>
      </c>
      <c r="J80" s="191" t="s">
        <v>1098</v>
      </c>
      <c r="K80" s="191" t="s">
        <v>1140</v>
      </c>
      <c r="L80" s="198" t="s">
        <v>64</v>
      </c>
      <c r="M80" s="199">
        <v>45809</v>
      </c>
      <c r="N80" s="198"/>
      <c r="O80" s="192">
        <v>1</v>
      </c>
      <c r="P80" s="191" t="s">
        <v>65</v>
      </c>
      <c r="Q80" s="191" t="s">
        <v>1026</v>
      </c>
      <c r="R80" s="191" t="s">
        <v>1027</v>
      </c>
      <c r="S80" s="198" t="s">
        <v>63</v>
      </c>
      <c r="T80" s="198"/>
    </row>
    <row r="81" spans="2:20">
      <c r="B81" s="191" t="s">
        <v>1141</v>
      </c>
      <c r="C81" s="191" t="s">
        <v>781</v>
      </c>
      <c r="D81" s="192">
        <v>-45</v>
      </c>
      <c r="E81" s="192">
        <v>-40</v>
      </c>
      <c r="F81" s="192">
        <v>0</v>
      </c>
      <c r="G81" s="192">
        <v>0</v>
      </c>
      <c r="H81" s="191" t="s">
        <v>1039</v>
      </c>
      <c r="I81" s="191" t="s">
        <v>1040</v>
      </c>
      <c r="J81" s="191" t="s">
        <v>1041</v>
      </c>
      <c r="K81" s="191" t="s">
        <v>1042</v>
      </c>
      <c r="L81" s="198" t="s">
        <v>64</v>
      </c>
      <c r="M81" s="199">
        <v>45809</v>
      </c>
      <c r="N81" s="198"/>
      <c r="O81" s="192">
        <v>1</v>
      </c>
      <c r="P81" s="191" t="s">
        <v>65</v>
      </c>
      <c r="Q81" s="191" t="s">
        <v>1026</v>
      </c>
      <c r="R81" s="191" t="s">
        <v>1027</v>
      </c>
      <c r="S81" s="198" t="s">
        <v>710</v>
      </c>
      <c r="T81" s="191" t="s">
        <v>1043</v>
      </c>
    </row>
    <row r="82" spans="2:20">
      <c r="B82" s="191" t="s">
        <v>1142</v>
      </c>
      <c r="C82" s="191" t="s">
        <v>563</v>
      </c>
      <c r="D82" s="192">
        <v>-22</v>
      </c>
      <c r="E82" s="192">
        <v>-17</v>
      </c>
      <c r="F82" s="192">
        <v>0</v>
      </c>
      <c r="G82" s="192">
        <v>0</v>
      </c>
      <c r="H82" s="191" t="s">
        <v>1055</v>
      </c>
      <c r="I82" s="191" t="s">
        <v>1047</v>
      </c>
      <c r="J82" s="191" t="s">
        <v>561</v>
      </c>
      <c r="K82" s="191" t="s">
        <v>1037</v>
      </c>
      <c r="L82" s="198" t="s">
        <v>64</v>
      </c>
      <c r="M82" s="199">
        <v>45809</v>
      </c>
      <c r="N82" s="198"/>
      <c r="O82" s="192">
        <v>1</v>
      </c>
      <c r="P82" s="191" t="s">
        <v>65</v>
      </c>
      <c r="Q82" s="191" t="s">
        <v>1026</v>
      </c>
      <c r="R82" s="191" t="s">
        <v>1027</v>
      </c>
      <c r="S82" s="198" t="s">
        <v>63</v>
      </c>
      <c r="T82" s="198"/>
    </row>
    <row r="83" spans="2:20">
      <c r="B83" s="191" t="s">
        <v>446</v>
      </c>
      <c r="C83" s="191" t="s">
        <v>439</v>
      </c>
      <c r="D83" s="192">
        <v>61</v>
      </c>
      <c r="E83" s="192">
        <v>81</v>
      </c>
      <c r="F83" s="192">
        <v>0</v>
      </c>
      <c r="G83" s="192">
        <v>0</v>
      </c>
      <c r="H83" s="191" t="s">
        <v>1051</v>
      </c>
      <c r="I83" s="191" t="s">
        <v>1052</v>
      </c>
      <c r="J83" s="191" t="s">
        <v>1053</v>
      </c>
      <c r="K83" s="191" t="s">
        <v>1037</v>
      </c>
      <c r="L83" s="198" t="s">
        <v>64</v>
      </c>
      <c r="M83" s="199">
        <v>45817</v>
      </c>
      <c r="N83" s="198"/>
      <c r="O83" s="192">
        <v>1</v>
      </c>
      <c r="P83" s="191" t="s">
        <v>65</v>
      </c>
      <c r="Q83" s="191" t="s">
        <v>1026</v>
      </c>
      <c r="R83" s="191" t="s">
        <v>1027</v>
      </c>
      <c r="S83" s="198" t="s">
        <v>63</v>
      </c>
      <c r="T83" s="198"/>
    </row>
    <row r="84" spans="2:20">
      <c r="B84" s="191" t="s">
        <v>446</v>
      </c>
      <c r="C84" s="191" t="s">
        <v>439</v>
      </c>
      <c r="D84" s="192">
        <v>51</v>
      </c>
      <c r="E84" s="192">
        <v>71</v>
      </c>
      <c r="F84" s="192">
        <v>0</v>
      </c>
      <c r="G84" s="192">
        <v>0</v>
      </c>
      <c r="H84" s="191" t="s">
        <v>1051</v>
      </c>
      <c r="I84" s="191" t="s">
        <v>1052</v>
      </c>
      <c r="J84" s="191" t="s">
        <v>1053</v>
      </c>
      <c r="K84" s="191" t="s">
        <v>1037</v>
      </c>
      <c r="L84" s="198" t="s">
        <v>64</v>
      </c>
      <c r="M84" s="199">
        <v>45810</v>
      </c>
      <c r="N84" s="199">
        <v>45816</v>
      </c>
      <c r="O84" s="192">
        <v>1</v>
      </c>
      <c r="P84" s="191" t="s">
        <v>65</v>
      </c>
      <c r="Q84" s="191" t="s">
        <v>1026</v>
      </c>
      <c r="R84" s="191" t="s">
        <v>1027</v>
      </c>
      <c r="S84" s="198" t="s">
        <v>63</v>
      </c>
      <c r="T84" s="198"/>
    </row>
    <row r="85" spans="2:20">
      <c r="B85" s="191" t="s">
        <v>446</v>
      </c>
      <c r="C85" s="191" t="s">
        <v>446</v>
      </c>
      <c r="D85" s="192">
        <v>-12</v>
      </c>
      <c r="E85" s="192">
        <v>-7</v>
      </c>
      <c r="F85" s="192">
        <v>0</v>
      </c>
      <c r="G85" s="192">
        <v>0</v>
      </c>
      <c r="H85" s="191" t="s">
        <v>1055</v>
      </c>
      <c r="I85" s="191" t="s">
        <v>1047</v>
      </c>
      <c r="J85" s="191" t="s">
        <v>1143</v>
      </c>
      <c r="K85" s="191" t="s">
        <v>1144</v>
      </c>
      <c r="L85" s="198" t="s">
        <v>64</v>
      </c>
      <c r="M85" s="199">
        <v>45817</v>
      </c>
      <c r="N85" s="198"/>
      <c r="O85" s="192">
        <v>1</v>
      </c>
      <c r="P85" s="191" t="s">
        <v>65</v>
      </c>
      <c r="Q85" s="191" t="s">
        <v>1026</v>
      </c>
      <c r="R85" s="191" t="s">
        <v>1061</v>
      </c>
      <c r="S85" s="198" t="s">
        <v>63</v>
      </c>
      <c r="T85" s="191" t="s">
        <v>1058</v>
      </c>
    </row>
    <row r="86" spans="2:20">
      <c r="B86" s="191" t="s">
        <v>446</v>
      </c>
      <c r="C86" s="191" t="s">
        <v>446</v>
      </c>
      <c r="D86" s="192">
        <v>-22</v>
      </c>
      <c r="E86" s="192">
        <v>-17</v>
      </c>
      <c r="F86" s="192">
        <v>0</v>
      </c>
      <c r="G86" s="192">
        <v>0</v>
      </c>
      <c r="H86" s="191" t="s">
        <v>1055</v>
      </c>
      <c r="I86" s="191" t="s">
        <v>1047</v>
      </c>
      <c r="J86" s="191" t="s">
        <v>1143</v>
      </c>
      <c r="K86" s="191" t="s">
        <v>1144</v>
      </c>
      <c r="L86" s="198" t="s">
        <v>64</v>
      </c>
      <c r="M86" s="199">
        <v>45810</v>
      </c>
      <c r="N86" s="199">
        <v>45816</v>
      </c>
      <c r="O86" s="192">
        <v>1</v>
      </c>
      <c r="P86" s="191" t="s">
        <v>65</v>
      </c>
      <c r="Q86" s="191" t="s">
        <v>1026</v>
      </c>
      <c r="R86" s="191" t="s">
        <v>1061</v>
      </c>
      <c r="S86" s="198" t="s">
        <v>63</v>
      </c>
      <c r="T86" s="191" t="s">
        <v>1058</v>
      </c>
    </row>
    <row r="87" spans="2:20">
      <c r="B87" s="191" t="s">
        <v>1145</v>
      </c>
      <c r="C87" s="191" t="s">
        <v>773</v>
      </c>
      <c r="D87" s="192">
        <v>168</v>
      </c>
      <c r="E87" s="192">
        <v>173</v>
      </c>
      <c r="F87" s="192">
        <v>0</v>
      </c>
      <c r="G87" s="192">
        <v>0</v>
      </c>
      <c r="H87" s="191" t="s">
        <v>1044</v>
      </c>
      <c r="I87" s="191" t="s">
        <v>1047</v>
      </c>
      <c r="J87" s="191" t="s">
        <v>580</v>
      </c>
      <c r="K87" s="191" t="s">
        <v>1064</v>
      </c>
      <c r="L87" s="198" t="s">
        <v>64</v>
      </c>
      <c r="M87" s="199">
        <v>45809</v>
      </c>
      <c r="N87" s="198"/>
      <c r="O87" s="192">
        <v>2</v>
      </c>
      <c r="P87" s="191" t="s">
        <v>65</v>
      </c>
      <c r="Q87" s="191" t="s">
        <v>1026</v>
      </c>
      <c r="R87" s="191" t="s">
        <v>1027</v>
      </c>
      <c r="S87" s="198" t="s">
        <v>63</v>
      </c>
      <c r="T87" s="191" t="s">
        <v>1146</v>
      </c>
    </row>
    <row r="88" spans="2:20">
      <c r="B88" s="191" t="s">
        <v>957</v>
      </c>
      <c r="C88" s="191" t="s">
        <v>954</v>
      </c>
      <c r="D88" s="192">
        <v>165</v>
      </c>
      <c r="E88" s="192">
        <v>185</v>
      </c>
      <c r="F88" s="192">
        <v>0</v>
      </c>
      <c r="G88" s="192">
        <v>0</v>
      </c>
      <c r="H88" s="191" t="s">
        <v>1044</v>
      </c>
      <c r="I88" s="191" t="s">
        <v>1031</v>
      </c>
      <c r="J88" s="191" t="s">
        <v>1147</v>
      </c>
      <c r="K88" s="191" t="s">
        <v>1086</v>
      </c>
      <c r="L88" s="198" t="s">
        <v>64</v>
      </c>
      <c r="M88" s="199">
        <v>45816</v>
      </c>
      <c r="N88" s="198"/>
      <c r="O88" s="192">
        <v>1</v>
      </c>
      <c r="P88" s="191" t="s">
        <v>65</v>
      </c>
      <c r="Q88" s="191" t="s">
        <v>1026</v>
      </c>
      <c r="R88" s="191" t="s">
        <v>1061</v>
      </c>
      <c r="S88" s="198" t="s">
        <v>63</v>
      </c>
      <c r="T88" s="191" t="s">
        <v>1148</v>
      </c>
    </row>
    <row r="89" spans="2:20">
      <c r="B89" s="191" t="s">
        <v>957</v>
      </c>
      <c r="C89" s="191" t="s">
        <v>954</v>
      </c>
      <c r="D89" s="192">
        <v>130</v>
      </c>
      <c r="E89" s="192">
        <v>150</v>
      </c>
      <c r="F89" s="192">
        <v>0</v>
      </c>
      <c r="G89" s="192">
        <v>0</v>
      </c>
      <c r="H89" s="191" t="s">
        <v>1044</v>
      </c>
      <c r="I89" s="191" t="s">
        <v>1031</v>
      </c>
      <c r="J89" s="191" t="s">
        <v>1147</v>
      </c>
      <c r="K89" s="191" t="s">
        <v>1086</v>
      </c>
      <c r="L89" s="198" t="s">
        <v>64</v>
      </c>
      <c r="M89" s="199">
        <v>45811</v>
      </c>
      <c r="N89" s="199">
        <v>45815</v>
      </c>
      <c r="O89" s="192">
        <v>1</v>
      </c>
      <c r="P89" s="191" t="s">
        <v>65</v>
      </c>
      <c r="Q89" s="191" t="s">
        <v>1026</v>
      </c>
      <c r="R89" s="191" t="s">
        <v>1061</v>
      </c>
      <c r="S89" s="198" t="s">
        <v>63</v>
      </c>
      <c r="T89" s="191" t="s">
        <v>1148</v>
      </c>
    </row>
    <row r="90" spans="2:20">
      <c r="B90" s="191" t="s">
        <v>1149</v>
      </c>
      <c r="C90" s="191" t="s">
        <v>645</v>
      </c>
      <c r="D90" s="192">
        <v>-34</v>
      </c>
      <c r="E90" s="192">
        <v>-29</v>
      </c>
      <c r="F90" s="192">
        <v>0</v>
      </c>
      <c r="G90" s="192">
        <v>0</v>
      </c>
      <c r="H90" s="191" t="s">
        <v>1072</v>
      </c>
      <c r="I90" s="191" t="s">
        <v>1073</v>
      </c>
      <c r="J90" s="191" t="s">
        <v>1074</v>
      </c>
      <c r="K90" s="191" t="s">
        <v>1075</v>
      </c>
      <c r="L90" s="198" t="s">
        <v>95</v>
      </c>
      <c r="M90" s="199">
        <v>45809</v>
      </c>
      <c r="N90" s="198"/>
      <c r="O90" s="192">
        <v>1</v>
      </c>
      <c r="P90" s="191" t="s">
        <v>65</v>
      </c>
      <c r="Q90" s="191" t="s">
        <v>1026</v>
      </c>
      <c r="R90" s="191" t="s">
        <v>1027</v>
      </c>
      <c r="S90" s="198" t="s">
        <v>63</v>
      </c>
      <c r="T90" s="198"/>
    </row>
    <row r="91" spans="2:20">
      <c r="B91" s="191" t="s">
        <v>1149</v>
      </c>
      <c r="C91" s="191" t="s">
        <v>645</v>
      </c>
      <c r="D91" s="192">
        <v>6</v>
      </c>
      <c r="E91" s="192">
        <v>11</v>
      </c>
      <c r="F91" s="192">
        <v>0</v>
      </c>
      <c r="G91" s="192">
        <v>0</v>
      </c>
      <c r="H91" s="191" t="s">
        <v>1072</v>
      </c>
      <c r="I91" s="191" t="s">
        <v>1073</v>
      </c>
      <c r="J91" s="191" t="s">
        <v>1074</v>
      </c>
      <c r="K91" s="191" t="s">
        <v>1075</v>
      </c>
      <c r="L91" s="198" t="s">
        <v>99</v>
      </c>
      <c r="M91" s="199">
        <v>45809</v>
      </c>
      <c r="N91" s="198"/>
      <c r="O91" s="192">
        <v>1</v>
      </c>
      <c r="P91" s="191" t="s">
        <v>65</v>
      </c>
      <c r="Q91" s="191" t="s">
        <v>1026</v>
      </c>
      <c r="R91" s="191" t="s">
        <v>1027</v>
      </c>
      <c r="S91" s="198" t="s">
        <v>63</v>
      </c>
      <c r="T91" s="198"/>
    </row>
    <row r="92" spans="2:20">
      <c r="B92" s="191" t="s">
        <v>1150</v>
      </c>
      <c r="C92" s="191" t="s">
        <v>259</v>
      </c>
      <c r="D92" s="192">
        <v>150</v>
      </c>
      <c r="E92" s="192">
        <v>185</v>
      </c>
      <c r="F92" s="192">
        <v>0</v>
      </c>
      <c r="G92" s="192">
        <v>0</v>
      </c>
      <c r="H92" s="191" t="s">
        <v>1072</v>
      </c>
      <c r="I92" s="191" t="s">
        <v>1076</v>
      </c>
      <c r="J92" s="191" t="s">
        <v>1151</v>
      </c>
      <c r="K92" s="191" t="s">
        <v>1152</v>
      </c>
      <c r="L92" s="198" t="s">
        <v>64</v>
      </c>
      <c r="M92" s="199">
        <v>45809</v>
      </c>
      <c r="N92" s="198"/>
      <c r="O92" s="192">
        <v>1</v>
      </c>
      <c r="P92" s="191" t="s">
        <v>65</v>
      </c>
      <c r="Q92" s="191" t="s">
        <v>1026</v>
      </c>
      <c r="R92" s="191" t="s">
        <v>1027</v>
      </c>
      <c r="S92" s="198" t="s">
        <v>63</v>
      </c>
      <c r="T92" s="191" t="s">
        <v>1153</v>
      </c>
    </row>
    <row r="93" spans="2:20">
      <c r="B93" s="191" t="s">
        <v>1154</v>
      </c>
      <c r="C93" s="191" t="s">
        <v>687</v>
      </c>
      <c r="D93" s="192">
        <v>705</v>
      </c>
      <c r="E93" s="192">
        <v>710</v>
      </c>
      <c r="F93" s="192">
        <v>0</v>
      </c>
      <c r="G93" s="192">
        <v>0</v>
      </c>
      <c r="H93" s="191" t="s">
        <v>1022</v>
      </c>
      <c r="I93" s="191" t="s">
        <v>1023</v>
      </c>
      <c r="J93" s="191" t="s">
        <v>1024</v>
      </c>
      <c r="K93" s="191" t="s">
        <v>1049</v>
      </c>
      <c r="L93" s="198" t="s">
        <v>64</v>
      </c>
      <c r="M93" s="199">
        <v>45809</v>
      </c>
      <c r="N93" s="198"/>
      <c r="O93" s="192">
        <v>1</v>
      </c>
      <c r="P93" s="191" t="s">
        <v>65</v>
      </c>
      <c r="Q93" s="191" t="s">
        <v>1050</v>
      </c>
      <c r="R93" s="198"/>
      <c r="S93" s="198" t="s">
        <v>63</v>
      </c>
      <c r="T93" s="191" t="s">
        <v>1155</v>
      </c>
    </row>
    <row r="94" spans="2:20">
      <c r="B94" s="191" t="s">
        <v>464</v>
      </c>
      <c r="C94" s="191" t="s">
        <v>439</v>
      </c>
      <c r="D94" s="192">
        <v>125</v>
      </c>
      <c r="E94" s="192">
        <v>165</v>
      </c>
      <c r="F94" s="192">
        <v>0</v>
      </c>
      <c r="G94" s="192">
        <v>0</v>
      </c>
      <c r="H94" s="191" t="s">
        <v>1051</v>
      </c>
      <c r="I94" s="191" t="s">
        <v>1052</v>
      </c>
      <c r="J94" s="191" t="s">
        <v>1053</v>
      </c>
      <c r="K94" s="191" t="s">
        <v>1054</v>
      </c>
      <c r="L94" s="198" t="s">
        <v>64</v>
      </c>
      <c r="M94" s="199">
        <v>45817</v>
      </c>
      <c r="N94" s="198"/>
      <c r="O94" s="192">
        <v>1</v>
      </c>
      <c r="P94" s="191" t="s">
        <v>65</v>
      </c>
      <c r="Q94" s="191" t="s">
        <v>1050</v>
      </c>
      <c r="R94" s="198"/>
      <c r="S94" s="198" t="s">
        <v>63</v>
      </c>
      <c r="T94" s="191" t="s">
        <v>1156</v>
      </c>
    </row>
    <row r="95" spans="2:20">
      <c r="B95" s="191" t="s">
        <v>464</v>
      </c>
      <c r="C95" s="191" t="s">
        <v>439</v>
      </c>
      <c r="D95" s="192">
        <v>115</v>
      </c>
      <c r="E95" s="192">
        <v>155</v>
      </c>
      <c r="F95" s="192">
        <v>0</v>
      </c>
      <c r="G95" s="192">
        <v>0</v>
      </c>
      <c r="H95" s="191" t="s">
        <v>1051</v>
      </c>
      <c r="I95" s="191" t="s">
        <v>1052</v>
      </c>
      <c r="J95" s="191" t="s">
        <v>1053</v>
      </c>
      <c r="K95" s="191" t="s">
        <v>1054</v>
      </c>
      <c r="L95" s="198" t="s">
        <v>64</v>
      </c>
      <c r="M95" s="199">
        <v>45810</v>
      </c>
      <c r="N95" s="199">
        <v>45816</v>
      </c>
      <c r="O95" s="192">
        <v>1</v>
      </c>
      <c r="P95" s="191" t="s">
        <v>65</v>
      </c>
      <c r="Q95" s="191" t="s">
        <v>1050</v>
      </c>
      <c r="R95" s="198"/>
      <c r="S95" s="198" t="s">
        <v>63</v>
      </c>
      <c r="T95" s="191" t="s">
        <v>1156</v>
      </c>
    </row>
    <row r="96" spans="2:20">
      <c r="B96" s="191" t="s">
        <v>534</v>
      </c>
      <c r="C96" s="191" t="s">
        <v>525</v>
      </c>
      <c r="D96" s="192">
        <v>52</v>
      </c>
      <c r="E96" s="192">
        <v>62</v>
      </c>
      <c r="F96" s="192">
        <v>0</v>
      </c>
      <c r="G96" s="192">
        <v>0</v>
      </c>
      <c r="H96" s="191" t="s">
        <v>41</v>
      </c>
      <c r="I96" s="191" t="s">
        <v>51</v>
      </c>
      <c r="J96" s="191" t="s">
        <v>417</v>
      </c>
      <c r="K96" s="191" t="s">
        <v>1157</v>
      </c>
      <c r="L96" s="198" t="s">
        <v>64</v>
      </c>
      <c r="M96" s="199">
        <v>45810</v>
      </c>
      <c r="N96" s="198"/>
      <c r="O96" s="192">
        <v>1</v>
      </c>
      <c r="P96" s="191" t="s">
        <v>65</v>
      </c>
      <c r="Q96" s="191" t="s">
        <v>1050</v>
      </c>
      <c r="R96" s="198"/>
      <c r="S96" s="198" t="s">
        <v>63</v>
      </c>
      <c r="T96" s="191" t="s">
        <v>9</v>
      </c>
    </row>
    <row r="97" spans="2:20">
      <c r="B97" s="191" t="s">
        <v>371</v>
      </c>
      <c r="C97" s="191" t="s">
        <v>371</v>
      </c>
      <c r="D97" s="192">
        <v>27</v>
      </c>
      <c r="E97" s="192">
        <v>32</v>
      </c>
      <c r="F97" s="192">
        <v>0</v>
      </c>
      <c r="G97" s="192">
        <v>0</v>
      </c>
      <c r="H97" s="191" t="s">
        <v>1158</v>
      </c>
      <c r="I97" s="191" t="s">
        <v>1159</v>
      </c>
      <c r="J97" s="191" t="s">
        <v>1160</v>
      </c>
      <c r="K97" s="191" t="s">
        <v>1161</v>
      </c>
      <c r="L97" s="198" t="s">
        <v>64</v>
      </c>
      <c r="M97" s="199">
        <v>45768</v>
      </c>
      <c r="N97" s="198"/>
      <c r="O97" s="192">
        <v>1</v>
      </c>
      <c r="P97" s="191" t="s">
        <v>65</v>
      </c>
      <c r="Q97" s="191" t="s">
        <v>1026</v>
      </c>
      <c r="R97" s="191" t="s">
        <v>1027</v>
      </c>
      <c r="S97" s="198" t="s">
        <v>63</v>
      </c>
      <c r="T97" s="191" t="s">
        <v>1162</v>
      </c>
    </row>
    <row r="98" spans="2:20">
      <c r="B98" s="191" t="s">
        <v>1163</v>
      </c>
      <c r="C98" s="191" t="s">
        <v>818</v>
      </c>
      <c r="D98" s="192">
        <v>330</v>
      </c>
      <c r="E98" s="192">
        <v>340</v>
      </c>
      <c r="F98" s="192">
        <v>0</v>
      </c>
      <c r="G98" s="192">
        <v>0</v>
      </c>
      <c r="H98" s="191" t="s">
        <v>1066</v>
      </c>
      <c r="I98" s="191" t="s">
        <v>1040</v>
      </c>
      <c r="J98" s="191" t="s">
        <v>1067</v>
      </c>
      <c r="K98" s="191" t="s">
        <v>1068</v>
      </c>
      <c r="L98" s="198" t="s">
        <v>64</v>
      </c>
      <c r="M98" s="199">
        <v>45809</v>
      </c>
      <c r="N98" s="198"/>
      <c r="O98" s="192">
        <v>1</v>
      </c>
      <c r="P98" s="191" t="s">
        <v>65</v>
      </c>
      <c r="Q98" s="191" t="s">
        <v>1050</v>
      </c>
      <c r="R98" s="198"/>
      <c r="S98" s="198" t="s">
        <v>63</v>
      </c>
      <c r="T98" s="191" t="s">
        <v>3126</v>
      </c>
    </row>
    <row r="99" spans="2:20">
      <c r="B99" s="191" t="s">
        <v>1164</v>
      </c>
      <c r="C99" s="191" t="s">
        <v>704</v>
      </c>
      <c r="D99" s="192">
        <v>5</v>
      </c>
      <c r="E99" s="192">
        <v>10</v>
      </c>
      <c r="F99" s="192">
        <v>0</v>
      </c>
      <c r="G99" s="192">
        <v>0</v>
      </c>
      <c r="H99" s="191" t="s">
        <v>41</v>
      </c>
      <c r="I99" s="191" t="s">
        <v>51</v>
      </c>
      <c r="J99" s="191" t="s">
        <v>1190</v>
      </c>
      <c r="K99" s="191" t="s">
        <v>1068</v>
      </c>
      <c r="L99" s="198" t="s">
        <v>64</v>
      </c>
      <c r="M99" s="199">
        <v>45809</v>
      </c>
      <c r="N99" s="198"/>
      <c r="O99" s="192">
        <v>1</v>
      </c>
      <c r="P99" s="191" t="s">
        <v>65</v>
      </c>
      <c r="Q99" s="191" t="s">
        <v>1026</v>
      </c>
      <c r="R99" s="191" t="s">
        <v>1027</v>
      </c>
      <c r="S99" s="198" t="s">
        <v>63</v>
      </c>
      <c r="T99" s="191" t="s">
        <v>3112</v>
      </c>
    </row>
    <row r="100" spans="2:20">
      <c r="B100" s="191" t="s">
        <v>566</v>
      </c>
      <c r="C100" s="191" t="s">
        <v>566</v>
      </c>
      <c r="D100" s="192">
        <v>-75</v>
      </c>
      <c r="E100" s="192">
        <v>-65</v>
      </c>
      <c r="F100" s="192">
        <v>0</v>
      </c>
      <c r="G100" s="192">
        <v>0</v>
      </c>
      <c r="H100" s="191" t="s">
        <v>1031</v>
      </c>
      <c r="I100" s="191" t="s">
        <v>41</v>
      </c>
      <c r="J100" s="191" t="s">
        <v>1098</v>
      </c>
      <c r="K100" s="191" t="s">
        <v>1037</v>
      </c>
      <c r="L100" s="198" t="s">
        <v>64</v>
      </c>
      <c r="M100" s="199">
        <v>45809</v>
      </c>
      <c r="N100" s="198"/>
      <c r="O100" s="192">
        <v>1</v>
      </c>
      <c r="P100" s="191" t="s">
        <v>65</v>
      </c>
      <c r="Q100" s="191" t="s">
        <v>1026</v>
      </c>
      <c r="R100" s="191" t="s">
        <v>1027</v>
      </c>
      <c r="S100" s="198" t="s">
        <v>63</v>
      </c>
      <c r="T100" s="198"/>
    </row>
    <row r="101" spans="2:20">
      <c r="B101" s="191" t="s">
        <v>1167</v>
      </c>
      <c r="C101" s="191" t="s">
        <v>590</v>
      </c>
      <c r="D101" s="192">
        <v>-40</v>
      </c>
      <c r="E101" s="192">
        <v>-30</v>
      </c>
      <c r="F101" s="192">
        <v>0</v>
      </c>
      <c r="G101" s="192">
        <v>0</v>
      </c>
      <c r="H101" s="191" t="s">
        <v>1109</v>
      </c>
      <c r="I101" s="191" t="s">
        <v>1110</v>
      </c>
      <c r="J101" s="191" t="s">
        <v>1111</v>
      </c>
      <c r="K101" s="191" t="s">
        <v>1086</v>
      </c>
      <c r="L101" s="198" t="s">
        <v>64</v>
      </c>
      <c r="M101" s="199">
        <v>45809</v>
      </c>
      <c r="N101" s="198"/>
      <c r="O101" s="192">
        <v>1</v>
      </c>
      <c r="P101" s="191" t="s">
        <v>65</v>
      </c>
      <c r="Q101" s="191" t="s">
        <v>1026</v>
      </c>
      <c r="R101" s="191" t="s">
        <v>1027</v>
      </c>
      <c r="S101" s="198" t="s">
        <v>63</v>
      </c>
      <c r="T101" s="198"/>
    </row>
    <row r="102" spans="2:20">
      <c r="B102" s="191" t="s">
        <v>1168</v>
      </c>
      <c r="C102" s="191" t="s">
        <v>954</v>
      </c>
      <c r="D102" s="192">
        <v>169</v>
      </c>
      <c r="E102" s="192">
        <v>189</v>
      </c>
      <c r="F102" s="192">
        <v>0</v>
      </c>
      <c r="G102" s="192">
        <v>0</v>
      </c>
      <c r="H102" s="191" t="s">
        <v>1044</v>
      </c>
      <c r="I102" s="191" t="s">
        <v>1031</v>
      </c>
      <c r="J102" s="191" t="s">
        <v>1147</v>
      </c>
      <c r="K102" s="191" t="s">
        <v>1049</v>
      </c>
      <c r="L102" s="198" t="s">
        <v>64</v>
      </c>
      <c r="M102" s="199">
        <v>45816</v>
      </c>
      <c r="N102" s="198"/>
      <c r="O102" s="192">
        <v>1</v>
      </c>
      <c r="P102" s="191" t="s">
        <v>65</v>
      </c>
      <c r="Q102" s="191" t="s">
        <v>1026</v>
      </c>
      <c r="R102" s="191" t="s">
        <v>1061</v>
      </c>
      <c r="S102" s="198" t="s">
        <v>63</v>
      </c>
      <c r="T102" s="191" t="s">
        <v>1169</v>
      </c>
    </row>
    <row r="103" spans="2:20">
      <c r="B103" s="191" t="s">
        <v>1168</v>
      </c>
      <c r="C103" s="191" t="s">
        <v>954</v>
      </c>
      <c r="D103" s="192">
        <v>134</v>
      </c>
      <c r="E103" s="192">
        <v>154</v>
      </c>
      <c r="F103" s="192">
        <v>0</v>
      </c>
      <c r="G103" s="192">
        <v>0</v>
      </c>
      <c r="H103" s="191" t="s">
        <v>1044</v>
      </c>
      <c r="I103" s="191" t="s">
        <v>1031</v>
      </c>
      <c r="J103" s="191" t="s">
        <v>1147</v>
      </c>
      <c r="K103" s="191" t="s">
        <v>1049</v>
      </c>
      <c r="L103" s="198" t="s">
        <v>64</v>
      </c>
      <c r="M103" s="199">
        <v>45811</v>
      </c>
      <c r="N103" s="199">
        <v>45815</v>
      </c>
      <c r="O103" s="192">
        <v>1</v>
      </c>
      <c r="P103" s="191" t="s">
        <v>65</v>
      </c>
      <c r="Q103" s="191" t="s">
        <v>1026</v>
      </c>
      <c r="R103" s="191" t="s">
        <v>1061</v>
      </c>
      <c r="S103" s="198" t="s">
        <v>63</v>
      </c>
      <c r="T103" s="191" t="s">
        <v>1169</v>
      </c>
    </row>
    <row r="104" spans="2:20">
      <c r="B104" s="191" t="s">
        <v>717</v>
      </c>
      <c r="C104" s="191" t="s">
        <v>708</v>
      </c>
      <c r="D104" s="192">
        <v>-82</v>
      </c>
      <c r="E104" s="192">
        <v>-77</v>
      </c>
      <c r="F104" s="192">
        <v>0</v>
      </c>
      <c r="G104" s="192">
        <v>0</v>
      </c>
      <c r="H104" s="191" t="s">
        <v>41</v>
      </c>
      <c r="I104" s="191" t="s">
        <v>51</v>
      </c>
      <c r="J104" s="191" t="s">
        <v>1165</v>
      </c>
      <c r="K104" s="191" t="s">
        <v>1064</v>
      </c>
      <c r="L104" s="198" t="s">
        <v>64</v>
      </c>
      <c r="M104" s="199">
        <v>45809</v>
      </c>
      <c r="N104" s="198"/>
      <c r="O104" s="192">
        <v>1</v>
      </c>
      <c r="P104" s="191" t="s">
        <v>65</v>
      </c>
      <c r="Q104" s="191" t="s">
        <v>1026</v>
      </c>
      <c r="R104" s="191" t="s">
        <v>1027</v>
      </c>
      <c r="S104" s="198" t="s">
        <v>63</v>
      </c>
      <c r="T104" s="191" t="s">
        <v>1166</v>
      </c>
    </row>
    <row r="105" spans="2:20">
      <c r="B105" s="191" t="s">
        <v>1170</v>
      </c>
      <c r="C105" s="191" t="s">
        <v>304</v>
      </c>
      <c r="D105" s="192">
        <v>404</v>
      </c>
      <c r="E105" s="192">
        <v>439</v>
      </c>
      <c r="F105" s="192">
        <v>0</v>
      </c>
      <c r="G105" s="192">
        <v>0</v>
      </c>
      <c r="H105" s="191" t="s">
        <v>1044</v>
      </c>
      <c r="I105" s="191" t="s">
        <v>1031</v>
      </c>
      <c r="J105" s="191" t="s">
        <v>155</v>
      </c>
      <c r="K105" s="191" t="s">
        <v>1068</v>
      </c>
      <c r="L105" s="198" t="s">
        <v>64</v>
      </c>
      <c r="M105" s="199">
        <v>45809</v>
      </c>
      <c r="N105" s="198"/>
      <c r="O105" s="192">
        <v>2</v>
      </c>
      <c r="P105" s="191" t="s">
        <v>65</v>
      </c>
      <c r="Q105" s="191" t="s">
        <v>1050</v>
      </c>
      <c r="R105" s="198"/>
      <c r="S105" s="198" t="s">
        <v>63</v>
      </c>
      <c r="T105" s="191" t="s">
        <v>1171</v>
      </c>
    </row>
    <row r="106" spans="2:20">
      <c r="B106" s="191" t="s">
        <v>1172</v>
      </c>
      <c r="C106" s="191" t="s">
        <v>559</v>
      </c>
      <c r="D106" s="192">
        <v>467</v>
      </c>
      <c r="E106" s="192">
        <v>477</v>
      </c>
      <c r="F106" s="192">
        <v>0</v>
      </c>
      <c r="G106" s="192">
        <v>0</v>
      </c>
      <c r="H106" s="191" t="s">
        <v>1031</v>
      </c>
      <c r="I106" s="191" t="s">
        <v>41</v>
      </c>
      <c r="J106" s="191" t="s">
        <v>1098</v>
      </c>
      <c r="K106" s="191" t="s">
        <v>1049</v>
      </c>
      <c r="L106" s="198" t="s">
        <v>64</v>
      </c>
      <c r="M106" s="199">
        <v>45809</v>
      </c>
      <c r="N106" s="198"/>
      <c r="O106" s="192">
        <v>1</v>
      </c>
      <c r="P106" s="191" t="s">
        <v>65</v>
      </c>
      <c r="Q106" s="191" t="s">
        <v>1050</v>
      </c>
      <c r="R106" s="198"/>
      <c r="S106" s="198" t="s">
        <v>63</v>
      </c>
      <c r="T106" s="191" t="s">
        <v>1173</v>
      </c>
    </row>
    <row r="107" spans="2:20">
      <c r="B107" s="191" t="s">
        <v>1174</v>
      </c>
      <c r="C107" s="191" t="s">
        <v>320</v>
      </c>
      <c r="D107" s="192">
        <v>130</v>
      </c>
      <c r="E107" s="192">
        <v>145</v>
      </c>
      <c r="F107" s="192">
        <v>0</v>
      </c>
      <c r="G107" s="192">
        <v>0</v>
      </c>
      <c r="H107" s="191" t="s">
        <v>1175</v>
      </c>
      <c r="I107" s="191" t="s">
        <v>1176</v>
      </c>
      <c r="J107" s="191" t="s">
        <v>1177</v>
      </c>
      <c r="K107" s="191" t="s">
        <v>1178</v>
      </c>
      <c r="L107" s="198" t="s">
        <v>64</v>
      </c>
      <c r="M107" s="199">
        <v>45467</v>
      </c>
      <c r="N107" s="198"/>
      <c r="O107" s="192">
        <v>3</v>
      </c>
      <c r="P107" s="191" t="s">
        <v>65</v>
      </c>
      <c r="Q107" s="191" t="s">
        <v>1050</v>
      </c>
      <c r="R107" s="198"/>
      <c r="S107" s="198" t="s">
        <v>63</v>
      </c>
      <c r="T107" s="191" t="s">
        <v>1179</v>
      </c>
    </row>
    <row r="108" spans="2:20">
      <c r="B108" s="191" t="s">
        <v>1180</v>
      </c>
      <c r="C108" s="191" t="s">
        <v>181</v>
      </c>
      <c r="D108" s="192">
        <v>190</v>
      </c>
      <c r="E108" s="192">
        <v>205</v>
      </c>
      <c r="F108" s="192">
        <v>0</v>
      </c>
      <c r="G108" s="192">
        <v>0</v>
      </c>
      <c r="H108" s="191" t="s">
        <v>51</v>
      </c>
      <c r="I108" s="191" t="s">
        <v>1055</v>
      </c>
      <c r="J108" s="191" t="s">
        <v>1181</v>
      </c>
      <c r="K108" s="191" t="s">
        <v>1182</v>
      </c>
      <c r="L108" s="198" t="s">
        <v>64</v>
      </c>
      <c r="M108" s="199">
        <v>45817</v>
      </c>
      <c r="N108" s="198"/>
      <c r="O108" s="192">
        <v>2</v>
      </c>
      <c r="P108" s="191" t="s">
        <v>65</v>
      </c>
      <c r="Q108" s="191" t="s">
        <v>1050</v>
      </c>
      <c r="R108" s="198"/>
      <c r="S108" s="198" t="s">
        <v>63</v>
      </c>
      <c r="T108" s="191" t="s">
        <v>1183</v>
      </c>
    </row>
    <row r="109" spans="2:20">
      <c r="B109" s="191" t="s">
        <v>1180</v>
      </c>
      <c r="C109" s="191" t="s">
        <v>181</v>
      </c>
      <c r="D109" s="192">
        <v>185</v>
      </c>
      <c r="E109" s="192">
        <v>200</v>
      </c>
      <c r="F109" s="192">
        <v>0</v>
      </c>
      <c r="G109" s="192">
        <v>0</v>
      </c>
      <c r="H109" s="191" t="s">
        <v>51</v>
      </c>
      <c r="I109" s="191" t="s">
        <v>1055</v>
      </c>
      <c r="J109" s="191" t="s">
        <v>1181</v>
      </c>
      <c r="K109" s="191" t="s">
        <v>1182</v>
      </c>
      <c r="L109" s="198" t="s">
        <v>64</v>
      </c>
      <c r="M109" s="199">
        <v>45792</v>
      </c>
      <c r="N109" s="199">
        <v>45816</v>
      </c>
      <c r="O109" s="192">
        <v>2</v>
      </c>
      <c r="P109" s="191" t="s">
        <v>65</v>
      </c>
      <c r="Q109" s="191" t="s">
        <v>1050</v>
      </c>
      <c r="R109" s="198"/>
      <c r="S109" s="198" t="s">
        <v>63</v>
      </c>
      <c r="T109" s="191" t="s">
        <v>1183</v>
      </c>
    </row>
    <row r="110" spans="2:20">
      <c r="B110" s="191" t="s">
        <v>669</v>
      </c>
      <c r="C110" s="191" t="s">
        <v>669</v>
      </c>
      <c r="D110" s="192">
        <v>115</v>
      </c>
      <c r="E110" s="192">
        <v>120</v>
      </c>
      <c r="F110" s="192">
        <v>0</v>
      </c>
      <c r="G110" s="192">
        <v>0</v>
      </c>
      <c r="H110" s="191" t="s">
        <v>1031</v>
      </c>
      <c r="I110" s="191" t="s">
        <v>51</v>
      </c>
      <c r="J110" s="191" t="s">
        <v>1134</v>
      </c>
      <c r="K110" s="191" t="s">
        <v>1086</v>
      </c>
      <c r="L110" s="198" t="s">
        <v>64</v>
      </c>
      <c r="M110" s="199">
        <v>45809</v>
      </c>
      <c r="N110" s="198"/>
      <c r="O110" s="192">
        <v>1</v>
      </c>
      <c r="P110" s="191" t="s">
        <v>65</v>
      </c>
      <c r="Q110" s="191" t="s">
        <v>1050</v>
      </c>
      <c r="R110" s="198"/>
      <c r="S110" s="198" t="s">
        <v>63</v>
      </c>
      <c r="T110" s="191" t="s">
        <v>1184</v>
      </c>
    </row>
    <row r="111" spans="2:20">
      <c r="B111" s="191" t="s">
        <v>1185</v>
      </c>
      <c r="C111" s="191" t="s">
        <v>581</v>
      </c>
      <c r="D111" s="192">
        <v>282</v>
      </c>
      <c r="E111" s="192">
        <v>292</v>
      </c>
      <c r="F111" s="192">
        <v>0</v>
      </c>
      <c r="G111" s="192">
        <v>0</v>
      </c>
      <c r="H111" s="191" t="s">
        <v>1031</v>
      </c>
      <c r="I111" s="191" t="s">
        <v>51</v>
      </c>
      <c r="J111" s="191" t="s">
        <v>1103</v>
      </c>
      <c r="K111" s="191" t="s">
        <v>1068</v>
      </c>
      <c r="L111" s="198" t="s">
        <v>64</v>
      </c>
      <c r="M111" s="199">
        <v>45809</v>
      </c>
      <c r="N111" s="198"/>
      <c r="O111" s="192">
        <v>2</v>
      </c>
      <c r="P111" s="191" t="s">
        <v>65</v>
      </c>
      <c r="Q111" s="191" t="s">
        <v>1050</v>
      </c>
      <c r="R111" s="198"/>
      <c r="S111" s="198" t="s">
        <v>63</v>
      </c>
      <c r="T111" s="191" t="s">
        <v>3111</v>
      </c>
    </row>
    <row r="112" spans="2:20">
      <c r="B112" s="191" t="s">
        <v>325</v>
      </c>
      <c r="C112" s="191" t="s">
        <v>320</v>
      </c>
      <c r="D112" s="192">
        <v>78</v>
      </c>
      <c r="E112" s="192">
        <v>93</v>
      </c>
      <c r="F112" s="192">
        <v>0</v>
      </c>
      <c r="G112" s="192">
        <v>0</v>
      </c>
      <c r="H112" s="191" t="s">
        <v>1175</v>
      </c>
      <c r="I112" s="191" t="s">
        <v>1176</v>
      </c>
      <c r="J112" s="191" t="s">
        <v>1177</v>
      </c>
      <c r="K112" s="191" t="s">
        <v>1056</v>
      </c>
      <c r="L112" s="198" t="s">
        <v>64</v>
      </c>
      <c r="M112" s="199">
        <v>45537</v>
      </c>
      <c r="N112" s="198"/>
      <c r="O112" s="192">
        <v>1</v>
      </c>
      <c r="P112" s="191" t="s">
        <v>65</v>
      </c>
      <c r="Q112" s="191" t="s">
        <v>1026</v>
      </c>
      <c r="R112" s="191" t="s">
        <v>1027</v>
      </c>
      <c r="S112" s="198" t="s">
        <v>63</v>
      </c>
      <c r="T112" s="191" t="s">
        <v>1186</v>
      </c>
    </row>
    <row r="113" spans="2:20">
      <c r="B113" s="191" t="s">
        <v>325</v>
      </c>
      <c r="C113" s="191" t="s">
        <v>325</v>
      </c>
      <c r="D113" s="192">
        <v>30</v>
      </c>
      <c r="E113" s="192">
        <v>40</v>
      </c>
      <c r="F113" s="192">
        <v>0</v>
      </c>
      <c r="G113" s="192">
        <v>0</v>
      </c>
      <c r="H113" s="191" t="s">
        <v>1030</v>
      </c>
      <c r="I113" s="191" t="s">
        <v>1031</v>
      </c>
      <c r="J113" s="191" t="s">
        <v>324</v>
      </c>
      <c r="K113" s="191" t="s">
        <v>1187</v>
      </c>
      <c r="L113" s="198" t="s">
        <v>64</v>
      </c>
      <c r="M113" s="199">
        <v>45634</v>
      </c>
      <c r="N113" s="198"/>
      <c r="O113" s="192">
        <v>1</v>
      </c>
      <c r="P113" s="191" t="s">
        <v>65</v>
      </c>
      <c r="Q113" s="191" t="s">
        <v>1026</v>
      </c>
      <c r="R113" s="191" t="s">
        <v>1027</v>
      </c>
      <c r="S113" s="198" t="s">
        <v>63</v>
      </c>
      <c r="T113" s="191" t="s">
        <v>1188</v>
      </c>
    </row>
    <row r="114" spans="2:20">
      <c r="B114" s="191" t="s">
        <v>832</v>
      </c>
      <c r="C114" s="191" t="s">
        <v>828</v>
      </c>
      <c r="D114" s="192">
        <v>33</v>
      </c>
      <c r="E114" s="192">
        <v>38</v>
      </c>
      <c r="F114" s="192">
        <v>0</v>
      </c>
      <c r="G114" s="192">
        <v>0</v>
      </c>
      <c r="H114" s="191" t="s">
        <v>1047</v>
      </c>
      <c r="I114" s="191" t="s">
        <v>41</v>
      </c>
      <c r="J114" s="191" t="s">
        <v>1189</v>
      </c>
      <c r="K114" s="191" t="s">
        <v>1042</v>
      </c>
      <c r="L114" s="198" t="s">
        <v>64</v>
      </c>
      <c r="M114" s="199">
        <v>45809</v>
      </c>
      <c r="N114" s="198"/>
      <c r="O114" s="192">
        <v>1</v>
      </c>
      <c r="P114" s="191" t="s">
        <v>65</v>
      </c>
      <c r="Q114" s="191" t="s">
        <v>1026</v>
      </c>
      <c r="R114" s="191" t="s">
        <v>1027</v>
      </c>
      <c r="S114" s="198" t="s">
        <v>63</v>
      </c>
      <c r="T114" s="198"/>
    </row>
    <row r="115" spans="2:20">
      <c r="B115" s="191" t="s">
        <v>704</v>
      </c>
      <c r="C115" s="191" t="s">
        <v>704</v>
      </c>
      <c r="D115" s="192">
        <v>-49</v>
      </c>
      <c r="E115" s="192">
        <v>-39</v>
      </c>
      <c r="F115" s="192">
        <v>0</v>
      </c>
      <c r="G115" s="192">
        <v>0</v>
      </c>
      <c r="H115" s="191" t="s">
        <v>41</v>
      </c>
      <c r="I115" s="191" t="s">
        <v>51</v>
      </c>
      <c r="J115" s="191" t="s">
        <v>1190</v>
      </c>
      <c r="K115" s="191" t="s">
        <v>862</v>
      </c>
      <c r="L115" s="198" t="s">
        <v>64</v>
      </c>
      <c r="M115" s="199">
        <v>45809</v>
      </c>
      <c r="N115" s="198"/>
      <c r="O115" s="192">
        <v>1</v>
      </c>
      <c r="P115" s="191" t="s">
        <v>65</v>
      </c>
      <c r="Q115" s="191" t="s">
        <v>1026</v>
      </c>
      <c r="R115" s="191" t="s">
        <v>1027</v>
      </c>
      <c r="S115" s="198" t="s">
        <v>63</v>
      </c>
      <c r="T115" s="191" t="s">
        <v>1191</v>
      </c>
    </row>
    <row r="116" spans="2:20">
      <c r="B116" s="191" t="s">
        <v>3127</v>
      </c>
      <c r="C116" s="191" t="s">
        <v>304</v>
      </c>
      <c r="D116" s="192">
        <v>349</v>
      </c>
      <c r="E116" s="192">
        <v>384</v>
      </c>
      <c r="F116" s="192">
        <v>0</v>
      </c>
      <c r="G116" s="192">
        <v>0</v>
      </c>
      <c r="H116" s="191" t="s">
        <v>1044</v>
      </c>
      <c r="I116" s="191" t="s">
        <v>1031</v>
      </c>
      <c r="J116" s="191" t="s">
        <v>155</v>
      </c>
      <c r="K116" s="191" t="s">
        <v>1068</v>
      </c>
      <c r="L116" s="198" t="s">
        <v>64</v>
      </c>
      <c r="M116" s="199">
        <v>45809</v>
      </c>
      <c r="N116" s="198"/>
      <c r="O116" s="192">
        <v>2</v>
      </c>
      <c r="P116" s="191" t="s">
        <v>65</v>
      </c>
      <c r="Q116" s="191" t="s">
        <v>1050</v>
      </c>
      <c r="R116" s="198"/>
      <c r="S116" s="198" t="s">
        <v>63</v>
      </c>
      <c r="T116" s="191" t="s">
        <v>1263</v>
      </c>
    </row>
    <row r="117" spans="2:20">
      <c r="B117" s="191" t="s">
        <v>1192</v>
      </c>
      <c r="C117" s="191" t="s">
        <v>590</v>
      </c>
      <c r="D117" s="192">
        <v>-50</v>
      </c>
      <c r="E117" s="192">
        <v>-40</v>
      </c>
      <c r="F117" s="192">
        <v>0</v>
      </c>
      <c r="G117" s="192">
        <v>0</v>
      </c>
      <c r="H117" s="191" t="s">
        <v>1109</v>
      </c>
      <c r="I117" s="191" t="s">
        <v>1110</v>
      </c>
      <c r="J117" s="191" t="s">
        <v>1111</v>
      </c>
      <c r="K117" s="191" t="s">
        <v>1086</v>
      </c>
      <c r="L117" s="198" t="s">
        <v>64</v>
      </c>
      <c r="M117" s="199">
        <v>45809</v>
      </c>
      <c r="N117" s="198"/>
      <c r="O117" s="192">
        <v>1</v>
      </c>
      <c r="P117" s="191" t="s">
        <v>65</v>
      </c>
      <c r="Q117" s="191" t="s">
        <v>1026</v>
      </c>
      <c r="R117" s="191" t="s">
        <v>1027</v>
      </c>
      <c r="S117" s="198" t="s">
        <v>63</v>
      </c>
      <c r="T117" s="198"/>
    </row>
    <row r="118" spans="2:20">
      <c r="B118" s="191" t="s">
        <v>865</v>
      </c>
      <c r="C118" s="191" t="s">
        <v>863</v>
      </c>
      <c r="D118" s="192">
        <v>95</v>
      </c>
      <c r="E118" s="192">
        <v>100</v>
      </c>
      <c r="F118" s="192">
        <v>0</v>
      </c>
      <c r="G118" s="192">
        <v>0</v>
      </c>
      <c r="H118" s="191" t="s">
        <v>41</v>
      </c>
      <c r="I118" s="191" t="s">
        <v>51</v>
      </c>
      <c r="J118" s="191" t="s">
        <v>1035</v>
      </c>
      <c r="K118" s="191" t="s">
        <v>1025</v>
      </c>
      <c r="L118" s="198" t="s">
        <v>64</v>
      </c>
      <c r="M118" s="199">
        <v>45789</v>
      </c>
      <c r="N118" s="198"/>
      <c r="O118" s="192">
        <v>2</v>
      </c>
      <c r="P118" s="191" t="s">
        <v>65</v>
      </c>
      <c r="Q118" s="191" t="s">
        <v>1026</v>
      </c>
      <c r="R118" s="191" t="s">
        <v>1027</v>
      </c>
      <c r="S118" s="198" t="s">
        <v>63</v>
      </c>
      <c r="T118" s="198"/>
    </row>
    <row r="119" spans="2:20">
      <c r="B119" s="191" t="s">
        <v>1193</v>
      </c>
      <c r="C119" s="191" t="s">
        <v>687</v>
      </c>
      <c r="D119" s="192">
        <v>87</v>
      </c>
      <c r="E119" s="192">
        <v>92</v>
      </c>
      <c r="F119" s="192">
        <v>0</v>
      </c>
      <c r="G119" s="192">
        <v>0</v>
      </c>
      <c r="H119" s="191" t="s">
        <v>1022</v>
      </c>
      <c r="I119" s="191" t="s">
        <v>1023</v>
      </c>
      <c r="J119" s="191" t="s">
        <v>1024</v>
      </c>
      <c r="K119" s="191" t="s">
        <v>1025</v>
      </c>
      <c r="L119" s="198" t="s">
        <v>64</v>
      </c>
      <c r="M119" s="199">
        <v>45809</v>
      </c>
      <c r="N119" s="198"/>
      <c r="O119" s="192">
        <v>1</v>
      </c>
      <c r="P119" s="191" t="s">
        <v>65</v>
      </c>
      <c r="Q119" s="191" t="s">
        <v>1026</v>
      </c>
      <c r="R119" s="191" t="s">
        <v>1027</v>
      </c>
      <c r="S119" s="198" t="s">
        <v>63</v>
      </c>
      <c r="T119" s="191" t="s">
        <v>1028</v>
      </c>
    </row>
    <row r="120" spans="2:20">
      <c r="B120" s="191" t="s">
        <v>1194</v>
      </c>
      <c r="C120" s="191" t="s">
        <v>708</v>
      </c>
      <c r="D120" s="192">
        <v>-75</v>
      </c>
      <c r="E120" s="192">
        <v>-70</v>
      </c>
      <c r="F120" s="192">
        <v>0</v>
      </c>
      <c r="G120" s="192">
        <v>0</v>
      </c>
      <c r="H120" s="191" t="s">
        <v>41</v>
      </c>
      <c r="I120" s="191" t="s">
        <v>51</v>
      </c>
      <c r="J120" s="191" t="s">
        <v>1165</v>
      </c>
      <c r="K120" s="191" t="s">
        <v>1086</v>
      </c>
      <c r="L120" s="198" t="s">
        <v>64</v>
      </c>
      <c r="M120" s="199">
        <v>45809</v>
      </c>
      <c r="N120" s="198"/>
      <c r="O120" s="192">
        <v>1</v>
      </c>
      <c r="P120" s="191" t="s">
        <v>65</v>
      </c>
      <c r="Q120" s="191" t="s">
        <v>1026</v>
      </c>
      <c r="R120" s="191" t="s">
        <v>1027</v>
      </c>
      <c r="S120" s="198" t="s">
        <v>63</v>
      </c>
      <c r="T120" s="191" t="s">
        <v>1166</v>
      </c>
    </row>
    <row r="121" spans="2:20">
      <c r="B121" s="191" t="s">
        <v>1195</v>
      </c>
      <c r="C121" s="191" t="s">
        <v>834</v>
      </c>
      <c r="D121" s="192">
        <v>33</v>
      </c>
      <c r="E121" s="192">
        <v>23</v>
      </c>
      <c r="F121" s="192">
        <v>0</v>
      </c>
      <c r="G121" s="192">
        <v>0</v>
      </c>
      <c r="H121" s="191" t="s">
        <v>1030</v>
      </c>
      <c r="I121" s="191" t="s">
        <v>1047</v>
      </c>
      <c r="J121" s="191" t="s">
        <v>1100</v>
      </c>
      <c r="K121" s="191" t="s">
        <v>1037</v>
      </c>
      <c r="L121" s="198" t="s">
        <v>64</v>
      </c>
      <c r="M121" s="199">
        <v>45809</v>
      </c>
      <c r="N121" s="198"/>
      <c r="O121" s="192">
        <v>1</v>
      </c>
      <c r="P121" s="191" t="s">
        <v>65</v>
      </c>
      <c r="Q121" s="191" t="s">
        <v>1026</v>
      </c>
      <c r="R121" s="191" t="s">
        <v>1027</v>
      </c>
      <c r="S121" s="198" t="s">
        <v>63</v>
      </c>
      <c r="T121" s="198"/>
    </row>
    <row r="122" spans="2:20">
      <c r="B122" s="191" t="s">
        <v>1196</v>
      </c>
      <c r="C122" s="191" t="s">
        <v>687</v>
      </c>
      <c r="D122" s="192">
        <v>87</v>
      </c>
      <c r="E122" s="192">
        <v>92</v>
      </c>
      <c r="F122" s="192">
        <v>0</v>
      </c>
      <c r="G122" s="192">
        <v>0</v>
      </c>
      <c r="H122" s="191" t="s">
        <v>1022</v>
      </c>
      <c r="I122" s="191" t="s">
        <v>1023</v>
      </c>
      <c r="J122" s="191" t="s">
        <v>1024</v>
      </c>
      <c r="K122" s="191" t="s">
        <v>1025</v>
      </c>
      <c r="L122" s="198" t="s">
        <v>64</v>
      </c>
      <c r="M122" s="199">
        <v>45809</v>
      </c>
      <c r="N122" s="198"/>
      <c r="O122" s="192">
        <v>1</v>
      </c>
      <c r="P122" s="191" t="s">
        <v>65</v>
      </c>
      <c r="Q122" s="191" t="s">
        <v>1026</v>
      </c>
      <c r="R122" s="191" t="s">
        <v>1027</v>
      </c>
      <c r="S122" s="198" t="s">
        <v>63</v>
      </c>
      <c r="T122" s="191" t="s">
        <v>1028</v>
      </c>
    </row>
    <row r="123" spans="2:20">
      <c r="B123" s="191" t="s">
        <v>1197</v>
      </c>
      <c r="C123" s="191" t="s">
        <v>590</v>
      </c>
      <c r="D123" s="192">
        <v>-35</v>
      </c>
      <c r="E123" s="192">
        <v>-25</v>
      </c>
      <c r="F123" s="192">
        <v>0</v>
      </c>
      <c r="G123" s="192">
        <v>0</v>
      </c>
      <c r="H123" s="191" t="s">
        <v>1109</v>
      </c>
      <c r="I123" s="191" t="s">
        <v>1110</v>
      </c>
      <c r="J123" s="191" t="s">
        <v>1111</v>
      </c>
      <c r="K123" s="191" t="s">
        <v>1086</v>
      </c>
      <c r="L123" s="198" t="s">
        <v>64</v>
      </c>
      <c r="M123" s="199">
        <v>45809</v>
      </c>
      <c r="N123" s="198"/>
      <c r="O123" s="192">
        <v>1</v>
      </c>
      <c r="P123" s="191" t="s">
        <v>65</v>
      </c>
      <c r="Q123" s="191" t="s">
        <v>1026</v>
      </c>
      <c r="R123" s="191" t="s">
        <v>1027</v>
      </c>
      <c r="S123" s="198" t="s">
        <v>63</v>
      </c>
      <c r="T123" s="198"/>
    </row>
    <row r="124" spans="2:20">
      <c r="B124" s="191" t="s">
        <v>570</v>
      </c>
      <c r="C124" s="191" t="s">
        <v>566</v>
      </c>
      <c r="D124" s="192">
        <v>-60</v>
      </c>
      <c r="E124" s="192">
        <v>-55</v>
      </c>
      <c r="F124" s="192">
        <v>0</v>
      </c>
      <c r="G124" s="192">
        <v>0</v>
      </c>
      <c r="H124" s="191" t="s">
        <v>1031</v>
      </c>
      <c r="I124" s="191" t="s">
        <v>41</v>
      </c>
      <c r="J124" s="191" t="s">
        <v>1098</v>
      </c>
      <c r="K124" s="191" t="s">
        <v>1042</v>
      </c>
      <c r="L124" s="198" t="s">
        <v>64</v>
      </c>
      <c r="M124" s="199">
        <v>45809</v>
      </c>
      <c r="N124" s="198"/>
      <c r="O124" s="192">
        <v>1</v>
      </c>
      <c r="P124" s="191" t="s">
        <v>65</v>
      </c>
      <c r="Q124" s="191" t="s">
        <v>1026</v>
      </c>
      <c r="R124" s="191" t="s">
        <v>1027</v>
      </c>
      <c r="S124" s="198" t="s">
        <v>63</v>
      </c>
      <c r="T124" s="198"/>
    </row>
    <row r="125" spans="2:20">
      <c r="B125" s="191" t="s">
        <v>330</v>
      </c>
      <c r="C125" s="191" t="s">
        <v>320</v>
      </c>
      <c r="D125" s="192">
        <v>183</v>
      </c>
      <c r="E125" s="192">
        <v>198</v>
      </c>
      <c r="F125" s="192">
        <v>0</v>
      </c>
      <c r="G125" s="192">
        <v>0</v>
      </c>
      <c r="H125" s="191" t="s">
        <v>1175</v>
      </c>
      <c r="I125" s="191" t="s">
        <v>1176</v>
      </c>
      <c r="J125" s="191" t="s">
        <v>1177</v>
      </c>
      <c r="K125" s="191" t="s">
        <v>1054</v>
      </c>
      <c r="L125" s="198" t="s">
        <v>64</v>
      </c>
      <c r="M125" s="199">
        <v>45537</v>
      </c>
      <c r="N125" s="198"/>
      <c r="O125" s="192">
        <v>1</v>
      </c>
      <c r="P125" s="191" t="s">
        <v>65</v>
      </c>
      <c r="Q125" s="191" t="s">
        <v>1050</v>
      </c>
      <c r="R125" s="198"/>
      <c r="S125" s="198" t="s">
        <v>63</v>
      </c>
      <c r="T125" s="191" t="s">
        <v>1198</v>
      </c>
    </row>
    <row r="126" spans="2:20">
      <c r="B126" s="191" t="s">
        <v>792</v>
      </c>
      <c r="C126" s="191" t="s">
        <v>781</v>
      </c>
      <c r="D126" s="192">
        <v>-55</v>
      </c>
      <c r="E126" s="192">
        <v>-50</v>
      </c>
      <c r="F126" s="192">
        <v>0</v>
      </c>
      <c r="G126" s="192">
        <v>0</v>
      </c>
      <c r="H126" s="191" t="s">
        <v>1039</v>
      </c>
      <c r="I126" s="191" t="s">
        <v>1040</v>
      </c>
      <c r="J126" s="191" t="s">
        <v>1041</v>
      </c>
      <c r="K126" s="191" t="s">
        <v>1042</v>
      </c>
      <c r="L126" s="198" t="s">
        <v>64</v>
      </c>
      <c r="M126" s="199">
        <v>45809</v>
      </c>
      <c r="N126" s="198"/>
      <c r="O126" s="192">
        <v>1</v>
      </c>
      <c r="P126" s="191" t="s">
        <v>65</v>
      </c>
      <c r="Q126" s="191" t="s">
        <v>1026</v>
      </c>
      <c r="R126" s="191" t="s">
        <v>1027</v>
      </c>
      <c r="S126" s="198" t="s">
        <v>63</v>
      </c>
      <c r="T126" s="191" t="s">
        <v>1043</v>
      </c>
    </row>
    <row r="127" spans="2:20">
      <c r="B127" s="191" t="s">
        <v>792</v>
      </c>
      <c r="C127" s="191" t="s">
        <v>784</v>
      </c>
      <c r="D127" s="192">
        <v>-55</v>
      </c>
      <c r="E127" s="192">
        <v>-50</v>
      </c>
      <c r="F127" s="192">
        <v>0</v>
      </c>
      <c r="G127" s="192">
        <v>0</v>
      </c>
      <c r="H127" s="191" t="s">
        <v>1044</v>
      </c>
      <c r="I127" s="191" t="s">
        <v>1031</v>
      </c>
      <c r="J127" s="191" t="s">
        <v>466</v>
      </c>
      <c r="K127" s="191" t="s">
        <v>618</v>
      </c>
      <c r="L127" s="198" t="s">
        <v>64</v>
      </c>
      <c r="M127" s="199">
        <v>45809</v>
      </c>
      <c r="N127" s="198"/>
      <c r="O127" s="192">
        <v>1</v>
      </c>
      <c r="P127" s="191" t="s">
        <v>65</v>
      </c>
      <c r="Q127" s="191" t="s">
        <v>1026</v>
      </c>
      <c r="R127" s="191" t="s">
        <v>1027</v>
      </c>
      <c r="S127" s="198" t="s">
        <v>63</v>
      </c>
      <c r="T127" s="191" t="s">
        <v>1045</v>
      </c>
    </row>
    <row r="128" spans="2:20">
      <c r="B128" s="191" t="s">
        <v>1199</v>
      </c>
      <c r="C128" s="191" t="s">
        <v>781</v>
      </c>
      <c r="D128" s="192">
        <v>-50</v>
      </c>
      <c r="E128" s="192">
        <v>-45</v>
      </c>
      <c r="F128" s="192">
        <v>0</v>
      </c>
      <c r="G128" s="192">
        <v>0</v>
      </c>
      <c r="H128" s="191" t="s">
        <v>1039</v>
      </c>
      <c r="I128" s="191" t="s">
        <v>1040</v>
      </c>
      <c r="J128" s="191" t="s">
        <v>1041</v>
      </c>
      <c r="K128" s="191" t="s">
        <v>1042</v>
      </c>
      <c r="L128" s="198" t="s">
        <v>64</v>
      </c>
      <c r="M128" s="199">
        <v>45809</v>
      </c>
      <c r="N128" s="198"/>
      <c r="O128" s="192">
        <v>1</v>
      </c>
      <c r="P128" s="191" t="s">
        <v>65</v>
      </c>
      <c r="Q128" s="191" t="s">
        <v>1026</v>
      </c>
      <c r="R128" s="191" t="s">
        <v>1027</v>
      </c>
      <c r="S128" s="198" t="s">
        <v>710</v>
      </c>
      <c r="T128" s="191" t="s">
        <v>1043</v>
      </c>
    </row>
    <row r="129" spans="2:20">
      <c r="B129" s="191" t="s">
        <v>1199</v>
      </c>
      <c r="C129" s="191" t="s">
        <v>784</v>
      </c>
      <c r="D129" s="192">
        <v>-50</v>
      </c>
      <c r="E129" s="192">
        <v>-45</v>
      </c>
      <c r="F129" s="192">
        <v>0</v>
      </c>
      <c r="G129" s="192">
        <v>0</v>
      </c>
      <c r="H129" s="191" t="s">
        <v>1044</v>
      </c>
      <c r="I129" s="191" t="s">
        <v>1031</v>
      </c>
      <c r="J129" s="191" t="s">
        <v>466</v>
      </c>
      <c r="K129" s="191" t="s">
        <v>1200</v>
      </c>
      <c r="L129" s="198" t="s">
        <v>64</v>
      </c>
      <c r="M129" s="199">
        <v>45809</v>
      </c>
      <c r="N129" s="198"/>
      <c r="O129" s="192">
        <v>1</v>
      </c>
      <c r="P129" s="191" t="s">
        <v>65</v>
      </c>
      <c r="Q129" s="191" t="s">
        <v>1026</v>
      </c>
      <c r="R129" s="191" t="s">
        <v>1027</v>
      </c>
      <c r="S129" s="198" t="s">
        <v>710</v>
      </c>
      <c r="T129" s="191" t="s">
        <v>1045</v>
      </c>
    </row>
    <row r="130" spans="2:20">
      <c r="B130" s="191" t="s">
        <v>187</v>
      </c>
      <c r="C130" s="191" t="s">
        <v>181</v>
      </c>
      <c r="D130" s="192">
        <v>345</v>
      </c>
      <c r="E130" s="192">
        <v>360</v>
      </c>
      <c r="F130" s="192">
        <v>0</v>
      </c>
      <c r="G130" s="192">
        <v>0</v>
      </c>
      <c r="H130" s="191" t="s">
        <v>51</v>
      </c>
      <c r="I130" s="191" t="s">
        <v>1055</v>
      </c>
      <c r="J130" s="191" t="s">
        <v>1181</v>
      </c>
      <c r="K130" s="191" t="s">
        <v>1086</v>
      </c>
      <c r="L130" s="198" t="s">
        <v>64</v>
      </c>
      <c r="M130" s="199">
        <v>45817</v>
      </c>
      <c r="N130" s="198"/>
      <c r="O130" s="192">
        <v>2</v>
      </c>
      <c r="P130" s="191" t="s">
        <v>65</v>
      </c>
      <c r="Q130" s="191" t="s">
        <v>1050</v>
      </c>
      <c r="R130" s="198"/>
      <c r="S130" s="198" t="s">
        <v>63</v>
      </c>
      <c r="T130" s="191" t="s">
        <v>1201</v>
      </c>
    </row>
    <row r="131" spans="2:20">
      <c r="B131" s="191" t="s">
        <v>187</v>
      </c>
      <c r="C131" s="191" t="s">
        <v>181</v>
      </c>
      <c r="D131" s="192">
        <v>340</v>
      </c>
      <c r="E131" s="192">
        <v>355</v>
      </c>
      <c r="F131" s="192">
        <v>0</v>
      </c>
      <c r="G131" s="192">
        <v>0</v>
      </c>
      <c r="H131" s="191" t="s">
        <v>51</v>
      </c>
      <c r="I131" s="191" t="s">
        <v>1055</v>
      </c>
      <c r="J131" s="191" t="s">
        <v>1181</v>
      </c>
      <c r="K131" s="191" t="s">
        <v>1086</v>
      </c>
      <c r="L131" s="198" t="s">
        <v>64</v>
      </c>
      <c r="M131" s="199">
        <v>45792</v>
      </c>
      <c r="N131" s="199">
        <v>45816</v>
      </c>
      <c r="O131" s="192">
        <v>2</v>
      </c>
      <c r="P131" s="191" t="s">
        <v>65</v>
      </c>
      <c r="Q131" s="191" t="s">
        <v>1050</v>
      </c>
      <c r="R131" s="198"/>
      <c r="S131" s="198" t="s">
        <v>63</v>
      </c>
      <c r="T131" s="191" t="s">
        <v>1201</v>
      </c>
    </row>
    <row r="132" spans="2:20">
      <c r="B132" s="191" t="s">
        <v>1202</v>
      </c>
      <c r="C132" s="191" t="s">
        <v>156</v>
      </c>
      <c r="D132" s="192">
        <v>177</v>
      </c>
      <c r="E132" s="192">
        <v>621</v>
      </c>
      <c r="F132" s="192">
        <v>0</v>
      </c>
      <c r="G132" s="192">
        <v>0</v>
      </c>
      <c r="H132" s="191" t="s">
        <v>1055</v>
      </c>
      <c r="I132" s="191" t="s">
        <v>1047</v>
      </c>
      <c r="J132" s="191" t="s">
        <v>155</v>
      </c>
      <c r="K132" s="191" t="s">
        <v>1086</v>
      </c>
      <c r="L132" s="198" t="s">
        <v>64</v>
      </c>
      <c r="M132" s="199">
        <v>45719</v>
      </c>
      <c r="N132" s="198"/>
      <c r="O132" s="192">
        <v>1</v>
      </c>
      <c r="P132" s="191" t="s">
        <v>65</v>
      </c>
      <c r="Q132" s="191" t="s">
        <v>1050</v>
      </c>
      <c r="R132" s="198"/>
      <c r="S132" s="198" t="s">
        <v>63</v>
      </c>
      <c r="T132" s="198"/>
    </row>
    <row r="133" spans="2:20">
      <c r="B133" s="191" t="s">
        <v>1203</v>
      </c>
      <c r="C133" s="191" t="s">
        <v>920</v>
      </c>
      <c r="D133" s="192">
        <v>260</v>
      </c>
      <c r="E133" s="192">
        <v>270</v>
      </c>
      <c r="F133" s="192">
        <v>0</v>
      </c>
      <c r="G133" s="192">
        <v>0</v>
      </c>
      <c r="H133" s="191" t="s">
        <v>1073</v>
      </c>
      <c r="I133" s="191" t="s">
        <v>1077</v>
      </c>
      <c r="J133" s="191" t="s">
        <v>1204</v>
      </c>
      <c r="K133" s="191" t="s">
        <v>1037</v>
      </c>
      <c r="L133" s="198" t="s">
        <v>64</v>
      </c>
      <c r="M133" s="199">
        <v>45817</v>
      </c>
      <c r="N133" s="198"/>
      <c r="O133" s="192">
        <v>1</v>
      </c>
      <c r="P133" s="191" t="s">
        <v>65</v>
      </c>
      <c r="Q133" s="191" t="s">
        <v>1026</v>
      </c>
      <c r="R133" s="191" t="s">
        <v>1061</v>
      </c>
      <c r="S133" s="198" t="s">
        <v>63</v>
      </c>
      <c r="T133" s="191" t="s">
        <v>3099</v>
      </c>
    </row>
    <row r="134" spans="2:20">
      <c r="B134" s="191" t="s">
        <v>1203</v>
      </c>
      <c r="C134" s="191" t="s">
        <v>920</v>
      </c>
      <c r="D134" s="192">
        <v>235</v>
      </c>
      <c r="E134" s="192">
        <v>245</v>
      </c>
      <c r="F134" s="192">
        <v>0</v>
      </c>
      <c r="G134" s="192">
        <v>0</v>
      </c>
      <c r="H134" s="191" t="s">
        <v>1073</v>
      </c>
      <c r="I134" s="191" t="s">
        <v>1077</v>
      </c>
      <c r="J134" s="191" t="s">
        <v>1204</v>
      </c>
      <c r="K134" s="191" t="s">
        <v>1037</v>
      </c>
      <c r="L134" s="198" t="s">
        <v>64</v>
      </c>
      <c r="M134" s="199">
        <v>45810</v>
      </c>
      <c r="N134" s="199">
        <v>45816</v>
      </c>
      <c r="O134" s="192">
        <v>1</v>
      </c>
      <c r="P134" s="191" t="s">
        <v>65</v>
      </c>
      <c r="Q134" s="191" t="s">
        <v>1026</v>
      </c>
      <c r="R134" s="191" t="s">
        <v>1061</v>
      </c>
      <c r="S134" s="198" t="s">
        <v>63</v>
      </c>
      <c r="T134" s="191" t="s">
        <v>3099</v>
      </c>
    </row>
    <row r="135" spans="2:20">
      <c r="B135" s="191" t="s">
        <v>1205</v>
      </c>
      <c r="C135" s="191" t="s">
        <v>590</v>
      </c>
      <c r="D135" s="192">
        <v>-45</v>
      </c>
      <c r="E135" s="192">
        <v>-35</v>
      </c>
      <c r="F135" s="192">
        <v>0</v>
      </c>
      <c r="G135" s="192">
        <v>0</v>
      </c>
      <c r="H135" s="191" t="s">
        <v>1109</v>
      </c>
      <c r="I135" s="191" t="s">
        <v>1110</v>
      </c>
      <c r="J135" s="191" t="s">
        <v>1111</v>
      </c>
      <c r="K135" s="191" t="s">
        <v>1086</v>
      </c>
      <c r="L135" s="198" t="s">
        <v>64</v>
      </c>
      <c r="M135" s="199">
        <v>45809</v>
      </c>
      <c r="N135" s="198"/>
      <c r="O135" s="192">
        <v>1</v>
      </c>
      <c r="P135" s="191" t="s">
        <v>65</v>
      </c>
      <c r="Q135" s="191" t="s">
        <v>1026</v>
      </c>
      <c r="R135" s="191" t="s">
        <v>1027</v>
      </c>
      <c r="S135" s="198" t="s">
        <v>63</v>
      </c>
      <c r="T135" s="198"/>
    </row>
    <row r="136" spans="2:20">
      <c r="B136" s="191" t="s">
        <v>1206</v>
      </c>
      <c r="C136" s="191" t="s">
        <v>645</v>
      </c>
      <c r="D136" s="192">
        <v>-34</v>
      </c>
      <c r="E136" s="192">
        <v>-29</v>
      </c>
      <c r="F136" s="192">
        <v>0</v>
      </c>
      <c r="G136" s="192">
        <v>0</v>
      </c>
      <c r="H136" s="191" t="s">
        <v>1072</v>
      </c>
      <c r="I136" s="191" t="s">
        <v>1073</v>
      </c>
      <c r="J136" s="191" t="s">
        <v>1074</v>
      </c>
      <c r="K136" s="191" t="s">
        <v>1075</v>
      </c>
      <c r="L136" s="198" t="s">
        <v>95</v>
      </c>
      <c r="M136" s="199">
        <v>45809</v>
      </c>
      <c r="N136" s="198"/>
      <c r="O136" s="192">
        <v>1</v>
      </c>
      <c r="P136" s="191" t="s">
        <v>65</v>
      </c>
      <c r="Q136" s="191" t="s">
        <v>1026</v>
      </c>
      <c r="R136" s="191" t="s">
        <v>1027</v>
      </c>
      <c r="S136" s="198" t="s">
        <v>63</v>
      </c>
      <c r="T136" s="198"/>
    </row>
    <row r="137" spans="2:20">
      <c r="B137" s="191" t="s">
        <v>1206</v>
      </c>
      <c r="C137" s="191" t="s">
        <v>645</v>
      </c>
      <c r="D137" s="192">
        <v>6</v>
      </c>
      <c r="E137" s="192">
        <v>11</v>
      </c>
      <c r="F137" s="192">
        <v>0</v>
      </c>
      <c r="G137" s="192">
        <v>0</v>
      </c>
      <c r="H137" s="191" t="s">
        <v>1072</v>
      </c>
      <c r="I137" s="191" t="s">
        <v>1073</v>
      </c>
      <c r="J137" s="191" t="s">
        <v>1074</v>
      </c>
      <c r="K137" s="191" t="s">
        <v>1075</v>
      </c>
      <c r="L137" s="198" t="s">
        <v>99</v>
      </c>
      <c r="M137" s="199">
        <v>45809</v>
      </c>
      <c r="N137" s="198"/>
      <c r="O137" s="192">
        <v>1</v>
      </c>
      <c r="P137" s="191" t="s">
        <v>65</v>
      </c>
      <c r="Q137" s="191" t="s">
        <v>1026</v>
      </c>
      <c r="R137" s="191" t="s">
        <v>1027</v>
      </c>
      <c r="S137" s="198" t="s">
        <v>63</v>
      </c>
      <c r="T137" s="198"/>
    </row>
    <row r="138" spans="2:20">
      <c r="B138" s="191" t="s">
        <v>1207</v>
      </c>
      <c r="C138" s="191" t="s">
        <v>590</v>
      </c>
      <c r="D138" s="192">
        <v>-25</v>
      </c>
      <c r="E138" s="192">
        <v>-15</v>
      </c>
      <c r="F138" s="192">
        <v>0</v>
      </c>
      <c r="G138" s="192">
        <v>0</v>
      </c>
      <c r="H138" s="191" t="s">
        <v>1109</v>
      </c>
      <c r="I138" s="191" t="s">
        <v>1110</v>
      </c>
      <c r="J138" s="191" t="s">
        <v>1111</v>
      </c>
      <c r="K138" s="191" t="s">
        <v>1086</v>
      </c>
      <c r="L138" s="198" t="s">
        <v>64</v>
      </c>
      <c r="M138" s="199">
        <v>45809</v>
      </c>
      <c r="N138" s="198"/>
      <c r="O138" s="192">
        <v>1</v>
      </c>
      <c r="P138" s="191" t="s">
        <v>65</v>
      </c>
      <c r="Q138" s="191" t="s">
        <v>1026</v>
      </c>
      <c r="R138" s="191" t="s">
        <v>1027</v>
      </c>
      <c r="S138" s="198" t="s">
        <v>63</v>
      </c>
      <c r="T138" s="198"/>
    </row>
    <row r="139" spans="2:20">
      <c r="B139" s="191" t="s">
        <v>1208</v>
      </c>
      <c r="C139" s="191" t="s">
        <v>687</v>
      </c>
      <c r="D139" s="192">
        <v>87</v>
      </c>
      <c r="E139" s="192">
        <v>92</v>
      </c>
      <c r="F139" s="192">
        <v>0</v>
      </c>
      <c r="G139" s="192">
        <v>0</v>
      </c>
      <c r="H139" s="191" t="s">
        <v>1022</v>
      </c>
      <c r="I139" s="191" t="s">
        <v>1023</v>
      </c>
      <c r="J139" s="191" t="s">
        <v>1024</v>
      </c>
      <c r="K139" s="191" t="s">
        <v>1086</v>
      </c>
      <c r="L139" s="198" t="s">
        <v>64</v>
      </c>
      <c r="M139" s="199">
        <v>45809</v>
      </c>
      <c r="N139" s="198"/>
      <c r="O139" s="192">
        <v>1</v>
      </c>
      <c r="P139" s="191" t="s">
        <v>65</v>
      </c>
      <c r="Q139" s="191" t="s">
        <v>1026</v>
      </c>
      <c r="R139" s="191" t="s">
        <v>1027</v>
      </c>
      <c r="S139" s="198" t="s">
        <v>63</v>
      </c>
      <c r="T139" s="191" t="s">
        <v>1028</v>
      </c>
    </row>
    <row r="140" spans="2:20">
      <c r="B140" s="191" t="s">
        <v>1209</v>
      </c>
      <c r="C140" s="191" t="s">
        <v>834</v>
      </c>
      <c r="D140" s="192">
        <v>50</v>
      </c>
      <c r="E140" s="192">
        <v>55</v>
      </c>
      <c r="F140" s="192">
        <v>0</v>
      </c>
      <c r="G140" s="192">
        <v>0</v>
      </c>
      <c r="H140" s="191" t="s">
        <v>1030</v>
      </c>
      <c r="I140" s="191" t="s">
        <v>1047</v>
      </c>
      <c r="J140" s="191" t="s">
        <v>1100</v>
      </c>
      <c r="K140" s="191" t="s">
        <v>1037</v>
      </c>
      <c r="L140" s="198" t="s">
        <v>64</v>
      </c>
      <c r="M140" s="199">
        <v>45809</v>
      </c>
      <c r="N140" s="198"/>
      <c r="O140" s="192">
        <v>1</v>
      </c>
      <c r="P140" s="191" t="s">
        <v>65</v>
      </c>
      <c r="Q140" s="191" t="s">
        <v>1026</v>
      </c>
      <c r="R140" s="191" t="s">
        <v>1027</v>
      </c>
      <c r="S140" s="198" t="s">
        <v>63</v>
      </c>
      <c r="T140" s="198"/>
    </row>
    <row r="141" spans="2:20">
      <c r="B141" s="191" t="s">
        <v>1210</v>
      </c>
      <c r="C141" s="191" t="s">
        <v>259</v>
      </c>
      <c r="D141" s="192">
        <v>150</v>
      </c>
      <c r="E141" s="192">
        <v>185</v>
      </c>
      <c r="F141" s="192">
        <v>0</v>
      </c>
      <c r="G141" s="192">
        <v>0</v>
      </c>
      <c r="H141" s="191" t="s">
        <v>1072</v>
      </c>
      <c r="I141" s="191" t="s">
        <v>1076</v>
      </c>
      <c r="J141" s="191" t="s">
        <v>1151</v>
      </c>
      <c r="K141" s="191" t="s">
        <v>1152</v>
      </c>
      <c r="L141" s="198" t="s">
        <v>64</v>
      </c>
      <c r="M141" s="199">
        <v>45809</v>
      </c>
      <c r="N141" s="198"/>
      <c r="O141" s="192">
        <v>1</v>
      </c>
      <c r="P141" s="191" t="s">
        <v>65</v>
      </c>
      <c r="Q141" s="191" t="s">
        <v>1026</v>
      </c>
      <c r="R141" s="191" t="s">
        <v>1027</v>
      </c>
      <c r="S141" s="198" t="s">
        <v>63</v>
      </c>
      <c r="T141" s="191" t="s">
        <v>1153</v>
      </c>
    </row>
    <row r="142" spans="2:20">
      <c r="B142" s="191" t="s">
        <v>1211</v>
      </c>
      <c r="C142" s="191" t="s">
        <v>781</v>
      </c>
      <c r="D142" s="192">
        <v>-50</v>
      </c>
      <c r="E142" s="192">
        <v>-45</v>
      </c>
      <c r="F142" s="192">
        <v>0</v>
      </c>
      <c r="G142" s="192">
        <v>0</v>
      </c>
      <c r="H142" s="191" t="s">
        <v>1039</v>
      </c>
      <c r="I142" s="191" t="s">
        <v>1040</v>
      </c>
      <c r="J142" s="191" t="s">
        <v>1041</v>
      </c>
      <c r="K142" s="191" t="s">
        <v>1042</v>
      </c>
      <c r="L142" s="198" t="s">
        <v>64</v>
      </c>
      <c r="M142" s="199">
        <v>45809</v>
      </c>
      <c r="N142" s="198"/>
      <c r="O142" s="192">
        <v>1</v>
      </c>
      <c r="P142" s="191" t="s">
        <v>65</v>
      </c>
      <c r="Q142" s="191" t="s">
        <v>1026</v>
      </c>
      <c r="R142" s="191" t="s">
        <v>1027</v>
      </c>
      <c r="S142" s="198" t="s">
        <v>710</v>
      </c>
      <c r="T142" s="191" t="s">
        <v>1043</v>
      </c>
    </row>
    <row r="143" spans="2:20">
      <c r="B143" s="191" t="s">
        <v>1211</v>
      </c>
      <c r="C143" s="191" t="s">
        <v>784</v>
      </c>
      <c r="D143" s="192">
        <v>-50</v>
      </c>
      <c r="E143" s="192">
        <v>-45</v>
      </c>
      <c r="F143" s="192">
        <v>0</v>
      </c>
      <c r="G143" s="192">
        <v>0</v>
      </c>
      <c r="H143" s="191" t="s">
        <v>1044</v>
      </c>
      <c r="I143" s="191" t="s">
        <v>1031</v>
      </c>
      <c r="J143" s="191" t="s">
        <v>466</v>
      </c>
      <c r="K143" s="191" t="s">
        <v>618</v>
      </c>
      <c r="L143" s="198" t="s">
        <v>64</v>
      </c>
      <c r="M143" s="199">
        <v>45809</v>
      </c>
      <c r="N143" s="198"/>
      <c r="O143" s="192">
        <v>1</v>
      </c>
      <c r="P143" s="191" t="s">
        <v>65</v>
      </c>
      <c r="Q143" s="191" t="s">
        <v>1026</v>
      </c>
      <c r="R143" s="191" t="s">
        <v>1027</v>
      </c>
      <c r="S143" s="198" t="s">
        <v>710</v>
      </c>
      <c r="T143" s="191" t="s">
        <v>1045</v>
      </c>
    </row>
    <row r="144" spans="2:20">
      <c r="B144" s="191" t="s">
        <v>1212</v>
      </c>
      <c r="C144" s="191" t="s">
        <v>708</v>
      </c>
      <c r="D144" s="192">
        <v>-82</v>
      </c>
      <c r="E144" s="192">
        <v>-77</v>
      </c>
      <c r="F144" s="192">
        <v>0</v>
      </c>
      <c r="G144" s="192">
        <v>0</v>
      </c>
      <c r="H144" s="191" t="s">
        <v>41</v>
      </c>
      <c r="I144" s="191" t="s">
        <v>51</v>
      </c>
      <c r="J144" s="191" t="s">
        <v>1165</v>
      </c>
      <c r="K144" s="191" t="s">
        <v>1086</v>
      </c>
      <c r="L144" s="198" t="s">
        <v>64</v>
      </c>
      <c r="M144" s="199">
        <v>45809</v>
      </c>
      <c r="N144" s="198"/>
      <c r="O144" s="192">
        <v>1</v>
      </c>
      <c r="P144" s="191" t="s">
        <v>65</v>
      </c>
      <c r="Q144" s="191" t="s">
        <v>1026</v>
      </c>
      <c r="R144" s="191" t="s">
        <v>1027</v>
      </c>
      <c r="S144" s="198" t="s">
        <v>63</v>
      </c>
      <c r="T144" s="191" t="s">
        <v>1213</v>
      </c>
    </row>
    <row r="145" spans="2:20">
      <c r="B145" s="191" t="s">
        <v>692</v>
      </c>
      <c r="C145" s="191" t="s">
        <v>687</v>
      </c>
      <c r="D145" s="192">
        <v>50</v>
      </c>
      <c r="E145" s="192">
        <v>55</v>
      </c>
      <c r="F145" s="192">
        <v>0</v>
      </c>
      <c r="G145" s="192">
        <v>0</v>
      </c>
      <c r="H145" s="191" t="s">
        <v>1022</v>
      </c>
      <c r="I145" s="191" t="s">
        <v>1023</v>
      </c>
      <c r="J145" s="191" t="s">
        <v>1024</v>
      </c>
      <c r="K145" s="191" t="s">
        <v>1025</v>
      </c>
      <c r="L145" s="198" t="s">
        <v>64</v>
      </c>
      <c r="M145" s="199">
        <v>45809</v>
      </c>
      <c r="N145" s="198"/>
      <c r="O145" s="192">
        <v>1</v>
      </c>
      <c r="P145" s="191" t="s">
        <v>65</v>
      </c>
      <c r="Q145" s="191" t="s">
        <v>1026</v>
      </c>
      <c r="R145" s="191" t="s">
        <v>1027</v>
      </c>
      <c r="S145" s="198" t="s">
        <v>63</v>
      </c>
      <c r="T145" s="191" t="s">
        <v>1028</v>
      </c>
    </row>
    <row r="146" spans="2:20">
      <c r="B146" s="191" t="s">
        <v>690</v>
      </c>
      <c r="C146" s="191" t="s">
        <v>687</v>
      </c>
      <c r="D146" s="192">
        <v>50</v>
      </c>
      <c r="E146" s="192">
        <v>55</v>
      </c>
      <c r="F146" s="192">
        <v>0</v>
      </c>
      <c r="G146" s="192">
        <v>0</v>
      </c>
      <c r="H146" s="191" t="s">
        <v>1022</v>
      </c>
      <c r="I146" s="191" t="s">
        <v>1023</v>
      </c>
      <c r="J146" s="191" t="s">
        <v>1024</v>
      </c>
      <c r="K146" s="191" t="s">
        <v>1025</v>
      </c>
      <c r="L146" s="198" t="s">
        <v>64</v>
      </c>
      <c r="M146" s="199">
        <v>45809</v>
      </c>
      <c r="N146" s="198"/>
      <c r="O146" s="192">
        <v>1</v>
      </c>
      <c r="P146" s="191" t="s">
        <v>65</v>
      </c>
      <c r="Q146" s="191" t="s">
        <v>1026</v>
      </c>
      <c r="R146" s="191" t="s">
        <v>1027</v>
      </c>
      <c r="S146" s="198" t="s">
        <v>63</v>
      </c>
      <c r="T146" s="191" t="s">
        <v>1028</v>
      </c>
    </row>
    <row r="147" spans="2:20">
      <c r="B147" s="191" t="s">
        <v>1214</v>
      </c>
      <c r="C147" s="191" t="s">
        <v>687</v>
      </c>
      <c r="D147" s="192">
        <v>50</v>
      </c>
      <c r="E147" s="192">
        <v>55</v>
      </c>
      <c r="F147" s="192">
        <v>0</v>
      </c>
      <c r="G147" s="192">
        <v>0</v>
      </c>
      <c r="H147" s="191" t="s">
        <v>1022</v>
      </c>
      <c r="I147" s="191" t="s">
        <v>1023</v>
      </c>
      <c r="J147" s="191" t="s">
        <v>1024</v>
      </c>
      <c r="K147" s="191" t="s">
        <v>1025</v>
      </c>
      <c r="L147" s="198" t="s">
        <v>64</v>
      </c>
      <c r="M147" s="199">
        <v>45809</v>
      </c>
      <c r="N147" s="198"/>
      <c r="O147" s="192">
        <v>1</v>
      </c>
      <c r="P147" s="191" t="s">
        <v>65</v>
      </c>
      <c r="Q147" s="191" t="s">
        <v>1026</v>
      </c>
      <c r="R147" s="191" t="s">
        <v>1027</v>
      </c>
      <c r="S147" s="198" t="s">
        <v>63</v>
      </c>
      <c r="T147" s="191" t="s">
        <v>1028</v>
      </c>
    </row>
    <row r="148" spans="2:20">
      <c r="B148" s="191" t="s">
        <v>1215</v>
      </c>
      <c r="C148" s="191" t="s">
        <v>590</v>
      </c>
      <c r="D148" s="192">
        <v>-45</v>
      </c>
      <c r="E148" s="192">
        <v>-35</v>
      </c>
      <c r="F148" s="192">
        <v>0</v>
      </c>
      <c r="G148" s="192">
        <v>0</v>
      </c>
      <c r="H148" s="191" t="s">
        <v>1109</v>
      </c>
      <c r="I148" s="191" t="s">
        <v>1110</v>
      </c>
      <c r="J148" s="191" t="s">
        <v>1111</v>
      </c>
      <c r="K148" s="191" t="s">
        <v>1086</v>
      </c>
      <c r="L148" s="198" t="s">
        <v>64</v>
      </c>
      <c r="M148" s="199">
        <v>45809</v>
      </c>
      <c r="N148" s="198"/>
      <c r="O148" s="192">
        <v>1</v>
      </c>
      <c r="P148" s="191" t="s">
        <v>65</v>
      </c>
      <c r="Q148" s="191" t="s">
        <v>1026</v>
      </c>
      <c r="R148" s="191" t="s">
        <v>1027</v>
      </c>
      <c r="S148" s="198" t="s">
        <v>63</v>
      </c>
      <c r="T148" s="198"/>
    </row>
    <row r="149" spans="2:20">
      <c r="B149" s="191" t="s">
        <v>1216</v>
      </c>
      <c r="C149" s="191" t="s">
        <v>834</v>
      </c>
      <c r="D149" s="192">
        <v>23</v>
      </c>
      <c r="E149" s="192">
        <v>13</v>
      </c>
      <c r="F149" s="192">
        <v>0</v>
      </c>
      <c r="G149" s="192">
        <v>0</v>
      </c>
      <c r="H149" s="191" t="s">
        <v>1030</v>
      </c>
      <c r="I149" s="191" t="s">
        <v>1047</v>
      </c>
      <c r="J149" s="191" t="s">
        <v>1100</v>
      </c>
      <c r="K149" s="191" t="s">
        <v>1037</v>
      </c>
      <c r="L149" s="198" t="s">
        <v>64</v>
      </c>
      <c r="M149" s="199">
        <v>45809</v>
      </c>
      <c r="N149" s="198"/>
      <c r="O149" s="192">
        <v>1</v>
      </c>
      <c r="P149" s="191" t="s">
        <v>65</v>
      </c>
      <c r="Q149" s="191" t="s">
        <v>1026</v>
      </c>
      <c r="R149" s="191" t="s">
        <v>1027</v>
      </c>
      <c r="S149" s="198" t="s">
        <v>63</v>
      </c>
      <c r="T149" s="198"/>
    </row>
    <row r="150" spans="2:20">
      <c r="B150" s="191" t="s">
        <v>959</v>
      </c>
      <c r="C150" s="191" t="s">
        <v>954</v>
      </c>
      <c r="D150" s="192">
        <v>269</v>
      </c>
      <c r="E150" s="192">
        <v>289</v>
      </c>
      <c r="F150" s="192">
        <v>0</v>
      </c>
      <c r="G150" s="192">
        <v>0</v>
      </c>
      <c r="H150" s="191" t="s">
        <v>1044</v>
      </c>
      <c r="I150" s="191" t="s">
        <v>1031</v>
      </c>
      <c r="J150" s="191" t="s">
        <v>1147</v>
      </c>
      <c r="K150" s="191" t="s">
        <v>1049</v>
      </c>
      <c r="L150" s="198" t="s">
        <v>64</v>
      </c>
      <c r="M150" s="199">
        <v>45816</v>
      </c>
      <c r="N150" s="198"/>
      <c r="O150" s="192">
        <v>1</v>
      </c>
      <c r="P150" s="191" t="s">
        <v>65</v>
      </c>
      <c r="Q150" s="191" t="s">
        <v>1026</v>
      </c>
      <c r="R150" s="191" t="s">
        <v>1061</v>
      </c>
      <c r="S150" s="198" t="s">
        <v>63</v>
      </c>
      <c r="T150" s="191" t="s">
        <v>1125</v>
      </c>
    </row>
    <row r="151" spans="2:20">
      <c r="B151" s="191" t="s">
        <v>959</v>
      </c>
      <c r="C151" s="191" t="s">
        <v>954</v>
      </c>
      <c r="D151" s="192">
        <v>234</v>
      </c>
      <c r="E151" s="192">
        <v>254</v>
      </c>
      <c r="F151" s="192">
        <v>0</v>
      </c>
      <c r="G151" s="192">
        <v>0</v>
      </c>
      <c r="H151" s="191" t="s">
        <v>1044</v>
      </c>
      <c r="I151" s="191" t="s">
        <v>1031</v>
      </c>
      <c r="J151" s="191" t="s">
        <v>1147</v>
      </c>
      <c r="K151" s="191" t="s">
        <v>1049</v>
      </c>
      <c r="L151" s="198" t="s">
        <v>64</v>
      </c>
      <c r="M151" s="199">
        <v>45811</v>
      </c>
      <c r="N151" s="199">
        <v>45815</v>
      </c>
      <c r="O151" s="192">
        <v>1</v>
      </c>
      <c r="P151" s="191" t="s">
        <v>65</v>
      </c>
      <c r="Q151" s="191" t="s">
        <v>1026</v>
      </c>
      <c r="R151" s="191" t="s">
        <v>1061</v>
      </c>
      <c r="S151" s="198" t="s">
        <v>63</v>
      </c>
      <c r="T151" s="191" t="s">
        <v>1125</v>
      </c>
    </row>
    <row r="152" spans="2:20">
      <c r="B152" s="191" t="s">
        <v>1217</v>
      </c>
      <c r="C152" s="191" t="s">
        <v>590</v>
      </c>
      <c r="D152" s="192">
        <v>-5</v>
      </c>
      <c r="E152" s="192">
        <v>5</v>
      </c>
      <c r="F152" s="192">
        <v>0</v>
      </c>
      <c r="G152" s="192">
        <v>0</v>
      </c>
      <c r="H152" s="191" t="s">
        <v>1109</v>
      </c>
      <c r="I152" s="191" t="s">
        <v>1110</v>
      </c>
      <c r="J152" s="191" t="s">
        <v>1111</v>
      </c>
      <c r="K152" s="191" t="s">
        <v>1086</v>
      </c>
      <c r="L152" s="198" t="s">
        <v>64</v>
      </c>
      <c r="M152" s="199">
        <v>45809</v>
      </c>
      <c r="N152" s="198"/>
      <c r="O152" s="192">
        <v>1</v>
      </c>
      <c r="P152" s="191" t="s">
        <v>65</v>
      </c>
      <c r="Q152" s="191" t="s">
        <v>1026</v>
      </c>
      <c r="R152" s="191" t="s">
        <v>1027</v>
      </c>
      <c r="S152" s="198" t="s">
        <v>63</v>
      </c>
      <c r="T152" s="198"/>
    </row>
    <row r="153" spans="2:20">
      <c r="B153" s="191" t="s">
        <v>134</v>
      </c>
      <c r="C153" s="191" t="s">
        <v>134</v>
      </c>
      <c r="D153" s="192">
        <v>-16</v>
      </c>
      <c r="E153" s="192">
        <v>-1</v>
      </c>
      <c r="F153" s="192">
        <v>0</v>
      </c>
      <c r="G153" s="192">
        <v>0</v>
      </c>
      <c r="H153" s="191" t="s">
        <v>1055</v>
      </c>
      <c r="I153" s="191" t="s">
        <v>1047</v>
      </c>
      <c r="J153" s="191" t="s">
        <v>1218</v>
      </c>
      <c r="K153" s="191" t="s">
        <v>1219</v>
      </c>
      <c r="L153" s="198" t="s">
        <v>99</v>
      </c>
      <c r="M153" s="199">
        <v>45719</v>
      </c>
      <c r="N153" s="198"/>
      <c r="O153" s="192">
        <v>1</v>
      </c>
      <c r="P153" s="191" t="s">
        <v>65</v>
      </c>
      <c r="Q153" s="191" t="s">
        <v>1026</v>
      </c>
      <c r="R153" s="191" t="s">
        <v>1027</v>
      </c>
      <c r="S153" s="198" t="s">
        <v>63</v>
      </c>
      <c r="T153" s="191" t="s">
        <v>9</v>
      </c>
    </row>
    <row r="154" spans="2:20">
      <c r="B154" s="191" t="s">
        <v>134</v>
      </c>
      <c r="C154" s="191" t="s">
        <v>134</v>
      </c>
      <c r="D154" s="192">
        <v>-56</v>
      </c>
      <c r="E154" s="192">
        <v>-41</v>
      </c>
      <c r="F154" s="192">
        <v>0</v>
      </c>
      <c r="G154" s="192">
        <v>0</v>
      </c>
      <c r="H154" s="191" t="s">
        <v>1055</v>
      </c>
      <c r="I154" s="191" t="s">
        <v>1047</v>
      </c>
      <c r="J154" s="191" t="s">
        <v>1218</v>
      </c>
      <c r="K154" s="191" t="s">
        <v>1219</v>
      </c>
      <c r="L154" s="198" t="s">
        <v>95</v>
      </c>
      <c r="M154" s="199">
        <v>45719</v>
      </c>
      <c r="N154" s="198"/>
      <c r="O154" s="192">
        <v>1</v>
      </c>
      <c r="P154" s="191" t="s">
        <v>65</v>
      </c>
      <c r="Q154" s="191" t="s">
        <v>1026</v>
      </c>
      <c r="R154" s="191" t="s">
        <v>1027</v>
      </c>
      <c r="S154" s="198" t="s">
        <v>63</v>
      </c>
      <c r="T154" s="191" t="s">
        <v>9</v>
      </c>
    </row>
    <row r="155" spans="2:20">
      <c r="B155" s="191" t="s">
        <v>1220</v>
      </c>
      <c r="C155" s="191" t="s">
        <v>781</v>
      </c>
      <c r="D155" s="192">
        <v>-50</v>
      </c>
      <c r="E155" s="192">
        <v>-45</v>
      </c>
      <c r="F155" s="192">
        <v>0</v>
      </c>
      <c r="G155" s="192">
        <v>0</v>
      </c>
      <c r="H155" s="191" t="s">
        <v>1039</v>
      </c>
      <c r="I155" s="191" t="s">
        <v>1040</v>
      </c>
      <c r="J155" s="191" t="s">
        <v>1041</v>
      </c>
      <c r="K155" s="191" t="s">
        <v>1042</v>
      </c>
      <c r="L155" s="198" t="s">
        <v>64</v>
      </c>
      <c r="M155" s="199">
        <v>45809</v>
      </c>
      <c r="N155" s="198"/>
      <c r="O155" s="192">
        <v>1</v>
      </c>
      <c r="P155" s="191" t="s">
        <v>65</v>
      </c>
      <c r="Q155" s="191" t="s">
        <v>1026</v>
      </c>
      <c r="R155" s="191" t="s">
        <v>1027</v>
      </c>
      <c r="S155" s="198" t="s">
        <v>710</v>
      </c>
      <c r="T155" s="191" t="s">
        <v>1043</v>
      </c>
    </row>
    <row r="156" spans="2:20">
      <c r="B156" s="191" t="s">
        <v>1220</v>
      </c>
      <c r="C156" s="191" t="s">
        <v>784</v>
      </c>
      <c r="D156" s="192">
        <v>-50</v>
      </c>
      <c r="E156" s="192">
        <v>-45</v>
      </c>
      <c r="F156" s="192">
        <v>0</v>
      </c>
      <c r="G156" s="192">
        <v>0</v>
      </c>
      <c r="H156" s="191" t="s">
        <v>1044</v>
      </c>
      <c r="I156" s="191" t="s">
        <v>1031</v>
      </c>
      <c r="J156" s="191" t="s">
        <v>466</v>
      </c>
      <c r="K156" s="191" t="s">
        <v>618</v>
      </c>
      <c r="L156" s="198" t="s">
        <v>64</v>
      </c>
      <c r="M156" s="199">
        <v>45809</v>
      </c>
      <c r="N156" s="198"/>
      <c r="O156" s="192">
        <v>1</v>
      </c>
      <c r="P156" s="191" t="s">
        <v>65</v>
      </c>
      <c r="Q156" s="191" t="s">
        <v>1026</v>
      </c>
      <c r="R156" s="191" t="s">
        <v>1027</v>
      </c>
      <c r="S156" s="198" t="s">
        <v>710</v>
      </c>
      <c r="T156" s="191" t="s">
        <v>1045</v>
      </c>
    </row>
    <row r="157" spans="2:20">
      <c r="B157" s="191" t="s">
        <v>1221</v>
      </c>
      <c r="C157" s="191" t="s">
        <v>708</v>
      </c>
      <c r="D157" s="192">
        <v>-85</v>
      </c>
      <c r="E157" s="192">
        <v>-80</v>
      </c>
      <c r="F157" s="192">
        <v>0</v>
      </c>
      <c r="G157" s="192">
        <v>0</v>
      </c>
      <c r="H157" s="191" t="s">
        <v>41</v>
      </c>
      <c r="I157" s="191" t="s">
        <v>51</v>
      </c>
      <c r="J157" s="191" t="s">
        <v>1165</v>
      </c>
      <c r="K157" s="191" t="s">
        <v>1086</v>
      </c>
      <c r="L157" s="198" t="s">
        <v>64</v>
      </c>
      <c r="M157" s="199">
        <v>45809</v>
      </c>
      <c r="N157" s="198"/>
      <c r="O157" s="192">
        <v>1</v>
      </c>
      <c r="P157" s="191" t="s">
        <v>65</v>
      </c>
      <c r="Q157" s="191" t="s">
        <v>1026</v>
      </c>
      <c r="R157" s="191" t="s">
        <v>1027</v>
      </c>
      <c r="S157" s="198" t="s">
        <v>710</v>
      </c>
      <c r="T157" s="191" t="s">
        <v>1213</v>
      </c>
    </row>
    <row r="158" spans="2:20">
      <c r="B158" s="191" t="s">
        <v>812</v>
      </c>
      <c r="C158" s="191" t="s">
        <v>809</v>
      </c>
      <c r="D158" s="192">
        <v>115</v>
      </c>
      <c r="E158" s="192">
        <v>120</v>
      </c>
      <c r="F158" s="192">
        <v>0</v>
      </c>
      <c r="G158" s="192">
        <v>0</v>
      </c>
      <c r="H158" s="191" t="s">
        <v>1047</v>
      </c>
      <c r="I158" s="191" t="s">
        <v>1031</v>
      </c>
      <c r="J158" s="191" t="s">
        <v>1048</v>
      </c>
      <c r="K158" s="191" t="s">
        <v>1222</v>
      </c>
      <c r="L158" s="198" t="s">
        <v>64</v>
      </c>
      <c r="M158" s="199">
        <v>45809</v>
      </c>
      <c r="N158" s="198"/>
      <c r="O158" s="192">
        <v>1</v>
      </c>
      <c r="P158" s="191" t="s">
        <v>65</v>
      </c>
      <c r="Q158" s="191" t="s">
        <v>1026</v>
      </c>
      <c r="R158" s="191" t="s">
        <v>1027</v>
      </c>
      <c r="S158" s="198" t="s">
        <v>63</v>
      </c>
      <c r="T158" s="191" t="s">
        <v>1108</v>
      </c>
    </row>
    <row r="159" spans="2:20">
      <c r="B159" s="191" t="s">
        <v>742</v>
      </c>
      <c r="C159" s="191" t="s">
        <v>740</v>
      </c>
      <c r="D159" s="192">
        <v>-35</v>
      </c>
      <c r="E159" s="192">
        <v>-30</v>
      </c>
      <c r="F159" s="192">
        <v>0</v>
      </c>
      <c r="G159" s="192">
        <v>0</v>
      </c>
      <c r="H159" s="191" t="s">
        <v>51</v>
      </c>
      <c r="I159" s="191" t="s">
        <v>51</v>
      </c>
      <c r="J159" s="191" t="s">
        <v>215</v>
      </c>
      <c r="K159" s="191" t="s">
        <v>1042</v>
      </c>
      <c r="L159" s="198" t="s">
        <v>64</v>
      </c>
      <c r="M159" s="199">
        <v>45809</v>
      </c>
      <c r="N159" s="198"/>
      <c r="O159" s="192">
        <v>1</v>
      </c>
      <c r="P159" s="191" t="s">
        <v>65</v>
      </c>
      <c r="Q159" s="191" t="s">
        <v>1026</v>
      </c>
      <c r="R159" s="191" t="s">
        <v>1027</v>
      </c>
      <c r="S159" s="198" t="s">
        <v>63</v>
      </c>
      <c r="T159" s="191" t="s">
        <v>1223</v>
      </c>
    </row>
    <row r="160" spans="2:20">
      <c r="B160" s="191" t="s">
        <v>702</v>
      </c>
      <c r="C160" s="191" t="s">
        <v>702</v>
      </c>
      <c r="D160" s="192">
        <v>-85</v>
      </c>
      <c r="E160" s="192">
        <v>-80</v>
      </c>
      <c r="F160" s="192">
        <v>0</v>
      </c>
      <c r="G160" s="192">
        <v>0</v>
      </c>
      <c r="H160" s="191" t="s">
        <v>1031</v>
      </c>
      <c r="I160" s="191" t="s">
        <v>51</v>
      </c>
      <c r="J160" s="191" t="s">
        <v>1224</v>
      </c>
      <c r="K160" s="191" t="s">
        <v>1086</v>
      </c>
      <c r="L160" s="198" t="s">
        <v>64</v>
      </c>
      <c r="M160" s="199">
        <v>45809</v>
      </c>
      <c r="N160" s="198"/>
      <c r="O160" s="192">
        <v>0</v>
      </c>
      <c r="P160" s="191" t="s">
        <v>65</v>
      </c>
      <c r="Q160" s="191" t="s">
        <v>1026</v>
      </c>
      <c r="R160" s="191" t="s">
        <v>1027</v>
      </c>
      <c r="S160" s="198" t="s">
        <v>63</v>
      </c>
      <c r="T160" s="191" t="s">
        <v>1225</v>
      </c>
    </row>
    <row r="161" spans="2:20">
      <c r="B161" s="191" t="s">
        <v>920</v>
      </c>
      <c r="C161" s="191" t="s">
        <v>920</v>
      </c>
      <c r="D161" s="192">
        <v>70</v>
      </c>
      <c r="E161" s="192">
        <v>70</v>
      </c>
      <c r="F161" s="192">
        <v>0</v>
      </c>
      <c r="G161" s="192">
        <v>0</v>
      </c>
      <c r="H161" s="191" t="s">
        <v>1073</v>
      </c>
      <c r="I161" s="191" t="s">
        <v>1077</v>
      </c>
      <c r="J161" s="191" t="s">
        <v>1204</v>
      </c>
      <c r="K161" s="191" t="s">
        <v>1226</v>
      </c>
      <c r="L161" s="198" t="s">
        <v>64</v>
      </c>
      <c r="M161" s="199">
        <v>45817</v>
      </c>
      <c r="N161" s="198"/>
      <c r="O161" s="192">
        <v>1</v>
      </c>
      <c r="P161" s="191" t="s">
        <v>65</v>
      </c>
      <c r="Q161" s="191" t="s">
        <v>1026</v>
      </c>
      <c r="R161" s="191" t="s">
        <v>1061</v>
      </c>
      <c r="S161" s="198" t="s">
        <v>63</v>
      </c>
      <c r="T161" s="198"/>
    </row>
    <row r="162" spans="2:20">
      <c r="B162" s="191" t="s">
        <v>920</v>
      </c>
      <c r="C162" s="191" t="s">
        <v>920</v>
      </c>
      <c r="D162" s="192">
        <v>45</v>
      </c>
      <c r="E162" s="192">
        <v>45</v>
      </c>
      <c r="F162" s="192">
        <v>0</v>
      </c>
      <c r="G162" s="192">
        <v>0</v>
      </c>
      <c r="H162" s="191" t="s">
        <v>1073</v>
      </c>
      <c r="I162" s="191" t="s">
        <v>1077</v>
      </c>
      <c r="J162" s="191" t="s">
        <v>1204</v>
      </c>
      <c r="K162" s="191" t="s">
        <v>1226</v>
      </c>
      <c r="L162" s="198" t="s">
        <v>64</v>
      </c>
      <c r="M162" s="199">
        <v>45810</v>
      </c>
      <c r="N162" s="199">
        <v>45816</v>
      </c>
      <c r="O162" s="192">
        <v>1</v>
      </c>
      <c r="P162" s="191" t="s">
        <v>65</v>
      </c>
      <c r="Q162" s="191" t="s">
        <v>1026</v>
      </c>
      <c r="R162" s="191" t="s">
        <v>1061</v>
      </c>
      <c r="S162" s="198" t="s">
        <v>63</v>
      </c>
      <c r="T162" s="198"/>
    </row>
    <row r="163" spans="2:20">
      <c r="B163" s="191" t="s">
        <v>882</v>
      </c>
      <c r="C163" s="191" t="s">
        <v>882</v>
      </c>
      <c r="D163" s="192">
        <v>28</v>
      </c>
      <c r="E163" s="192">
        <v>38</v>
      </c>
      <c r="F163" s="192">
        <v>0</v>
      </c>
      <c r="G163" s="192">
        <v>0</v>
      </c>
      <c r="H163" s="191" t="s">
        <v>1055</v>
      </c>
      <c r="I163" s="191" t="s">
        <v>1055</v>
      </c>
      <c r="J163" s="191" t="s">
        <v>1134</v>
      </c>
      <c r="K163" s="191" t="s">
        <v>618</v>
      </c>
      <c r="L163" s="198" t="s">
        <v>64</v>
      </c>
      <c r="M163" s="199">
        <v>45817</v>
      </c>
      <c r="N163" s="198"/>
      <c r="O163" s="192">
        <v>1</v>
      </c>
      <c r="P163" s="191" t="s">
        <v>65</v>
      </c>
      <c r="Q163" s="191" t="s">
        <v>1026</v>
      </c>
      <c r="R163" s="191" t="s">
        <v>1061</v>
      </c>
      <c r="S163" s="198" t="s">
        <v>63</v>
      </c>
      <c r="T163" s="191" t="s">
        <v>3100</v>
      </c>
    </row>
    <row r="164" spans="2:20">
      <c r="B164" s="191" t="s">
        <v>882</v>
      </c>
      <c r="C164" s="191" t="s">
        <v>882</v>
      </c>
      <c r="D164" s="192">
        <v>3</v>
      </c>
      <c r="E164" s="192">
        <v>13</v>
      </c>
      <c r="F164" s="192">
        <v>0</v>
      </c>
      <c r="G164" s="192">
        <v>0</v>
      </c>
      <c r="H164" s="191" t="s">
        <v>1055</v>
      </c>
      <c r="I164" s="191" t="s">
        <v>1055</v>
      </c>
      <c r="J164" s="191" t="s">
        <v>1134</v>
      </c>
      <c r="K164" s="191" t="s">
        <v>618</v>
      </c>
      <c r="L164" s="198" t="s">
        <v>64</v>
      </c>
      <c r="M164" s="199">
        <v>45810</v>
      </c>
      <c r="N164" s="199">
        <v>45816</v>
      </c>
      <c r="O164" s="192">
        <v>1</v>
      </c>
      <c r="P164" s="191" t="s">
        <v>65</v>
      </c>
      <c r="Q164" s="191" t="s">
        <v>1026</v>
      </c>
      <c r="R164" s="191" t="s">
        <v>1061</v>
      </c>
      <c r="S164" s="198" t="s">
        <v>63</v>
      </c>
      <c r="T164" s="191" t="s">
        <v>3100</v>
      </c>
    </row>
    <row r="165" spans="2:20">
      <c r="B165" s="191" t="s">
        <v>189</v>
      </c>
      <c r="C165" s="191" t="s">
        <v>181</v>
      </c>
      <c r="D165" s="192">
        <v>325</v>
      </c>
      <c r="E165" s="192">
        <v>340</v>
      </c>
      <c r="F165" s="192">
        <v>0</v>
      </c>
      <c r="G165" s="192">
        <v>0</v>
      </c>
      <c r="H165" s="191" t="s">
        <v>51</v>
      </c>
      <c r="I165" s="191" t="s">
        <v>1055</v>
      </c>
      <c r="J165" s="191" t="s">
        <v>1181</v>
      </c>
      <c r="K165" s="191" t="s">
        <v>1068</v>
      </c>
      <c r="L165" s="198" t="s">
        <v>64</v>
      </c>
      <c r="M165" s="199">
        <v>45817</v>
      </c>
      <c r="N165" s="198"/>
      <c r="O165" s="192">
        <v>1</v>
      </c>
      <c r="P165" s="191" t="s">
        <v>65</v>
      </c>
      <c r="Q165" s="191" t="s">
        <v>1050</v>
      </c>
      <c r="R165" s="198"/>
      <c r="S165" s="198" t="s">
        <v>63</v>
      </c>
      <c r="T165" s="191" t="s">
        <v>1227</v>
      </c>
    </row>
    <row r="166" spans="2:20">
      <c r="B166" s="191" t="s">
        <v>189</v>
      </c>
      <c r="C166" s="191" t="s">
        <v>181</v>
      </c>
      <c r="D166" s="192">
        <v>320</v>
      </c>
      <c r="E166" s="192">
        <v>335</v>
      </c>
      <c r="F166" s="192">
        <v>0</v>
      </c>
      <c r="G166" s="192">
        <v>0</v>
      </c>
      <c r="H166" s="191" t="s">
        <v>51</v>
      </c>
      <c r="I166" s="191" t="s">
        <v>1055</v>
      </c>
      <c r="J166" s="191" t="s">
        <v>1181</v>
      </c>
      <c r="K166" s="191" t="s">
        <v>1068</v>
      </c>
      <c r="L166" s="198" t="s">
        <v>64</v>
      </c>
      <c r="M166" s="199">
        <v>45792</v>
      </c>
      <c r="N166" s="199">
        <v>45816</v>
      </c>
      <c r="O166" s="192">
        <v>1</v>
      </c>
      <c r="P166" s="191" t="s">
        <v>65</v>
      </c>
      <c r="Q166" s="191" t="s">
        <v>1050</v>
      </c>
      <c r="R166" s="198"/>
      <c r="S166" s="198" t="s">
        <v>63</v>
      </c>
      <c r="T166" s="191" t="s">
        <v>1227</v>
      </c>
    </row>
    <row r="167" spans="2:20">
      <c r="B167" s="191" t="s">
        <v>736</v>
      </c>
      <c r="C167" s="191" t="s">
        <v>734</v>
      </c>
      <c r="D167" s="192">
        <v>40</v>
      </c>
      <c r="E167" s="192">
        <v>45</v>
      </c>
      <c r="F167" s="192">
        <v>0</v>
      </c>
      <c r="G167" s="192">
        <v>0</v>
      </c>
      <c r="H167" s="191" t="s">
        <v>51</v>
      </c>
      <c r="I167" s="191" t="s">
        <v>1055</v>
      </c>
      <c r="J167" s="191" t="s">
        <v>545</v>
      </c>
      <c r="K167" s="191" t="s">
        <v>1068</v>
      </c>
      <c r="L167" s="198" t="s">
        <v>64</v>
      </c>
      <c r="M167" s="199">
        <v>45809</v>
      </c>
      <c r="N167" s="198"/>
      <c r="O167" s="192">
        <v>1</v>
      </c>
      <c r="P167" s="191" t="s">
        <v>65</v>
      </c>
      <c r="Q167" s="191" t="s">
        <v>1026</v>
      </c>
      <c r="R167" s="191" t="s">
        <v>1027</v>
      </c>
      <c r="S167" s="198" t="s">
        <v>63</v>
      </c>
      <c r="T167" s="198"/>
    </row>
    <row r="168" spans="2:20">
      <c r="B168" s="191" t="s">
        <v>1228</v>
      </c>
      <c r="C168" s="191" t="s">
        <v>566</v>
      </c>
      <c r="D168" s="192">
        <v>-21</v>
      </c>
      <c r="E168" s="192">
        <v>-16</v>
      </c>
      <c r="F168" s="192">
        <v>0</v>
      </c>
      <c r="G168" s="192">
        <v>0</v>
      </c>
      <c r="H168" s="191" t="s">
        <v>1031</v>
      </c>
      <c r="I168" s="191" t="s">
        <v>41</v>
      </c>
      <c r="J168" s="191" t="s">
        <v>1098</v>
      </c>
      <c r="K168" s="191" t="s">
        <v>1140</v>
      </c>
      <c r="L168" s="198" t="s">
        <v>64</v>
      </c>
      <c r="M168" s="199">
        <v>45809</v>
      </c>
      <c r="N168" s="198"/>
      <c r="O168" s="192">
        <v>1</v>
      </c>
      <c r="P168" s="191" t="s">
        <v>65</v>
      </c>
      <c r="Q168" s="191" t="s">
        <v>1026</v>
      </c>
      <c r="R168" s="191" t="s">
        <v>1027</v>
      </c>
      <c r="S168" s="198" t="s">
        <v>63</v>
      </c>
      <c r="T168" s="198"/>
    </row>
    <row r="169" spans="2:20">
      <c r="B169" s="191" t="s">
        <v>1229</v>
      </c>
      <c r="C169" s="191" t="s">
        <v>645</v>
      </c>
      <c r="D169" s="192">
        <v>-34</v>
      </c>
      <c r="E169" s="192">
        <v>-29</v>
      </c>
      <c r="F169" s="192">
        <v>0</v>
      </c>
      <c r="G169" s="192">
        <v>0</v>
      </c>
      <c r="H169" s="191" t="s">
        <v>1072</v>
      </c>
      <c r="I169" s="191" t="s">
        <v>1073</v>
      </c>
      <c r="J169" s="191" t="s">
        <v>1074</v>
      </c>
      <c r="K169" s="191" t="s">
        <v>1075</v>
      </c>
      <c r="L169" s="198" t="s">
        <v>95</v>
      </c>
      <c r="M169" s="199">
        <v>45809</v>
      </c>
      <c r="N169" s="198"/>
      <c r="O169" s="192">
        <v>1</v>
      </c>
      <c r="P169" s="191" t="s">
        <v>65</v>
      </c>
      <c r="Q169" s="191" t="s">
        <v>1026</v>
      </c>
      <c r="R169" s="191" t="s">
        <v>1027</v>
      </c>
      <c r="S169" s="198" t="s">
        <v>63</v>
      </c>
      <c r="T169" s="198"/>
    </row>
    <row r="170" spans="2:20">
      <c r="B170" s="191" t="s">
        <v>1229</v>
      </c>
      <c r="C170" s="191" t="s">
        <v>645</v>
      </c>
      <c r="D170" s="192">
        <v>6</v>
      </c>
      <c r="E170" s="192">
        <v>11</v>
      </c>
      <c r="F170" s="192">
        <v>0</v>
      </c>
      <c r="G170" s="192">
        <v>0</v>
      </c>
      <c r="H170" s="191" t="s">
        <v>1072</v>
      </c>
      <c r="I170" s="191" t="s">
        <v>1073</v>
      </c>
      <c r="J170" s="191" t="s">
        <v>1074</v>
      </c>
      <c r="K170" s="191" t="s">
        <v>1075</v>
      </c>
      <c r="L170" s="198" t="s">
        <v>99</v>
      </c>
      <c r="M170" s="199">
        <v>45809</v>
      </c>
      <c r="N170" s="198"/>
      <c r="O170" s="192">
        <v>1</v>
      </c>
      <c r="P170" s="191" t="s">
        <v>65</v>
      </c>
      <c r="Q170" s="191" t="s">
        <v>1026</v>
      </c>
      <c r="R170" s="191" t="s">
        <v>1027</v>
      </c>
      <c r="S170" s="198" t="s">
        <v>63</v>
      </c>
      <c r="T170" s="198"/>
    </row>
    <row r="171" spans="2:20">
      <c r="B171" s="191" t="s">
        <v>62</v>
      </c>
      <c r="C171" s="191" t="s">
        <v>62</v>
      </c>
      <c r="D171" s="192">
        <v>-50</v>
      </c>
      <c r="E171" s="192">
        <v>-33</v>
      </c>
      <c r="F171" s="192">
        <v>0</v>
      </c>
      <c r="G171" s="192">
        <v>0</v>
      </c>
      <c r="H171" s="191" t="s">
        <v>1092</v>
      </c>
      <c r="I171" s="191" t="s">
        <v>1093</v>
      </c>
      <c r="J171" s="191" t="s">
        <v>1230</v>
      </c>
      <c r="K171" s="191" t="s">
        <v>1231</v>
      </c>
      <c r="L171" s="198" t="s">
        <v>64</v>
      </c>
      <c r="M171" s="199">
        <v>45653</v>
      </c>
      <c r="N171" s="198"/>
      <c r="O171" s="192">
        <v>1</v>
      </c>
      <c r="P171" s="191" t="s">
        <v>65</v>
      </c>
      <c r="Q171" s="191" t="s">
        <v>1026</v>
      </c>
      <c r="R171" s="191" t="s">
        <v>1027</v>
      </c>
      <c r="S171" s="198" t="s">
        <v>63</v>
      </c>
      <c r="T171" s="191" t="s">
        <v>1232</v>
      </c>
    </row>
    <row r="172" spans="2:20">
      <c r="B172" s="191" t="s">
        <v>1233</v>
      </c>
      <c r="C172" s="191" t="s">
        <v>725</v>
      </c>
      <c r="D172" s="192">
        <v>-59</v>
      </c>
      <c r="E172" s="192">
        <v>-54</v>
      </c>
      <c r="F172" s="192">
        <v>0</v>
      </c>
      <c r="G172" s="192">
        <v>0</v>
      </c>
      <c r="H172" s="191" t="s">
        <v>1234</v>
      </c>
      <c r="I172" s="191" t="s">
        <v>1235</v>
      </c>
      <c r="J172" s="191" t="s">
        <v>1236</v>
      </c>
      <c r="K172" s="191" t="s">
        <v>1064</v>
      </c>
      <c r="L172" s="198" t="s">
        <v>64</v>
      </c>
      <c r="M172" s="199">
        <v>45809</v>
      </c>
      <c r="N172" s="198"/>
      <c r="O172" s="192">
        <v>1</v>
      </c>
      <c r="P172" s="191" t="s">
        <v>65</v>
      </c>
      <c r="Q172" s="191" t="s">
        <v>1026</v>
      </c>
      <c r="R172" s="191" t="s">
        <v>1027</v>
      </c>
      <c r="S172" s="198" t="s">
        <v>63</v>
      </c>
      <c r="T172" s="198"/>
    </row>
    <row r="173" spans="2:20">
      <c r="B173" s="191" t="s">
        <v>1237</v>
      </c>
      <c r="C173" s="191" t="s">
        <v>563</v>
      </c>
      <c r="D173" s="192">
        <v>-22</v>
      </c>
      <c r="E173" s="192">
        <v>-17</v>
      </c>
      <c r="F173" s="192">
        <v>0</v>
      </c>
      <c r="G173" s="192">
        <v>0</v>
      </c>
      <c r="H173" s="191" t="s">
        <v>1055</v>
      </c>
      <c r="I173" s="191" t="s">
        <v>1047</v>
      </c>
      <c r="J173" s="191" t="s">
        <v>561</v>
      </c>
      <c r="K173" s="191" t="s">
        <v>1037</v>
      </c>
      <c r="L173" s="198" t="s">
        <v>64</v>
      </c>
      <c r="M173" s="199">
        <v>45809</v>
      </c>
      <c r="N173" s="198"/>
      <c r="O173" s="192">
        <v>1</v>
      </c>
      <c r="P173" s="191" t="s">
        <v>65</v>
      </c>
      <c r="Q173" s="191" t="s">
        <v>1026</v>
      </c>
      <c r="R173" s="191" t="s">
        <v>1027</v>
      </c>
      <c r="S173" s="198" t="s">
        <v>63</v>
      </c>
      <c r="T173" s="198"/>
    </row>
    <row r="174" spans="2:20">
      <c r="B174" s="191" t="s">
        <v>1238</v>
      </c>
      <c r="C174" s="191" t="s">
        <v>563</v>
      </c>
      <c r="D174" s="192">
        <v>-27</v>
      </c>
      <c r="E174" s="192">
        <v>-22</v>
      </c>
      <c r="F174" s="192">
        <v>0</v>
      </c>
      <c r="G174" s="192">
        <v>0</v>
      </c>
      <c r="H174" s="191" t="s">
        <v>1055</v>
      </c>
      <c r="I174" s="191" t="s">
        <v>1047</v>
      </c>
      <c r="J174" s="191" t="s">
        <v>561</v>
      </c>
      <c r="K174" s="191" t="s">
        <v>1037</v>
      </c>
      <c r="L174" s="198" t="s">
        <v>64</v>
      </c>
      <c r="M174" s="199">
        <v>45809</v>
      </c>
      <c r="N174" s="198"/>
      <c r="O174" s="192">
        <v>1</v>
      </c>
      <c r="P174" s="191" t="s">
        <v>65</v>
      </c>
      <c r="Q174" s="191" t="s">
        <v>1026</v>
      </c>
      <c r="R174" s="191" t="s">
        <v>1027</v>
      </c>
      <c r="S174" s="198" t="s">
        <v>63</v>
      </c>
      <c r="T174" s="198"/>
    </row>
    <row r="175" spans="2:20">
      <c r="B175" s="191" t="s">
        <v>1239</v>
      </c>
      <c r="C175" s="191" t="s">
        <v>590</v>
      </c>
      <c r="D175" s="192">
        <v>5</v>
      </c>
      <c r="E175" s="192">
        <v>15</v>
      </c>
      <c r="F175" s="192">
        <v>0</v>
      </c>
      <c r="G175" s="192">
        <v>0</v>
      </c>
      <c r="H175" s="191" t="s">
        <v>1109</v>
      </c>
      <c r="I175" s="191" t="s">
        <v>1110</v>
      </c>
      <c r="J175" s="191" t="s">
        <v>1111</v>
      </c>
      <c r="K175" s="191" t="s">
        <v>1086</v>
      </c>
      <c r="L175" s="198" t="s">
        <v>64</v>
      </c>
      <c r="M175" s="199">
        <v>45809</v>
      </c>
      <c r="N175" s="198"/>
      <c r="O175" s="192">
        <v>1</v>
      </c>
      <c r="P175" s="191" t="s">
        <v>65</v>
      </c>
      <c r="Q175" s="191" t="s">
        <v>1026</v>
      </c>
      <c r="R175" s="191" t="s">
        <v>1027</v>
      </c>
      <c r="S175" s="198" t="s">
        <v>63</v>
      </c>
      <c r="T175" s="198"/>
    </row>
    <row r="176" spans="2:20">
      <c r="B176" s="191" t="s">
        <v>631</v>
      </c>
      <c r="C176" s="191" t="s">
        <v>627</v>
      </c>
      <c r="D176" s="192">
        <v>69</v>
      </c>
      <c r="E176" s="192">
        <v>79</v>
      </c>
      <c r="F176" s="192">
        <v>0</v>
      </c>
      <c r="G176" s="192">
        <v>0</v>
      </c>
      <c r="H176" s="191" t="s">
        <v>1031</v>
      </c>
      <c r="I176" s="191" t="s">
        <v>1031</v>
      </c>
      <c r="J176" s="191" t="s">
        <v>1100</v>
      </c>
      <c r="K176" s="191" t="s">
        <v>1086</v>
      </c>
      <c r="L176" s="198" t="s">
        <v>64</v>
      </c>
      <c r="M176" s="199">
        <v>45809</v>
      </c>
      <c r="N176" s="198"/>
      <c r="O176" s="192">
        <v>1</v>
      </c>
      <c r="P176" s="191" t="s">
        <v>65</v>
      </c>
      <c r="Q176" s="191" t="s">
        <v>1026</v>
      </c>
      <c r="R176" s="191" t="s">
        <v>1061</v>
      </c>
      <c r="S176" s="198" t="s">
        <v>63</v>
      </c>
      <c r="T176" s="191" t="s">
        <v>1101</v>
      </c>
    </row>
    <row r="177" spans="2:20">
      <c r="B177" s="191" t="s">
        <v>523</v>
      </c>
      <c r="C177" s="191" t="s">
        <v>523</v>
      </c>
      <c r="D177" s="192">
        <v>100</v>
      </c>
      <c r="E177" s="192">
        <v>110</v>
      </c>
      <c r="F177" s="192">
        <v>0</v>
      </c>
      <c r="G177" s="192">
        <v>0</v>
      </c>
      <c r="H177" s="191" t="s">
        <v>51</v>
      </c>
      <c r="I177" s="191" t="s">
        <v>1055</v>
      </c>
      <c r="J177" s="191" t="s">
        <v>417</v>
      </c>
      <c r="K177" s="191" t="s">
        <v>1137</v>
      </c>
      <c r="L177" s="198" t="s">
        <v>64</v>
      </c>
      <c r="M177" s="199">
        <v>45593</v>
      </c>
      <c r="N177" s="198"/>
      <c r="O177" s="192">
        <v>1</v>
      </c>
      <c r="P177" s="191" t="s">
        <v>65</v>
      </c>
      <c r="Q177" s="191" t="s">
        <v>1050</v>
      </c>
      <c r="R177" s="198"/>
      <c r="S177" s="198" t="s">
        <v>63</v>
      </c>
      <c r="T177" s="191" t="s">
        <v>1240</v>
      </c>
    </row>
    <row r="178" spans="2:20">
      <c r="B178" s="191" t="s">
        <v>1241</v>
      </c>
      <c r="C178" s="191" t="s">
        <v>920</v>
      </c>
      <c r="D178" s="192">
        <v>180</v>
      </c>
      <c r="E178" s="192">
        <v>190</v>
      </c>
      <c r="F178" s="192">
        <v>0</v>
      </c>
      <c r="G178" s="192">
        <v>0</v>
      </c>
      <c r="H178" s="191" t="s">
        <v>1073</v>
      </c>
      <c r="I178" s="191" t="s">
        <v>1077</v>
      </c>
      <c r="J178" s="191" t="s">
        <v>1204</v>
      </c>
      <c r="K178" s="191" t="s">
        <v>1037</v>
      </c>
      <c r="L178" s="198" t="s">
        <v>64</v>
      </c>
      <c r="M178" s="199">
        <v>45817</v>
      </c>
      <c r="N178" s="198"/>
      <c r="O178" s="192">
        <v>2</v>
      </c>
      <c r="P178" s="191" t="s">
        <v>65</v>
      </c>
      <c r="Q178" s="191" t="s">
        <v>1026</v>
      </c>
      <c r="R178" s="191" t="s">
        <v>1061</v>
      </c>
      <c r="S178" s="198" t="s">
        <v>63</v>
      </c>
      <c r="T178" s="191" t="s">
        <v>1242</v>
      </c>
    </row>
    <row r="179" spans="2:20">
      <c r="B179" s="191" t="s">
        <v>1241</v>
      </c>
      <c r="C179" s="191" t="s">
        <v>920</v>
      </c>
      <c r="D179" s="192">
        <v>155</v>
      </c>
      <c r="E179" s="192">
        <v>165</v>
      </c>
      <c r="F179" s="192">
        <v>0</v>
      </c>
      <c r="G179" s="192">
        <v>0</v>
      </c>
      <c r="H179" s="191" t="s">
        <v>1073</v>
      </c>
      <c r="I179" s="191" t="s">
        <v>1077</v>
      </c>
      <c r="J179" s="191" t="s">
        <v>1204</v>
      </c>
      <c r="K179" s="191" t="s">
        <v>1037</v>
      </c>
      <c r="L179" s="198" t="s">
        <v>64</v>
      </c>
      <c r="M179" s="199">
        <v>45810</v>
      </c>
      <c r="N179" s="199">
        <v>45816</v>
      </c>
      <c r="O179" s="192">
        <v>2</v>
      </c>
      <c r="P179" s="191" t="s">
        <v>65</v>
      </c>
      <c r="Q179" s="191" t="s">
        <v>1026</v>
      </c>
      <c r="R179" s="191" t="s">
        <v>1061</v>
      </c>
      <c r="S179" s="198" t="s">
        <v>63</v>
      </c>
      <c r="T179" s="191" t="s">
        <v>1242</v>
      </c>
    </row>
    <row r="180" spans="2:20">
      <c r="B180" s="191" t="s">
        <v>910</v>
      </c>
      <c r="C180" s="191" t="s">
        <v>910</v>
      </c>
      <c r="D180" s="192">
        <v>55</v>
      </c>
      <c r="E180" s="192">
        <v>65</v>
      </c>
      <c r="F180" s="192">
        <v>0</v>
      </c>
      <c r="G180" s="192">
        <v>0</v>
      </c>
      <c r="H180" s="191" t="s">
        <v>1055</v>
      </c>
      <c r="I180" s="191" t="s">
        <v>1055</v>
      </c>
      <c r="J180" s="191" t="s">
        <v>1243</v>
      </c>
      <c r="K180" s="191" t="s">
        <v>1244</v>
      </c>
      <c r="L180" s="198" t="s">
        <v>64</v>
      </c>
      <c r="M180" s="199">
        <v>45817</v>
      </c>
      <c r="N180" s="198"/>
      <c r="O180" s="192">
        <v>1</v>
      </c>
      <c r="P180" s="191" t="s">
        <v>65</v>
      </c>
      <c r="Q180" s="191" t="s">
        <v>1026</v>
      </c>
      <c r="R180" s="191" t="s">
        <v>1061</v>
      </c>
      <c r="S180" s="198" t="s">
        <v>63</v>
      </c>
      <c r="T180" s="191" t="s">
        <v>1245</v>
      </c>
    </row>
    <row r="181" spans="2:20">
      <c r="B181" s="191" t="s">
        <v>910</v>
      </c>
      <c r="C181" s="191" t="s">
        <v>910</v>
      </c>
      <c r="D181" s="192">
        <v>30</v>
      </c>
      <c r="E181" s="192">
        <v>40</v>
      </c>
      <c r="F181" s="192">
        <v>0</v>
      </c>
      <c r="G181" s="192">
        <v>0</v>
      </c>
      <c r="H181" s="191" t="s">
        <v>1055</v>
      </c>
      <c r="I181" s="191" t="s">
        <v>1055</v>
      </c>
      <c r="J181" s="191" t="s">
        <v>1243</v>
      </c>
      <c r="K181" s="191" t="s">
        <v>1244</v>
      </c>
      <c r="L181" s="198" t="s">
        <v>64</v>
      </c>
      <c r="M181" s="199">
        <v>45810</v>
      </c>
      <c r="N181" s="199">
        <v>45816</v>
      </c>
      <c r="O181" s="192">
        <v>1</v>
      </c>
      <c r="P181" s="191" t="s">
        <v>65</v>
      </c>
      <c r="Q181" s="191" t="s">
        <v>1026</v>
      </c>
      <c r="R181" s="191" t="s">
        <v>1061</v>
      </c>
      <c r="S181" s="198" t="s">
        <v>63</v>
      </c>
      <c r="T181" s="191" t="s">
        <v>1245</v>
      </c>
    </row>
    <row r="182" spans="2:20">
      <c r="B182" s="191" t="s">
        <v>1246</v>
      </c>
      <c r="C182" s="191" t="s">
        <v>590</v>
      </c>
      <c r="D182" s="192">
        <v>5</v>
      </c>
      <c r="E182" s="192">
        <v>15</v>
      </c>
      <c r="F182" s="192">
        <v>0</v>
      </c>
      <c r="G182" s="192">
        <v>0</v>
      </c>
      <c r="H182" s="191" t="s">
        <v>1109</v>
      </c>
      <c r="I182" s="191" t="s">
        <v>1110</v>
      </c>
      <c r="J182" s="191" t="s">
        <v>1111</v>
      </c>
      <c r="K182" s="191" t="s">
        <v>1086</v>
      </c>
      <c r="L182" s="198" t="s">
        <v>64</v>
      </c>
      <c r="M182" s="199">
        <v>45809</v>
      </c>
      <c r="N182" s="198"/>
      <c r="O182" s="192">
        <v>1</v>
      </c>
      <c r="P182" s="191" t="s">
        <v>65</v>
      </c>
      <c r="Q182" s="191" t="s">
        <v>1026</v>
      </c>
      <c r="R182" s="191" t="s">
        <v>1027</v>
      </c>
      <c r="S182" s="198" t="s">
        <v>63</v>
      </c>
      <c r="T182" s="198"/>
    </row>
    <row r="183" spans="2:20">
      <c r="B183" s="191" t="s">
        <v>1247</v>
      </c>
      <c r="C183" s="191" t="s">
        <v>590</v>
      </c>
      <c r="D183" s="192">
        <v>5</v>
      </c>
      <c r="E183" s="192">
        <v>15</v>
      </c>
      <c r="F183" s="192">
        <v>0</v>
      </c>
      <c r="G183" s="192">
        <v>0</v>
      </c>
      <c r="H183" s="191" t="s">
        <v>1109</v>
      </c>
      <c r="I183" s="191" t="s">
        <v>1110</v>
      </c>
      <c r="J183" s="191" t="s">
        <v>1111</v>
      </c>
      <c r="K183" s="191" t="s">
        <v>1086</v>
      </c>
      <c r="L183" s="198" t="s">
        <v>64</v>
      </c>
      <c r="M183" s="199">
        <v>45809</v>
      </c>
      <c r="N183" s="198"/>
      <c r="O183" s="192">
        <v>1</v>
      </c>
      <c r="P183" s="191" t="s">
        <v>65</v>
      </c>
      <c r="Q183" s="191" t="s">
        <v>1026</v>
      </c>
      <c r="R183" s="191" t="s">
        <v>1027</v>
      </c>
      <c r="S183" s="198" t="s">
        <v>63</v>
      </c>
      <c r="T183" s="198"/>
    </row>
    <row r="184" spans="2:20">
      <c r="B184" s="191" t="s">
        <v>1248</v>
      </c>
      <c r="C184" s="191" t="s">
        <v>621</v>
      </c>
      <c r="D184" s="192">
        <v>47</v>
      </c>
      <c r="E184" s="192">
        <v>52</v>
      </c>
      <c r="F184" s="192">
        <v>0</v>
      </c>
      <c r="G184" s="192">
        <v>0</v>
      </c>
      <c r="H184" s="191" t="s">
        <v>41</v>
      </c>
      <c r="I184" s="191" t="s">
        <v>51</v>
      </c>
      <c r="J184" s="191" t="s">
        <v>1249</v>
      </c>
      <c r="K184" s="191" t="s">
        <v>1025</v>
      </c>
      <c r="L184" s="198" t="s">
        <v>64</v>
      </c>
      <c r="M184" s="199">
        <v>45809</v>
      </c>
      <c r="N184" s="198"/>
      <c r="O184" s="192">
        <v>1</v>
      </c>
      <c r="P184" s="191" t="s">
        <v>65</v>
      </c>
      <c r="Q184" s="191" t="s">
        <v>1026</v>
      </c>
      <c r="R184" s="191" t="s">
        <v>1027</v>
      </c>
      <c r="S184" s="198" t="s">
        <v>63</v>
      </c>
      <c r="T184" s="191" t="s">
        <v>1250</v>
      </c>
    </row>
    <row r="185" spans="2:20">
      <c r="B185" s="191" t="s">
        <v>1251</v>
      </c>
      <c r="C185" s="191" t="s">
        <v>893</v>
      </c>
      <c r="D185" s="192">
        <v>45</v>
      </c>
      <c r="E185" s="192">
        <v>75</v>
      </c>
      <c r="F185" s="192">
        <v>0</v>
      </c>
      <c r="G185" s="192">
        <v>0</v>
      </c>
      <c r="H185" s="191" t="s">
        <v>3089</v>
      </c>
      <c r="I185" s="191" t="s">
        <v>3089</v>
      </c>
      <c r="J185" s="191" t="s">
        <v>3090</v>
      </c>
      <c r="K185" s="191" t="s">
        <v>1252</v>
      </c>
      <c r="L185" s="198" t="s">
        <v>64</v>
      </c>
      <c r="M185" s="199">
        <v>45817</v>
      </c>
      <c r="N185" s="198"/>
      <c r="O185" s="192">
        <v>1</v>
      </c>
      <c r="P185" s="191" t="s">
        <v>65</v>
      </c>
      <c r="Q185" s="191" t="s">
        <v>1026</v>
      </c>
      <c r="R185" s="191" t="s">
        <v>1061</v>
      </c>
      <c r="S185" s="198" t="s">
        <v>63</v>
      </c>
      <c r="T185" s="191" t="s">
        <v>1253</v>
      </c>
    </row>
    <row r="186" spans="2:20">
      <c r="B186" s="191" t="s">
        <v>1251</v>
      </c>
      <c r="C186" s="191" t="s">
        <v>893</v>
      </c>
      <c r="D186" s="192">
        <v>20</v>
      </c>
      <c r="E186" s="192">
        <v>50</v>
      </c>
      <c r="F186" s="192">
        <v>0</v>
      </c>
      <c r="G186" s="192">
        <v>0</v>
      </c>
      <c r="H186" s="191" t="s">
        <v>3089</v>
      </c>
      <c r="I186" s="191" t="s">
        <v>3089</v>
      </c>
      <c r="J186" s="191" t="s">
        <v>3090</v>
      </c>
      <c r="K186" s="191" t="s">
        <v>1252</v>
      </c>
      <c r="L186" s="198" t="s">
        <v>64</v>
      </c>
      <c r="M186" s="199">
        <v>45810</v>
      </c>
      <c r="N186" s="199">
        <v>45816</v>
      </c>
      <c r="O186" s="192">
        <v>1</v>
      </c>
      <c r="P186" s="191" t="s">
        <v>65</v>
      </c>
      <c r="Q186" s="191" t="s">
        <v>1026</v>
      </c>
      <c r="R186" s="191" t="s">
        <v>1061</v>
      </c>
      <c r="S186" s="198" t="s">
        <v>63</v>
      </c>
      <c r="T186" s="191" t="s">
        <v>1253</v>
      </c>
    </row>
    <row r="187" spans="2:20">
      <c r="B187" s="191" t="s">
        <v>178</v>
      </c>
      <c r="C187" s="191" t="s">
        <v>178</v>
      </c>
      <c r="D187" s="192">
        <v>-12</v>
      </c>
      <c r="E187" s="192">
        <v>-7</v>
      </c>
      <c r="F187" s="192">
        <v>0</v>
      </c>
      <c r="G187" s="192">
        <v>0</v>
      </c>
      <c r="H187" s="191" t="s">
        <v>51</v>
      </c>
      <c r="I187" s="191" t="s">
        <v>1055</v>
      </c>
      <c r="J187" s="191" t="s">
        <v>155</v>
      </c>
      <c r="K187" s="191" t="s">
        <v>1157</v>
      </c>
      <c r="L187" s="198" t="s">
        <v>64</v>
      </c>
      <c r="M187" s="199">
        <v>45817</v>
      </c>
      <c r="N187" s="198"/>
      <c r="O187" s="192">
        <v>1</v>
      </c>
      <c r="P187" s="191" t="s">
        <v>65</v>
      </c>
      <c r="Q187" s="191" t="s">
        <v>1026</v>
      </c>
      <c r="R187" s="191" t="s">
        <v>1027</v>
      </c>
      <c r="S187" s="198" t="s">
        <v>63</v>
      </c>
      <c r="T187" s="191" t="s">
        <v>1254</v>
      </c>
    </row>
    <row r="188" spans="2:20">
      <c r="B188" s="191" t="s">
        <v>178</v>
      </c>
      <c r="C188" s="191" t="s">
        <v>178</v>
      </c>
      <c r="D188" s="192">
        <v>-17</v>
      </c>
      <c r="E188" s="192">
        <v>-12</v>
      </c>
      <c r="F188" s="192">
        <v>0</v>
      </c>
      <c r="G188" s="192">
        <v>0</v>
      </c>
      <c r="H188" s="191" t="s">
        <v>51</v>
      </c>
      <c r="I188" s="191" t="s">
        <v>1055</v>
      </c>
      <c r="J188" s="191" t="s">
        <v>155</v>
      </c>
      <c r="K188" s="191" t="s">
        <v>1157</v>
      </c>
      <c r="L188" s="198" t="s">
        <v>64</v>
      </c>
      <c r="M188" s="199">
        <v>45792</v>
      </c>
      <c r="N188" s="199">
        <v>45816</v>
      </c>
      <c r="O188" s="192">
        <v>1</v>
      </c>
      <c r="P188" s="191" t="s">
        <v>65</v>
      </c>
      <c r="Q188" s="191" t="s">
        <v>1026</v>
      </c>
      <c r="R188" s="191" t="s">
        <v>1027</v>
      </c>
      <c r="S188" s="198" t="s">
        <v>63</v>
      </c>
      <c r="T188" s="191" t="s">
        <v>1254</v>
      </c>
    </row>
    <row r="189" spans="2:20">
      <c r="B189" s="191" t="s">
        <v>178</v>
      </c>
      <c r="C189" s="191" t="s">
        <v>181</v>
      </c>
      <c r="D189" s="192">
        <v>68</v>
      </c>
      <c r="E189" s="192">
        <v>78</v>
      </c>
      <c r="F189" s="192">
        <v>0</v>
      </c>
      <c r="G189" s="192">
        <v>0</v>
      </c>
      <c r="H189" s="191" t="s">
        <v>51</v>
      </c>
      <c r="I189" s="191" t="s">
        <v>1055</v>
      </c>
      <c r="J189" s="191" t="s">
        <v>1181</v>
      </c>
      <c r="K189" s="191" t="s">
        <v>562</v>
      </c>
      <c r="L189" s="198" t="s">
        <v>64</v>
      </c>
      <c r="M189" s="199">
        <v>45817</v>
      </c>
      <c r="N189" s="198"/>
      <c r="O189" s="192">
        <v>1</v>
      </c>
      <c r="P189" s="191" t="s">
        <v>65</v>
      </c>
      <c r="Q189" s="191" t="s">
        <v>1026</v>
      </c>
      <c r="R189" s="191" t="s">
        <v>1027</v>
      </c>
      <c r="S189" s="198" t="s">
        <v>63</v>
      </c>
      <c r="T189" s="191" t="s">
        <v>1255</v>
      </c>
    </row>
    <row r="190" spans="2:20">
      <c r="B190" s="191" t="s">
        <v>178</v>
      </c>
      <c r="C190" s="191" t="s">
        <v>181</v>
      </c>
      <c r="D190" s="192">
        <v>63</v>
      </c>
      <c r="E190" s="192">
        <v>73</v>
      </c>
      <c r="F190" s="192">
        <v>0</v>
      </c>
      <c r="G190" s="192">
        <v>0</v>
      </c>
      <c r="H190" s="191" t="s">
        <v>51</v>
      </c>
      <c r="I190" s="191" t="s">
        <v>1055</v>
      </c>
      <c r="J190" s="191" t="s">
        <v>1181</v>
      </c>
      <c r="K190" s="191" t="s">
        <v>562</v>
      </c>
      <c r="L190" s="198" t="s">
        <v>64</v>
      </c>
      <c r="M190" s="199">
        <v>45792</v>
      </c>
      <c r="N190" s="199">
        <v>45816</v>
      </c>
      <c r="O190" s="192">
        <v>1</v>
      </c>
      <c r="P190" s="191" t="s">
        <v>65</v>
      </c>
      <c r="Q190" s="191" t="s">
        <v>1026</v>
      </c>
      <c r="R190" s="191" t="s">
        <v>1027</v>
      </c>
      <c r="S190" s="198" t="s">
        <v>63</v>
      </c>
      <c r="T190" s="191" t="s">
        <v>1255</v>
      </c>
    </row>
    <row r="191" spans="2:20">
      <c r="B191" s="191" t="s">
        <v>1256</v>
      </c>
      <c r="C191" s="191" t="s">
        <v>781</v>
      </c>
      <c r="D191" s="192">
        <v>-45</v>
      </c>
      <c r="E191" s="192">
        <v>-40</v>
      </c>
      <c r="F191" s="192">
        <v>0</v>
      </c>
      <c r="G191" s="192">
        <v>0</v>
      </c>
      <c r="H191" s="191" t="s">
        <v>1039</v>
      </c>
      <c r="I191" s="191" t="s">
        <v>1040</v>
      </c>
      <c r="J191" s="191" t="s">
        <v>1041</v>
      </c>
      <c r="K191" s="191" t="s">
        <v>1042</v>
      </c>
      <c r="L191" s="198" t="s">
        <v>64</v>
      </c>
      <c r="M191" s="199">
        <v>45809</v>
      </c>
      <c r="N191" s="198"/>
      <c r="O191" s="192">
        <v>1</v>
      </c>
      <c r="P191" s="191" t="s">
        <v>65</v>
      </c>
      <c r="Q191" s="191" t="s">
        <v>1026</v>
      </c>
      <c r="R191" s="191" t="s">
        <v>1027</v>
      </c>
      <c r="S191" s="198" t="s">
        <v>710</v>
      </c>
      <c r="T191" s="191" t="s">
        <v>1043</v>
      </c>
    </row>
    <row r="192" spans="2:20">
      <c r="B192" s="191" t="s">
        <v>1256</v>
      </c>
      <c r="C192" s="191" t="s">
        <v>784</v>
      </c>
      <c r="D192" s="192">
        <v>-45</v>
      </c>
      <c r="E192" s="192">
        <v>-40</v>
      </c>
      <c r="F192" s="192">
        <v>0</v>
      </c>
      <c r="G192" s="192">
        <v>0</v>
      </c>
      <c r="H192" s="191" t="s">
        <v>1044</v>
      </c>
      <c r="I192" s="191" t="s">
        <v>1031</v>
      </c>
      <c r="J192" s="191" t="s">
        <v>466</v>
      </c>
      <c r="K192" s="191" t="s">
        <v>618</v>
      </c>
      <c r="L192" s="198" t="s">
        <v>64</v>
      </c>
      <c r="M192" s="199">
        <v>45809</v>
      </c>
      <c r="N192" s="198"/>
      <c r="O192" s="192">
        <v>1</v>
      </c>
      <c r="P192" s="191" t="s">
        <v>65</v>
      </c>
      <c r="Q192" s="191" t="s">
        <v>1026</v>
      </c>
      <c r="R192" s="191" t="s">
        <v>1027</v>
      </c>
      <c r="S192" s="198" t="s">
        <v>710</v>
      </c>
      <c r="T192" s="191" t="s">
        <v>1045</v>
      </c>
    </row>
    <row r="193" spans="2:20">
      <c r="B193" s="191" t="s">
        <v>961</v>
      </c>
      <c r="C193" s="191" t="s">
        <v>954</v>
      </c>
      <c r="D193" s="192">
        <v>179</v>
      </c>
      <c r="E193" s="192">
        <v>199</v>
      </c>
      <c r="F193" s="192">
        <v>0</v>
      </c>
      <c r="G193" s="192">
        <v>0</v>
      </c>
      <c r="H193" s="191" t="s">
        <v>1044</v>
      </c>
      <c r="I193" s="191" t="s">
        <v>1031</v>
      </c>
      <c r="J193" s="191" t="s">
        <v>1147</v>
      </c>
      <c r="K193" s="191" t="s">
        <v>1068</v>
      </c>
      <c r="L193" s="198" t="s">
        <v>64</v>
      </c>
      <c r="M193" s="199">
        <v>45816</v>
      </c>
      <c r="N193" s="198"/>
      <c r="O193" s="192">
        <v>1</v>
      </c>
      <c r="P193" s="191" t="s">
        <v>65</v>
      </c>
      <c r="Q193" s="191" t="s">
        <v>1026</v>
      </c>
      <c r="R193" s="191" t="s">
        <v>1061</v>
      </c>
      <c r="S193" s="198" t="s">
        <v>63</v>
      </c>
      <c r="T193" s="191" t="s">
        <v>1125</v>
      </c>
    </row>
    <row r="194" spans="2:20">
      <c r="B194" s="191" t="s">
        <v>961</v>
      </c>
      <c r="C194" s="191" t="s">
        <v>954</v>
      </c>
      <c r="D194" s="192">
        <v>144</v>
      </c>
      <c r="E194" s="192">
        <v>164</v>
      </c>
      <c r="F194" s="192">
        <v>0</v>
      </c>
      <c r="G194" s="192">
        <v>0</v>
      </c>
      <c r="H194" s="191" t="s">
        <v>1044</v>
      </c>
      <c r="I194" s="191" t="s">
        <v>1031</v>
      </c>
      <c r="J194" s="191" t="s">
        <v>1147</v>
      </c>
      <c r="K194" s="191" t="s">
        <v>1068</v>
      </c>
      <c r="L194" s="198" t="s">
        <v>64</v>
      </c>
      <c r="M194" s="199">
        <v>45811</v>
      </c>
      <c r="N194" s="199">
        <v>45815</v>
      </c>
      <c r="O194" s="192">
        <v>1</v>
      </c>
      <c r="P194" s="191" t="s">
        <v>65</v>
      </c>
      <c r="Q194" s="191" t="s">
        <v>1026</v>
      </c>
      <c r="R194" s="191" t="s">
        <v>1061</v>
      </c>
      <c r="S194" s="198" t="s">
        <v>63</v>
      </c>
      <c r="T194" s="191" t="s">
        <v>1125</v>
      </c>
    </row>
    <row r="195" spans="2:20">
      <c r="B195" s="191" t="s">
        <v>615</v>
      </c>
      <c r="C195" s="191" t="s">
        <v>615</v>
      </c>
      <c r="D195" s="192">
        <v>45</v>
      </c>
      <c r="E195" s="192">
        <v>50</v>
      </c>
      <c r="F195" s="192">
        <v>0</v>
      </c>
      <c r="G195" s="192">
        <v>0</v>
      </c>
      <c r="H195" s="191" t="s">
        <v>1031</v>
      </c>
      <c r="I195" s="191" t="s">
        <v>51</v>
      </c>
      <c r="J195" s="191" t="s">
        <v>1257</v>
      </c>
      <c r="K195" s="191" t="s">
        <v>1037</v>
      </c>
      <c r="L195" s="198" t="s">
        <v>64</v>
      </c>
      <c r="M195" s="199">
        <v>45809</v>
      </c>
      <c r="N195" s="198"/>
      <c r="O195" s="192">
        <v>1</v>
      </c>
      <c r="P195" s="191" t="s">
        <v>65</v>
      </c>
      <c r="Q195" s="191" t="s">
        <v>1026</v>
      </c>
      <c r="R195" s="191" t="s">
        <v>1027</v>
      </c>
      <c r="S195" s="198" t="s">
        <v>63</v>
      </c>
      <c r="T195" s="191" t="s">
        <v>1258</v>
      </c>
    </row>
    <row r="196" spans="2:20">
      <c r="B196" s="191" t="s">
        <v>1259</v>
      </c>
      <c r="C196" s="191" t="s">
        <v>590</v>
      </c>
      <c r="D196" s="192">
        <v>5</v>
      </c>
      <c r="E196" s="192">
        <v>15</v>
      </c>
      <c r="F196" s="192">
        <v>0</v>
      </c>
      <c r="G196" s="192">
        <v>0</v>
      </c>
      <c r="H196" s="191" t="s">
        <v>1109</v>
      </c>
      <c r="I196" s="191" t="s">
        <v>1110</v>
      </c>
      <c r="J196" s="191" t="s">
        <v>1111</v>
      </c>
      <c r="K196" s="191" t="s">
        <v>1086</v>
      </c>
      <c r="L196" s="198" t="s">
        <v>64</v>
      </c>
      <c r="M196" s="199">
        <v>45809</v>
      </c>
      <c r="N196" s="198"/>
      <c r="O196" s="192">
        <v>1</v>
      </c>
      <c r="P196" s="191" t="s">
        <v>65</v>
      </c>
      <c r="Q196" s="191" t="s">
        <v>1026</v>
      </c>
      <c r="R196" s="191" t="s">
        <v>1027</v>
      </c>
      <c r="S196" s="198" t="s">
        <v>63</v>
      </c>
      <c r="T196" s="198"/>
    </row>
    <row r="197" spans="2:20">
      <c r="B197" s="191" t="s">
        <v>1260</v>
      </c>
      <c r="C197" s="191" t="s">
        <v>559</v>
      </c>
      <c r="D197" s="192">
        <v>-26</v>
      </c>
      <c r="E197" s="192">
        <v>-21</v>
      </c>
      <c r="F197" s="192">
        <v>0</v>
      </c>
      <c r="G197" s="192">
        <v>0</v>
      </c>
      <c r="H197" s="191" t="s">
        <v>1031</v>
      </c>
      <c r="I197" s="191" t="s">
        <v>41</v>
      </c>
      <c r="J197" s="191" t="s">
        <v>1098</v>
      </c>
      <c r="K197" s="191" t="s">
        <v>1105</v>
      </c>
      <c r="L197" s="198" t="s">
        <v>64</v>
      </c>
      <c r="M197" s="199">
        <v>45809</v>
      </c>
      <c r="N197" s="198"/>
      <c r="O197" s="192">
        <v>1</v>
      </c>
      <c r="P197" s="191" t="s">
        <v>65</v>
      </c>
      <c r="Q197" s="191" t="s">
        <v>1026</v>
      </c>
      <c r="R197" s="191" t="s">
        <v>1027</v>
      </c>
      <c r="S197" s="198" t="s">
        <v>63</v>
      </c>
      <c r="T197" s="198"/>
    </row>
    <row r="198" spans="2:20">
      <c r="B198" s="191" t="s">
        <v>1261</v>
      </c>
      <c r="C198" s="191" t="s">
        <v>304</v>
      </c>
      <c r="D198" s="192">
        <v>415</v>
      </c>
      <c r="E198" s="192">
        <v>450</v>
      </c>
      <c r="F198" s="192">
        <v>0</v>
      </c>
      <c r="G198" s="192">
        <v>0</v>
      </c>
      <c r="H198" s="191" t="s">
        <v>1044</v>
      </c>
      <c r="I198" s="191" t="s">
        <v>1031</v>
      </c>
      <c r="J198" s="191" t="s">
        <v>155</v>
      </c>
      <c r="K198" s="191" t="s">
        <v>1262</v>
      </c>
      <c r="L198" s="198" t="s">
        <v>64</v>
      </c>
      <c r="M198" s="199">
        <v>45809</v>
      </c>
      <c r="N198" s="198"/>
      <c r="O198" s="192">
        <v>1</v>
      </c>
      <c r="P198" s="191" t="s">
        <v>65</v>
      </c>
      <c r="Q198" s="191" t="s">
        <v>1050</v>
      </c>
      <c r="R198" s="198"/>
      <c r="S198" s="198" t="s">
        <v>63</v>
      </c>
      <c r="T198" s="191" t="s">
        <v>1263</v>
      </c>
    </row>
    <row r="199" spans="2:20">
      <c r="B199" s="191" t="s">
        <v>1264</v>
      </c>
      <c r="C199" s="191" t="s">
        <v>590</v>
      </c>
      <c r="D199" s="192">
        <v>5</v>
      </c>
      <c r="E199" s="192">
        <v>15</v>
      </c>
      <c r="F199" s="192">
        <v>0</v>
      </c>
      <c r="G199" s="192">
        <v>0</v>
      </c>
      <c r="H199" s="191" t="s">
        <v>1109</v>
      </c>
      <c r="I199" s="191" t="s">
        <v>1110</v>
      </c>
      <c r="J199" s="191" t="s">
        <v>1111</v>
      </c>
      <c r="K199" s="191" t="s">
        <v>1086</v>
      </c>
      <c r="L199" s="198" t="s">
        <v>64</v>
      </c>
      <c r="M199" s="199">
        <v>45809</v>
      </c>
      <c r="N199" s="198"/>
      <c r="O199" s="192">
        <v>1</v>
      </c>
      <c r="P199" s="191" t="s">
        <v>65</v>
      </c>
      <c r="Q199" s="191" t="s">
        <v>1026</v>
      </c>
      <c r="R199" s="191" t="s">
        <v>1027</v>
      </c>
      <c r="S199" s="198" t="s">
        <v>63</v>
      </c>
      <c r="T199" s="198"/>
    </row>
    <row r="200" spans="2:20">
      <c r="B200" s="191" t="s">
        <v>1265</v>
      </c>
      <c r="C200" s="191" t="s">
        <v>590</v>
      </c>
      <c r="D200" s="192">
        <v>-10</v>
      </c>
      <c r="E200" s="192">
        <v>0</v>
      </c>
      <c r="F200" s="192">
        <v>0</v>
      </c>
      <c r="G200" s="192">
        <v>0</v>
      </c>
      <c r="H200" s="191" t="s">
        <v>1109</v>
      </c>
      <c r="I200" s="191" t="s">
        <v>1110</v>
      </c>
      <c r="J200" s="191" t="s">
        <v>1111</v>
      </c>
      <c r="K200" s="191" t="s">
        <v>1086</v>
      </c>
      <c r="L200" s="198" t="s">
        <v>64</v>
      </c>
      <c r="M200" s="199">
        <v>45809</v>
      </c>
      <c r="N200" s="198"/>
      <c r="O200" s="192">
        <v>1</v>
      </c>
      <c r="P200" s="191" t="s">
        <v>65</v>
      </c>
      <c r="Q200" s="191" t="s">
        <v>1026</v>
      </c>
      <c r="R200" s="191" t="s">
        <v>1027</v>
      </c>
      <c r="S200" s="198" t="s">
        <v>63</v>
      </c>
      <c r="T200" s="198"/>
    </row>
    <row r="201" spans="2:20">
      <c r="B201" s="191" t="s">
        <v>963</v>
      </c>
      <c r="C201" s="191" t="s">
        <v>954</v>
      </c>
      <c r="D201" s="192">
        <v>179</v>
      </c>
      <c r="E201" s="192">
        <v>199</v>
      </c>
      <c r="F201" s="192">
        <v>0</v>
      </c>
      <c r="G201" s="192">
        <v>0</v>
      </c>
      <c r="H201" s="191" t="s">
        <v>1044</v>
      </c>
      <c r="I201" s="191" t="s">
        <v>1031</v>
      </c>
      <c r="J201" s="191" t="s">
        <v>1147</v>
      </c>
      <c r="K201" s="191" t="s">
        <v>1068</v>
      </c>
      <c r="L201" s="198" t="s">
        <v>64</v>
      </c>
      <c r="M201" s="199">
        <v>45816</v>
      </c>
      <c r="N201" s="198"/>
      <c r="O201" s="192">
        <v>1</v>
      </c>
      <c r="P201" s="191" t="s">
        <v>65</v>
      </c>
      <c r="Q201" s="191" t="s">
        <v>1026</v>
      </c>
      <c r="R201" s="191" t="s">
        <v>1061</v>
      </c>
      <c r="S201" s="198" t="s">
        <v>63</v>
      </c>
      <c r="T201" s="191" t="s">
        <v>1169</v>
      </c>
    </row>
    <row r="202" spans="2:20">
      <c r="B202" s="191" t="s">
        <v>963</v>
      </c>
      <c r="C202" s="191" t="s">
        <v>954</v>
      </c>
      <c r="D202" s="192">
        <v>144</v>
      </c>
      <c r="E202" s="192">
        <v>164</v>
      </c>
      <c r="F202" s="192">
        <v>0</v>
      </c>
      <c r="G202" s="192">
        <v>0</v>
      </c>
      <c r="H202" s="191" t="s">
        <v>1044</v>
      </c>
      <c r="I202" s="191" t="s">
        <v>1031</v>
      </c>
      <c r="J202" s="191" t="s">
        <v>1147</v>
      </c>
      <c r="K202" s="191" t="s">
        <v>1068</v>
      </c>
      <c r="L202" s="198" t="s">
        <v>64</v>
      </c>
      <c r="M202" s="199">
        <v>45811</v>
      </c>
      <c r="N202" s="199">
        <v>45815</v>
      </c>
      <c r="O202" s="192">
        <v>1</v>
      </c>
      <c r="P202" s="191" t="s">
        <v>65</v>
      </c>
      <c r="Q202" s="191" t="s">
        <v>1026</v>
      </c>
      <c r="R202" s="191" t="s">
        <v>1061</v>
      </c>
      <c r="S202" s="198" t="s">
        <v>63</v>
      </c>
      <c r="T202" s="191" t="s">
        <v>1169</v>
      </c>
    </row>
    <row r="203" spans="2:20">
      <c r="B203" s="191" t="s">
        <v>1266</v>
      </c>
      <c r="C203" s="191" t="s">
        <v>954</v>
      </c>
      <c r="D203" s="192">
        <v>450</v>
      </c>
      <c r="E203" s="192">
        <v>470</v>
      </c>
      <c r="F203" s="192">
        <v>0</v>
      </c>
      <c r="G203" s="192">
        <v>0</v>
      </c>
      <c r="H203" s="191" t="s">
        <v>1044</v>
      </c>
      <c r="I203" s="191" t="s">
        <v>1031</v>
      </c>
      <c r="J203" s="191" t="s">
        <v>1147</v>
      </c>
      <c r="K203" s="191" t="s">
        <v>1068</v>
      </c>
      <c r="L203" s="198" t="s">
        <v>64</v>
      </c>
      <c r="M203" s="199">
        <v>45816</v>
      </c>
      <c r="N203" s="198"/>
      <c r="O203" s="192">
        <v>1</v>
      </c>
      <c r="P203" s="191" t="s">
        <v>65</v>
      </c>
      <c r="Q203" s="191" t="s">
        <v>1050</v>
      </c>
      <c r="R203" s="198"/>
      <c r="S203" s="198" t="s">
        <v>63</v>
      </c>
      <c r="T203" s="191" t="s">
        <v>1267</v>
      </c>
    </row>
    <row r="204" spans="2:20">
      <c r="B204" s="191" t="s">
        <v>1266</v>
      </c>
      <c r="C204" s="191" t="s">
        <v>954</v>
      </c>
      <c r="D204" s="192">
        <v>415</v>
      </c>
      <c r="E204" s="192">
        <v>435</v>
      </c>
      <c r="F204" s="192">
        <v>0</v>
      </c>
      <c r="G204" s="192">
        <v>0</v>
      </c>
      <c r="H204" s="191" t="s">
        <v>1044</v>
      </c>
      <c r="I204" s="191" t="s">
        <v>1031</v>
      </c>
      <c r="J204" s="191" t="s">
        <v>1147</v>
      </c>
      <c r="K204" s="191" t="s">
        <v>1068</v>
      </c>
      <c r="L204" s="198" t="s">
        <v>64</v>
      </c>
      <c r="M204" s="199">
        <v>45811</v>
      </c>
      <c r="N204" s="199">
        <v>45815</v>
      </c>
      <c r="O204" s="192">
        <v>1</v>
      </c>
      <c r="P204" s="191" t="s">
        <v>65</v>
      </c>
      <c r="Q204" s="191" t="s">
        <v>1050</v>
      </c>
      <c r="R204" s="198"/>
      <c r="S204" s="198" t="s">
        <v>63</v>
      </c>
      <c r="T204" s="191" t="s">
        <v>1267</v>
      </c>
    </row>
    <row r="205" spans="2:20">
      <c r="B205" s="191" t="s">
        <v>1266</v>
      </c>
      <c r="C205" s="191" t="s">
        <v>304</v>
      </c>
      <c r="D205" s="192">
        <v>449</v>
      </c>
      <c r="E205" s="192">
        <v>484</v>
      </c>
      <c r="F205" s="192">
        <v>0</v>
      </c>
      <c r="G205" s="192">
        <v>0</v>
      </c>
      <c r="H205" s="191" t="s">
        <v>1044</v>
      </c>
      <c r="I205" s="191" t="s">
        <v>1031</v>
      </c>
      <c r="J205" s="191" t="s">
        <v>155</v>
      </c>
      <c r="K205" s="191" t="s">
        <v>1054</v>
      </c>
      <c r="L205" s="198" t="s">
        <v>64</v>
      </c>
      <c r="M205" s="199">
        <v>45809</v>
      </c>
      <c r="N205" s="198"/>
      <c r="O205" s="192">
        <v>2</v>
      </c>
      <c r="P205" s="191" t="s">
        <v>65</v>
      </c>
      <c r="Q205" s="191" t="s">
        <v>1050</v>
      </c>
      <c r="R205" s="198"/>
      <c r="S205" s="198" t="s">
        <v>63</v>
      </c>
      <c r="T205" s="191" t="s">
        <v>1263</v>
      </c>
    </row>
    <row r="206" spans="2:20">
      <c r="B206" s="191" t="s">
        <v>104</v>
      </c>
      <c r="C206" s="191" t="s">
        <v>104</v>
      </c>
      <c r="D206" s="192">
        <v>0</v>
      </c>
      <c r="E206" s="192">
        <v>5</v>
      </c>
      <c r="F206" s="192">
        <v>0</v>
      </c>
      <c r="G206" s="192">
        <v>0</v>
      </c>
      <c r="H206" s="191" t="s">
        <v>1055</v>
      </c>
      <c r="I206" s="191" t="s">
        <v>1047</v>
      </c>
      <c r="J206" s="191" t="s">
        <v>517</v>
      </c>
      <c r="K206" s="191" t="s">
        <v>1044</v>
      </c>
      <c r="L206" s="198" t="s">
        <v>64</v>
      </c>
      <c r="M206" s="199">
        <v>45738</v>
      </c>
      <c r="N206" s="198"/>
      <c r="O206" s="192">
        <v>1</v>
      </c>
      <c r="P206" s="191" t="s">
        <v>65</v>
      </c>
      <c r="Q206" s="191" t="s">
        <v>1026</v>
      </c>
      <c r="R206" s="191" t="s">
        <v>1027</v>
      </c>
      <c r="S206" s="198" t="s">
        <v>63</v>
      </c>
      <c r="T206" s="191" t="s">
        <v>1268</v>
      </c>
    </row>
    <row r="207" spans="2:20">
      <c r="B207" s="191" t="s">
        <v>1269</v>
      </c>
      <c r="C207" s="191" t="s">
        <v>708</v>
      </c>
      <c r="D207" s="192">
        <v>-65</v>
      </c>
      <c r="E207" s="192">
        <v>-60</v>
      </c>
      <c r="F207" s="192">
        <v>0</v>
      </c>
      <c r="G207" s="192">
        <v>0</v>
      </c>
      <c r="H207" s="191" t="s">
        <v>41</v>
      </c>
      <c r="I207" s="191" t="s">
        <v>51</v>
      </c>
      <c r="J207" s="191" t="s">
        <v>1165</v>
      </c>
      <c r="K207" s="191" t="s">
        <v>1086</v>
      </c>
      <c r="L207" s="198" t="s">
        <v>64</v>
      </c>
      <c r="M207" s="199">
        <v>45809</v>
      </c>
      <c r="N207" s="198"/>
      <c r="O207" s="192">
        <v>1</v>
      </c>
      <c r="P207" s="191" t="s">
        <v>65</v>
      </c>
      <c r="Q207" s="191" t="s">
        <v>1026</v>
      </c>
      <c r="R207" s="191" t="s">
        <v>1027</v>
      </c>
      <c r="S207" s="198" t="s">
        <v>710</v>
      </c>
      <c r="T207" s="191" t="s">
        <v>1270</v>
      </c>
    </row>
    <row r="208" spans="2:20">
      <c r="B208" s="191" t="s">
        <v>1271</v>
      </c>
      <c r="C208" s="191" t="s">
        <v>687</v>
      </c>
      <c r="D208" s="192">
        <v>87</v>
      </c>
      <c r="E208" s="192">
        <v>92</v>
      </c>
      <c r="F208" s="192">
        <v>0</v>
      </c>
      <c r="G208" s="192">
        <v>0</v>
      </c>
      <c r="H208" s="191" t="s">
        <v>1022</v>
      </c>
      <c r="I208" s="191" t="s">
        <v>1023</v>
      </c>
      <c r="J208" s="191" t="s">
        <v>1024</v>
      </c>
      <c r="K208" s="191" t="s">
        <v>1086</v>
      </c>
      <c r="L208" s="198" t="s">
        <v>64</v>
      </c>
      <c r="M208" s="199">
        <v>45809</v>
      </c>
      <c r="N208" s="198"/>
      <c r="O208" s="192">
        <v>1</v>
      </c>
      <c r="P208" s="191" t="s">
        <v>65</v>
      </c>
      <c r="Q208" s="191" t="s">
        <v>1026</v>
      </c>
      <c r="R208" s="191" t="s">
        <v>1027</v>
      </c>
      <c r="S208" s="198" t="s">
        <v>63</v>
      </c>
      <c r="T208" s="191" t="s">
        <v>1028</v>
      </c>
    </row>
    <row r="209" spans="2:20">
      <c r="B209" s="191" t="s">
        <v>1272</v>
      </c>
      <c r="C209" s="191" t="s">
        <v>590</v>
      </c>
      <c r="D209" s="192">
        <v>-25</v>
      </c>
      <c r="E209" s="192">
        <v>-15</v>
      </c>
      <c r="F209" s="192">
        <v>0</v>
      </c>
      <c r="G209" s="192">
        <v>0</v>
      </c>
      <c r="H209" s="191" t="s">
        <v>1109</v>
      </c>
      <c r="I209" s="191" t="s">
        <v>1110</v>
      </c>
      <c r="J209" s="191" t="s">
        <v>1111</v>
      </c>
      <c r="K209" s="191" t="s">
        <v>1086</v>
      </c>
      <c r="L209" s="198" t="s">
        <v>64</v>
      </c>
      <c r="M209" s="199">
        <v>45809</v>
      </c>
      <c r="N209" s="198"/>
      <c r="O209" s="192">
        <v>1</v>
      </c>
      <c r="P209" s="191" t="s">
        <v>65</v>
      </c>
      <c r="Q209" s="191" t="s">
        <v>1026</v>
      </c>
      <c r="R209" s="191" t="s">
        <v>1027</v>
      </c>
      <c r="S209" s="198" t="s">
        <v>63</v>
      </c>
      <c r="T209" s="198"/>
    </row>
    <row r="210" spans="2:20">
      <c r="B210" s="191" t="s">
        <v>1273</v>
      </c>
      <c r="C210" s="191" t="s">
        <v>304</v>
      </c>
      <c r="D210" s="192">
        <v>455</v>
      </c>
      <c r="E210" s="192">
        <v>490</v>
      </c>
      <c r="F210" s="192">
        <v>0</v>
      </c>
      <c r="G210" s="192">
        <v>0</v>
      </c>
      <c r="H210" s="191" t="s">
        <v>1044</v>
      </c>
      <c r="I210" s="191" t="s">
        <v>1031</v>
      </c>
      <c r="J210" s="191" t="s">
        <v>155</v>
      </c>
      <c r="K210" s="191" t="s">
        <v>1068</v>
      </c>
      <c r="L210" s="198" t="s">
        <v>64</v>
      </c>
      <c r="M210" s="199">
        <v>45809</v>
      </c>
      <c r="N210" s="198"/>
      <c r="O210" s="192">
        <v>2</v>
      </c>
      <c r="P210" s="191" t="s">
        <v>65</v>
      </c>
      <c r="Q210" s="191" t="s">
        <v>1050</v>
      </c>
      <c r="R210" s="198"/>
      <c r="S210" s="198" t="s">
        <v>63</v>
      </c>
      <c r="T210" s="191" t="s">
        <v>1114</v>
      </c>
    </row>
    <row r="211" spans="2:20">
      <c r="B211" s="191" t="s">
        <v>1274</v>
      </c>
      <c r="C211" s="191" t="s">
        <v>954</v>
      </c>
      <c r="D211" s="192">
        <v>415</v>
      </c>
      <c r="E211" s="192">
        <v>435</v>
      </c>
      <c r="F211" s="192">
        <v>0</v>
      </c>
      <c r="G211" s="192">
        <v>0</v>
      </c>
      <c r="H211" s="191" t="s">
        <v>1044</v>
      </c>
      <c r="I211" s="191" t="s">
        <v>1031</v>
      </c>
      <c r="J211" s="191" t="s">
        <v>1147</v>
      </c>
      <c r="K211" s="191" t="s">
        <v>1275</v>
      </c>
      <c r="L211" s="198" t="s">
        <v>64</v>
      </c>
      <c r="M211" s="199">
        <v>45816</v>
      </c>
      <c r="N211" s="198"/>
      <c r="O211" s="192">
        <v>1</v>
      </c>
      <c r="P211" s="191" t="s">
        <v>65</v>
      </c>
      <c r="Q211" s="191" t="s">
        <v>1026</v>
      </c>
      <c r="R211" s="191" t="s">
        <v>1061</v>
      </c>
      <c r="S211" s="198" t="s">
        <v>63</v>
      </c>
      <c r="T211" s="191" t="s">
        <v>1125</v>
      </c>
    </row>
    <row r="212" spans="2:20">
      <c r="B212" s="191" t="s">
        <v>1274</v>
      </c>
      <c r="C212" s="191" t="s">
        <v>954</v>
      </c>
      <c r="D212" s="192">
        <v>380</v>
      </c>
      <c r="E212" s="192">
        <v>400</v>
      </c>
      <c r="F212" s="192">
        <v>0</v>
      </c>
      <c r="G212" s="192">
        <v>0</v>
      </c>
      <c r="H212" s="191" t="s">
        <v>1044</v>
      </c>
      <c r="I212" s="191" t="s">
        <v>1031</v>
      </c>
      <c r="J212" s="191" t="s">
        <v>1147</v>
      </c>
      <c r="K212" s="191" t="s">
        <v>1275</v>
      </c>
      <c r="L212" s="198" t="s">
        <v>64</v>
      </c>
      <c r="M212" s="199">
        <v>45811</v>
      </c>
      <c r="N212" s="199">
        <v>45815</v>
      </c>
      <c r="O212" s="192">
        <v>1</v>
      </c>
      <c r="P212" s="191" t="s">
        <v>65</v>
      </c>
      <c r="Q212" s="191" t="s">
        <v>1026</v>
      </c>
      <c r="R212" s="191" t="s">
        <v>1061</v>
      </c>
      <c r="S212" s="198" t="s">
        <v>63</v>
      </c>
      <c r="T212" s="191" t="s">
        <v>1125</v>
      </c>
    </row>
    <row r="213" spans="2:20">
      <c r="B213" s="191" t="s">
        <v>1276</v>
      </c>
      <c r="C213" s="191" t="s">
        <v>515</v>
      </c>
      <c r="D213" s="192">
        <v>100</v>
      </c>
      <c r="E213" s="192">
        <v>100</v>
      </c>
      <c r="F213" s="192">
        <v>0</v>
      </c>
      <c r="G213" s="192">
        <v>0</v>
      </c>
      <c r="H213" s="191" t="s">
        <v>1047</v>
      </c>
      <c r="I213" s="191" t="s">
        <v>41</v>
      </c>
      <c r="J213" s="191" t="s">
        <v>355</v>
      </c>
      <c r="K213" s="191" t="s">
        <v>1277</v>
      </c>
      <c r="L213" s="198" t="s">
        <v>64</v>
      </c>
      <c r="M213" s="199">
        <v>45276</v>
      </c>
      <c r="N213" s="198"/>
      <c r="O213" s="192">
        <v>1</v>
      </c>
      <c r="P213" s="191" t="s">
        <v>65</v>
      </c>
      <c r="Q213" s="191" t="s">
        <v>1050</v>
      </c>
      <c r="R213" s="198"/>
      <c r="S213" s="198" t="s">
        <v>63</v>
      </c>
      <c r="T213" s="191" t="s">
        <v>9</v>
      </c>
    </row>
    <row r="214" spans="2:20">
      <c r="B214" s="191" t="s">
        <v>1276</v>
      </c>
      <c r="C214" s="191" t="s">
        <v>515</v>
      </c>
      <c r="D214" s="192">
        <v>100</v>
      </c>
      <c r="E214" s="192">
        <v>100</v>
      </c>
      <c r="F214" s="192">
        <v>0</v>
      </c>
      <c r="G214" s="192">
        <v>0</v>
      </c>
      <c r="H214" s="191" t="s">
        <v>41</v>
      </c>
      <c r="I214" s="191" t="s">
        <v>51</v>
      </c>
      <c r="J214" s="191" t="s">
        <v>355</v>
      </c>
      <c r="K214" s="191" t="s">
        <v>1277</v>
      </c>
      <c r="L214" s="198" t="s">
        <v>64</v>
      </c>
      <c r="M214" s="199">
        <v>45276</v>
      </c>
      <c r="N214" s="198"/>
      <c r="O214" s="192">
        <v>1</v>
      </c>
      <c r="P214" s="191" t="s">
        <v>65</v>
      </c>
      <c r="Q214" s="191" t="s">
        <v>1050</v>
      </c>
      <c r="R214" s="198"/>
      <c r="S214" s="198" t="s">
        <v>63</v>
      </c>
      <c r="T214" s="191" t="s">
        <v>9</v>
      </c>
    </row>
    <row r="215" spans="2:20">
      <c r="B215" s="191" t="s">
        <v>1276</v>
      </c>
      <c r="C215" s="191" t="s">
        <v>515</v>
      </c>
      <c r="D215" s="192">
        <v>100</v>
      </c>
      <c r="E215" s="192">
        <v>100</v>
      </c>
      <c r="F215" s="192">
        <v>0</v>
      </c>
      <c r="G215" s="192">
        <v>0</v>
      </c>
      <c r="H215" s="191" t="s">
        <v>1055</v>
      </c>
      <c r="I215" s="191" t="s">
        <v>1047</v>
      </c>
      <c r="J215" s="191" t="s">
        <v>517</v>
      </c>
      <c r="K215" s="191" t="s">
        <v>1278</v>
      </c>
      <c r="L215" s="198" t="s">
        <v>64</v>
      </c>
      <c r="M215" s="199">
        <v>45276</v>
      </c>
      <c r="N215" s="198"/>
      <c r="O215" s="192">
        <v>1</v>
      </c>
      <c r="P215" s="191" t="s">
        <v>65</v>
      </c>
      <c r="Q215" s="191" t="s">
        <v>1050</v>
      </c>
      <c r="R215" s="198"/>
      <c r="S215" s="198" t="s">
        <v>63</v>
      </c>
      <c r="T215" s="191" t="s">
        <v>9</v>
      </c>
    </row>
    <row r="216" spans="2:20">
      <c r="B216" s="191" t="s">
        <v>1276</v>
      </c>
      <c r="C216" s="191" t="s">
        <v>515</v>
      </c>
      <c r="D216" s="192">
        <v>100</v>
      </c>
      <c r="E216" s="192">
        <v>100</v>
      </c>
      <c r="F216" s="192">
        <v>0</v>
      </c>
      <c r="G216" s="192">
        <v>0</v>
      </c>
      <c r="H216" s="191" t="s">
        <v>1044</v>
      </c>
      <c r="I216" s="191" t="s">
        <v>41</v>
      </c>
      <c r="J216" s="191" t="s">
        <v>466</v>
      </c>
      <c r="K216" s="191" t="s">
        <v>1277</v>
      </c>
      <c r="L216" s="198" t="s">
        <v>64</v>
      </c>
      <c r="M216" s="199">
        <v>45276</v>
      </c>
      <c r="N216" s="198"/>
      <c r="O216" s="192">
        <v>1</v>
      </c>
      <c r="P216" s="191" t="s">
        <v>65</v>
      </c>
      <c r="Q216" s="191" t="s">
        <v>1050</v>
      </c>
      <c r="R216" s="198"/>
      <c r="S216" s="198" t="s">
        <v>63</v>
      </c>
      <c r="T216" s="191" t="s">
        <v>9</v>
      </c>
    </row>
    <row r="217" spans="2:20">
      <c r="B217" s="191" t="s">
        <v>525</v>
      </c>
      <c r="C217" s="191" t="s">
        <v>525</v>
      </c>
      <c r="D217" s="192">
        <v>47</v>
      </c>
      <c r="E217" s="192">
        <v>57</v>
      </c>
      <c r="F217" s="192">
        <v>0</v>
      </c>
      <c r="G217" s="192">
        <v>0</v>
      </c>
      <c r="H217" s="191" t="s">
        <v>41</v>
      </c>
      <c r="I217" s="191" t="s">
        <v>51</v>
      </c>
      <c r="J217" s="191" t="s">
        <v>417</v>
      </c>
      <c r="K217" s="191" t="s">
        <v>1187</v>
      </c>
      <c r="L217" s="198" t="s">
        <v>64</v>
      </c>
      <c r="M217" s="199">
        <v>45810</v>
      </c>
      <c r="N217" s="198"/>
      <c r="O217" s="192">
        <v>1</v>
      </c>
      <c r="P217" s="191" t="s">
        <v>65</v>
      </c>
      <c r="Q217" s="191" t="s">
        <v>1050</v>
      </c>
      <c r="R217" s="198"/>
      <c r="S217" s="198" t="s">
        <v>63</v>
      </c>
      <c r="T217" s="191" t="s">
        <v>9</v>
      </c>
    </row>
    <row r="218" spans="2:20">
      <c r="B218" s="191" t="s">
        <v>1279</v>
      </c>
      <c r="C218" s="191" t="s">
        <v>687</v>
      </c>
      <c r="D218" s="192">
        <v>228</v>
      </c>
      <c r="E218" s="192">
        <v>233</v>
      </c>
      <c r="F218" s="192">
        <v>0</v>
      </c>
      <c r="G218" s="192">
        <v>0</v>
      </c>
      <c r="H218" s="191" t="s">
        <v>1022</v>
      </c>
      <c r="I218" s="191" t="s">
        <v>1023</v>
      </c>
      <c r="J218" s="191" t="s">
        <v>1024</v>
      </c>
      <c r="K218" s="191" t="s">
        <v>1064</v>
      </c>
      <c r="L218" s="198" t="s">
        <v>64</v>
      </c>
      <c r="M218" s="199">
        <v>45809</v>
      </c>
      <c r="N218" s="198"/>
      <c r="O218" s="192">
        <v>1</v>
      </c>
      <c r="P218" s="191" t="s">
        <v>65</v>
      </c>
      <c r="Q218" s="191" t="s">
        <v>1050</v>
      </c>
      <c r="R218" s="198"/>
      <c r="S218" s="198" t="s">
        <v>63</v>
      </c>
      <c r="T218" s="191" t="s">
        <v>1280</v>
      </c>
    </row>
    <row r="219" spans="2:20">
      <c r="B219" s="191" t="s">
        <v>274</v>
      </c>
      <c r="C219" s="191" t="s">
        <v>274</v>
      </c>
      <c r="D219" s="192">
        <v>135</v>
      </c>
      <c r="E219" s="192">
        <v>210</v>
      </c>
      <c r="F219" s="192">
        <v>0</v>
      </c>
      <c r="G219" s="192">
        <v>0</v>
      </c>
      <c r="H219" s="191" t="s">
        <v>1072</v>
      </c>
      <c r="I219" s="191" t="s">
        <v>1073</v>
      </c>
      <c r="J219" s="191" t="s">
        <v>1281</v>
      </c>
      <c r="K219" s="191" t="s">
        <v>1282</v>
      </c>
      <c r="L219" s="198" t="s">
        <v>64</v>
      </c>
      <c r="M219" s="199">
        <v>45809</v>
      </c>
      <c r="N219" s="198"/>
      <c r="O219" s="192">
        <v>1</v>
      </c>
      <c r="P219" s="191" t="s">
        <v>65</v>
      </c>
      <c r="Q219" s="191" t="s">
        <v>1026</v>
      </c>
      <c r="R219" s="191" t="s">
        <v>1027</v>
      </c>
      <c r="S219" s="198" t="s">
        <v>63</v>
      </c>
      <c r="T219" s="191" t="s">
        <v>1283</v>
      </c>
    </row>
    <row r="220" spans="2:20">
      <c r="B220" s="191" t="s">
        <v>1284</v>
      </c>
      <c r="C220" s="191" t="s">
        <v>590</v>
      </c>
      <c r="D220" s="192">
        <v>-5</v>
      </c>
      <c r="E220" s="192">
        <v>5</v>
      </c>
      <c r="F220" s="192">
        <v>0</v>
      </c>
      <c r="G220" s="192">
        <v>0</v>
      </c>
      <c r="H220" s="191" t="s">
        <v>1109</v>
      </c>
      <c r="I220" s="191" t="s">
        <v>1110</v>
      </c>
      <c r="J220" s="191" t="s">
        <v>1111</v>
      </c>
      <c r="K220" s="191" t="s">
        <v>1086</v>
      </c>
      <c r="L220" s="198" t="s">
        <v>64</v>
      </c>
      <c r="M220" s="199">
        <v>45809</v>
      </c>
      <c r="N220" s="198"/>
      <c r="O220" s="192">
        <v>1</v>
      </c>
      <c r="P220" s="191" t="s">
        <v>65</v>
      </c>
      <c r="Q220" s="191" t="s">
        <v>1026</v>
      </c>
      <c r="R220" s="191" t="s">
        <v>1027</v>
      </c>
      <c r="S220" s="198" t="s">
        <v>63</v>
      </c>
      <c r="T220" s="198"/>
    </row>
    <row r="221" spans="2:20">
      <c r="B221" s="191" t="s">
        <v>1285</v>
      </c>
      <c r="C221" s="191" t="s">
        <v>740</v>
      </c>
      <c r="D221" s="192">
        <v>135</v>
      </c>
      <c r="E221" s="192">
        <v>140</v>
      </c>
      <c r="F221" s="192">
        <v>0</v>
      </c>
      <c r="G221" s="192">
        <v>0</v>
      </c>
      <c r="H221" s="191" t="s">
        <v>51</v>
      </c>
      <c r="I221" s="191" t="s">
        <v>51</v>
      </c>
      <c r="J221" s="191" t="s">
        <v>215</v>
      </c>
      <c r="K221" s="191" t="s">
        <v>1068</v>
      </c>
      <c r="L221" s="198" t="s">
        <v>64</v>
      </c>
      <c r="M221" s="199">
        <v>45809</v>
      </c>
      <c r="N221" s="198"/>
      <c r="O221" s="192">
        <v>1</v>
      </c>
      <c r="P221" s="191" t="s">
        <v>65</v>
      </c>
      <c r="Q221" s="191" t="s">
        <v>1050</v>
      </c>
      <c r="R221" s="198"/>
      <c r="S221" s="198" t="s">
        <v>63</v>
      </c>
      <c r="T221" s="191" t="s">
        <v>1223</v>
      </c>
    </row>
    <row r="222" spans="2:20">
      <c r="B222" s="191" t="s">
        <v>515</v>
      </c>
      <c r="C222" s="191" t="s">
        <v>515</v>
      </c>
      <c r="D222" s="192">
        <v>100</v>
      </c>
      <c r="E222" s="192">
        <v>100</v>
      </c>
      <c r="F222" s="192">
        <v>0</v>
      </c>
      <c r="G222" s="192">
        <v>0</v>
      </c>
      <c r="H222" s="191" t="s">
        <v>1047</v>
      </c>
      <c r="I222" s="191" t="s">
        <v>41</v>
      </c>
      <c r="J222" s="191" t="s">
        <v>355</v>
      </c>
      <c r="K222" s="191" t="s">
        <v>1278</v>
      </c>
      <c r="L222" s="198" t="s">
        <v>64</v>
      </c>
      <c r="M222" s="199">
        <v>45214</v>
      </c>
      <c r="N222" s="198"/>
      <c r="O222" s="192">
        <v>1</v>
      </c>
      <c r="P222" s="191" t="s">
        <v>65</v>
      </c>
      <c r="Q222" s="191" t="s">
        <v>1050</v>
      </c>
      <c r="R222" s="198"/>
      <c r="S222" s="198" t="s">
        <v>63</v>
      </c>
      <c r="T222" s="191" t="s">
        <v>1286</v>
      </c>
    </row>
    <row r="223" spans="2:20">
      <c r="B223" s="191" t="s">
        <v>515</v>
      </c>
      <c r="C223" s="191" t="s">
        <v>515</v>
      </c>
      <c r="D223" s="192">
        <v>100</v>
      </c>
      <c r="E223" s="192">
        <v>100</v>
      </c>
      <c r="F223" s="192">
        <v>0</v>
      </c>
      <c r="G223" s="192">
        <v>0</v>
      </c>
      <c r="H223" s="191" t="s">
        <v>41</v>
      </c>
      <c r="I223" s="191" t="s">
        <v>51</v>
      </c>
      <c r="J223" s="191" t="s">
        <v>355</v>
      </c>
      <c r="K223" s="191" t="s">
        <v>1278</v>
      </c>
      <c r="L223" s="198" t="s">
        <v>64</v>
      </c>
      <c r="M223" s="199">
        <v>45214</v>
      </c>
      <c r="N223" s="198"/>
      <c r="O223" s="192">
        <v>1</v>
      </c>
      <c r="P223" s="191" t="s">
        <v>65</v>
      </c>
      <c r="Q223" s="191" t="s">
        <v>1050</v>
      </c>
      <c r="R223" s="198"/>
      <c r="S223" s="198" t="s">
        <v>63</v>
      </c>
      <c r="T223" s="191" t="s">
        <v>1287</v>
      </c>
    </row>
    <row r="224" spans="2:20">
      <c r="B224" s="191" t="s">
        <v>515</v>
      </c>
      <c r="C224" s="191" t="s">
        <v>515</v>
      </c>
      <c r="D224" s="192">
        <v>100</v>
      </c>
      <c r="E224" s="192">
        <v>100</v>
      </c>
      <c r="F224" s="192">
        <v>0</v>
      </c>
      <c r="G224" s="192">
        <v>0</v>
      </c>
      <c r="H224" s="191" t="s">
        <v>1055</v>
      </c>
      <c r="I224" s="191" t="s">
        <v>1047</v>
      </c>
      <c r="J224" s="191" t="s">
        <v>517</v>
      </c>
      <c r="K224" s="191" t="s">
        <v>1278</v>
      </c>
      <c r="L224" s="198" t="s">
        <v>64</v>
      </c>
      <c r="M224" s="199">
        <v>45214</v>
      </c>
      <c r="N224" s="198"/>
      <c r="O224" s="192">
        <v>1</v>
      </c>
      <c r="P224" s="191" t="s">
        <v>65</v>
      </c>
      <c r="Q224" s="191" t="s">
        <v>1050</v>
      </c>
      <c r="R224" s="198"/>
      <c r="S224" s="198" t="s">
        <v>63</v>
      </c>
      <c r="T224" s="191" t="s">
        <v>9</v>
      </c>
    </row>
    <row r="225" spans="2:20">
      <c r="B225" s="191" t="s">
        <v>515</v>
      </c>
      <c r="C225" s="191" t="s">
        <v>515</v>
      </c>
      <c r="D225" s="192">
        <v>100</v>
      </c>
      <c r="E225" s="192">
        <v>100</v>
      </c>
      <c r="F225" s="192">
        <v>0</v>
      </c>
      <c r="G225" s="192">
        <v>0</v>
      </c>
      <c r="H225" s="191" t="s">
        <v>1044</v>
      </c>
      <c r="I225" s="191" t="s">
        <v>41</v>
      </c>
      <c r="J225" s="191" t="s">
        <v>466</v>
      </c>
      <c r="K225" s="191" t="s">
        <v>1277</v>
      </c>
      <c r="L225" s="198" t="s">
        <v>64</v>
      </c>
      <c r="M225" s="199">
        <v>45214</v>
      </c>
      <c r="N225" s="198"/>
      <c r="O225" s="192">
        <v>1</v>
      </c>
      <c r="P225" s="191" t="s">
        <v>65</v>
      </c>
      <c r="Q225" s="191" t="s">
        <v>1050</v>
      </c>
      <c r="R225" s="198"/>
      <c r="S225" s="198" t="s">
        <v>63</v>
      </c>
      <c r="T225" s="191" t="s">
        <v>1288</v>
      </c>
    </row>
    <row r="226" spans="2:20">
      <c r="B226" s="191" t="s">
        <v>167</v>
      </c>
      <c r="C226" s="191" t="s">
        <v>156</v>
      </c>
      <c r="D226" s="192">
        <v>82</v>
      </c>
      <c r="E226" s="192">
        <v>102</v>
      </c>
      <c r="F226" s="192">
        <v>0</v>
      </c>
      <c r="G226" s="192">
        <v>0</v>
      </c>
      <c r="H226" s="191" t="s">
        <v>1055</v>
      </c>
      <c r="I226" s="191" t="s">
        <v>1047</v>
      </c>
      <c r="J226" s="191" t="s">
        <v>155</v>
      </c>
      <c r="K226" s="191" t="s">
        <v>1157</v>
      </c>
      <c r="L226" s="198" t="s">
        <v>64</v>
      </c>
      <c r="M226" s="199">
        <v>45719</v>
      </c>
      <c r="N226" s="198"/>
      <c r="O226" s="192">
        <v>1</v>
      </c>
      <c r="P226" s="191" t="s">
        <v>65</v>
      </c>
      <c r="Q226" s="191" t="s">
        <v>1050</v>
      </c>
      <c r="R226" s="198"/>
      <c r="S226" s="198" t="s">
        <v>63</v>
      </c>
      <c r="T226" s="198"/>
    </row>
    <row r="227" spans="2:20">
      <c r="B227" s="191" t="s">
        <v>1289</v>
      </c>
      <c r="C227" s="191" t="s">
        <v>954</v>
      </c>
      <c r="D227" s="192">
        <v>442</v>
      </c>
      <c r="E227" s="192">
        <v>462</v>
      </c>
      <c r="F227" s="192">
        <v>0</v>
      </c>
      <c r="G227" s="192">
        <v>0</v>
      </c>
      <c r="H227" s="191" t="s">
        <v>1044</v>
      </c>
      <c r="I227" s="191" t="s">
        <v>1031</v>
      </c>
      <c r="J227" s="191" t="s">
        <v>1147</v>
      </c>
      <c r="K227" s="191" t="s">
        <v>1262</v>
      </c>
      <c r="L227" s="198" t="s">
        <v>64</v>
      </c>
      <c r="M227" s="199">
        <v>45816</v>
      </c>
      <c r="N227" s="198"/>
      <c r="O227" s="192">
        <v>2</v>
      </c>
      <c r="P227" s="191" t="s">
        <v>65</v>
      </c>
      <c r="Q227" s="191" t="s">
        <v>1050</v>
      </c>
      <c r="R227" s="198"/>
      <c r="S227" s="198" t="s">
        <v>63</v>
      </c>
      <c r="T227" s="191" t="s">
        <v>1290</v>
      </c>
    </row>
    <row r="228" spans="2:20">
      <c r="B228" s="191" t="s">
        <v>1289</v>
      </c>
      <c r="C228" s="191" t="s">
        <v>954</v>
      </c>
      <c r="D228" s="192">
        <v>407</v>
      </c>
      <c r="E228" s="192">
        <v>427</v>
      </c>
      <c r="F228" s="192">
        <v>0</v>
      </c>
      <c r="G228" s="192">
        <v>0</v>
      </c>
      <c r="H228" s="191" t="s">
        <v>1044</v>
      </c>
      <c r="I228" s="191" t="s">
        <v>1031</v>
      </c>
      <c r="J228" s="191" t="s">
        <v>1147</v>
      </c>
      <c r="K228" s="191" t="s">
        <v>1262</v>
      </c>
      <c r="L228" s="198" t="s">
        <v>64</v>
      </c>
      <c r="M228" s="199">
        <v>45811</v>
      </c>
      <c r="N228" s="199">
        <v>45815</v>
      </c>
      <c r="O228" s="192">
        <v>2</v>
      </c>
      <c r="P228" s="191" t="s">
        <v>65</v>
      </c>
      <c r="Q228" s="191" t="s">
        <v>1050</v>
      </c>
      <c r="R228" s="198"/>
      <c r="S228" s="198" t="s">
        <v>63</v>
      </c>
      <c r="T228" s="191" t="s">
        <v>1290</v>
      </c>
    </row>
    <row r="229" spans="2:20">
      <c r="B229" s="191" t="s">
        <v>1291</v>
      </c>
      <c r="C229" s="191" t="s">
        <v>563</v>
      </c>
      <c r="D229" s="192">
        <v>-22</v>
      </c>
      <c r="E229" s="192">
        <v>-17</v>
      </c>
      <c r="F229" s="192">
        <v>0</v>
      </c>
      <c r="G229" s="192">
        <v>0</v>
      </c>
      <c r="H229" s="191" t="s">
        <v>1055</v>
      </c>
      <c r="I229" s="191" t="s">
        <v>1047</v>
      </c>
      <c r="J229" s="191" t="s">
        <v>561</v>
      </c>
      <c r="K229" s="191" t="s">
        <v>1037</v>
      </c>
      <c r="L229" s="198" t="s">
        <v>64</v>
      </c>
      <c r="M229" s="199">
        <v>45809</v>
      </c>
      <c r="N229" s="198"/>
      <c r="O229" s="192">
        <v>1</v>
      </c>
      <c r="P229" s="191" t="s">
        <v>65</v>
      </c>
      <c r="Q229" s="191" t="s">
        <v>1026</v>
      </c>
      <c r="R229" s="191" t="s">
        <v>1027</v>
      </c>
      <c r="S229" s="198" t="s">
        <v>63</v>
      </c>
      <c r="T229" s="198"/>
    </row>
    <row r="230" spans="2:20">
      <c r="B230" s="191" t="s">
        <v>1292</v>
      </c>
      <c r="C230" s="191" t="s">
        <v>590</v>
      </c>
      <c r="D230" s="192">
        <v>-40</v>
      </c>
      <c r="E230" s="192">
        <v>-30</v>
      </c>
      <c r="F230" s="192">
        <v>0</v>
      </c>
      <c r="G230" s="192">
        <v>0</v>
      </c>
      <c r="H230" s="191" t="s">
        <v>1109</v>
      </c>
      <c r="I230" s="191" t="s">
        <v>1110</v>
      </c>
      <c r="J230" s="191" t="s">
        <v>1111</v>
      </c>
      <c r="K230" s="191" t="s">
        <v>1086</v>
      </c>
      <c r="L230" s="198" t="s">
        <v>64</v>
      </c>
      <c r="M230" s="199">
        <v>45809</v>
      </c>
      <c r="N230" s="198"/>
      <c r="O230" s="192">
        <v>1</v>
      </c>
      <c r="P230" s="191" t="s">
        <v>65</v>
      </c>
      <c r="Q230" s="191" t="s">
        <v>1026</v>
      </c>
      <c r="R230" s="191" t="s">
        <v>1027</v>
      </c>
      <c r="S230" s="198" t="s">
        <v>63</v>
      </c>
      <c r="T230" s="198"/>
    </row>
    <row r="231" spans="2:20">
      <c r="B231" s="191" t="s">
        <v>1293</v>
      </c>
      <c r="C231" s="191" t="s">
        <v>834</v>
      </c>
      <c r="D231" s="192">
        <v>28</v>
      </c>
      <c r="E231" s="192">
        <v>18</v>
      </c>
      <c r="F231" s="192">
        <v>0</v>
      </c>
      <c r="G231" s="192">
        <v>0</v>
      </c>
      <c r="H231" s="191" t="s">
        <v>1030</v>
      </c>
      <c r="I231" s="191" t="s">
        <v>1047</v>
      </c>
      <c r="J231" s="191" t="s">
        <v>1100</v>
      </c>
      <c r="K231" s="191" t="s">
        <v>1037</v>
      </c>
      <c r="L231" s="198" t="s">
        <v>64</v>
      </c>
      <c r="M231" s="199">
        <v>45809</v>
      </c>
      <c r="N231" s="198"/>
      <c r="O231" s="192">
        <v>1</v>
      </c>
      <c r="P231" s="191" t="s">
        <v>65</v>
      </c>
      <c r="Q231" s="191" t="s">
        <v>1026</v>
      </c>
      <c r="R231" s="191" t="s">
        <v>1027</v>
      </c>
      <c r="S231" s="198" t="s">
        <v>63</v>
      </c>
      <c r="T231" s="198"/>
    </row>
    <row r="232" spans="2:20">
      <c r="B232" s="191" t="s">
        <v>1294</v>
      </c>
      <c r="C232" s="191" t="s">
        <v>915</v>
      </c>
      <c r="D232" s="192">
        <v>310</v>
      </c>
      <c r="E232" s="192">
        <v>320</v>
      </c>
      <c r="F232" s="192">
        <v>0</v>
      </c>
      <c r="G232" s="192">
        <v>0</v>
      </c>
      <c r="H232" s="191" t="s">
        <v>1083</v>
      </c>
      <c r="I232" s="191" t="s">
        <v>1073</v>
      </c>
      <c r="J232" s="191" t="s">
        <v>1124</v>
      </c>
      <c r="K232" s="191" t="s">
        <v>1037</v>
      </c>
      <c r="L232" s="198" t="s">
        <v>64</v>
      </c>
      <c r="M232" s="199">
        <v>45817</v>
      </c>
      <c r="N232" s="198"/>
      <c r="O232" s="192">
        <v>1</v>
      </c>
      <c r="P232" s="191" t="s">
        <v>65</v>
      </c>
      <c r="Q232" s="191" t="s">
        <v>1026</v>
      </c>
      <c r="R232" s="191" t="s">
        <v>1061</v>
      </c>
      <c r="S232" s="198" t="s">
        <v>63</v>
      </c>
      <c r="T232" s="191" t="s">
        <v>1125</v>
      </c>
    </row>
    <row r="233" spans="2:20">
      <c r="B233" s="191" t="s">
        <v>1294</v>
      </c>
      <c r="C233" s="191" t="s">
        <v>915</v>
      </c>
      <c r="D233" s="192">
        <v>285</v>
      </c>
      <c r="E233" s="192">
        <v>295</v>
      </c>
      <c r="F233" s="192">
        <v>0</v>
      </c>
      <c r="G233" s="192">
        <v>0</v>
      </c>
      <c r="H233" s="191" t="s">
        <v>1083</v>
      </c>
      <c r="I233" s="191" t="s">
        <v>1073</v>
      </c>
      <c r="J233" s="191" t="s">
        <v>1124</v>
      </c>
      <c r="K233" s="191" t="s">
        <v>1037</v>
      </c>
      <c r="L233" s="198" t="s">
        <v>64</v>
      </c>
      <c r="M233" s="199">
        <v>45810</v>
      </c>
      <c r="N233" s="199">
        <v>45816</v>
      </c>
      <c r="O233" s="192">
        <v>1</v>
      </c>
      <c r="P233" s="191" t="s">
        <v>65</v>
      </c>
      <c r="Q233" s="191" t="s">
        <v>1026</v>
      </c>
      <c r="R233" s="191" t="s">
        <v>1061</v>
      </c>
      <c r="S233" s="198" t="s">
        <v>63</v>
      </c>
      <c r="T233" s="191" t="s">
        <v>1125</v>
      </c>
    </row>
    <row r="234" spans="2:20">
      <c r="B234" s="191" t="s">
        <v>1294</v>
      </c>
      <c r="C234" s="191" t="s">
        <v>925</v>
      </c>
      <c r="D234" s="192">
        <v>310</v>
      </c>
      <c r="E234" s="192">
        <v>320</v>
      </c>
      <c r="F234" s="192">
        <v>0</v>
      </c>
      <c r="G234" s="192">
        <v>0</v>
      </c>
      <c r="H234" s="191" t="s">
        <v>1083</v>
      </c>
      <c r="I234" s="191" t="s">
        <v>1073</v>
      </c>
      <c r="J234" s="191" t="s">
        <v>1124</v>
      </c>
      <c r="K234" s="191" t="s">
        <v>1037</v>
      </c>
      <c r="L234" s="198" t="s">
        <v>64</v>
      </c>
      <c r="M234" s="199">
        <v>45817</v>
      </c>
      <c r="N234" s="198"/>
      <c r="O234" s="192">
        <v>1</v>
      </c>
      <c r="P234" s="191" t="s">
        <v>65</v>
      </c>
      <c r="Q234" s="191" t="s">
        <v>1026</v>
      </c>
      <c r="R234" s="191" t="s">
        <v>1061</v>
      </c>
      <c r="S234" s="198" t="s">
        <v>63</v>
      </c>
      <c r="T234" s="191" t="s">
        <v>1125</v>
      </c>
    </row>
    <row r="235" spans="2:20">
      <c r="B235" s="191" t="s">
        <v>1294</v>
      </c>
      <c r="C235" s="191" t="s">
        <v>925</v>
      </c>
      <c r="D235" s="192">
        <v>285</v>
      </c>
      <c r="E235" s="192">
        <v>295</v>
      </c>
      <c r="F235" s="192">
        <v>0</v>
      </c>
      <c r="G235" s="192">
        <v>0</v>
      </c>
      <c r="H235" s="191" t="s">
        <v>1083</v>
      </c>
      <c r="I235" s="191" t="s">
        <v>1073</v>
      </c>
      <c r="J235" s="191" t="s">
        <v>1124</v>
      </c>
      <c r="K235" s="191" t="s">
        <v>1037</v>
      </c>
      <c r="L235" s="198" t="s">
        <v>64</v>
      </c>
      <c r="M235" s="199">
        <v>45810</v>
      </c>
      <c r="N235" s="199">
        <v>45816</v>
      </c>
      <c r="O235" s="192">
        <v>1</v>
      </c>
      <c r="P235" s="191" t="s">
        <v>65</v>
      </c>
      <c r="Q235" s="191" t="s">
        <v>1026</v>
      </c>
      <c r="R235" s="191" t="s">
        <v>1061</v>
      </c>
      <c r="S235" s="198" t="s">
        <v>63</v>
      </c>
      <c r="T235" s="191" t="s">
        <v>1125</v>
      </c>
    </row>
    <row r="236" spans="2:20">
      <c r="B236" s="191" t="s">
        <v>504</v>
      </c>
      <c r="C236" s="191" t="s">
        <v>495</v>
      </c>
      <c r="D236" s="192">
        <v>152</v>
      </c>
      <c r="E236" s="192">
        <v>172</v>
      </c>
      <c r="F236" s="192">
        <v>0</v>
      </c>
      <c r="G236" s="192">
        <v>0</v>
      </c>
      <c r="H236" s="191" t="s">
        <v>1295</v>
      </c>
      <c r="I236" s="191" t="s">
        <v>1296</v>
      </c>
      <c r="J236" s="191" t="s">
        <v>1297</v>
      </c>
      <c r="K236" s="191" t="s">
        <v>1298</v>
      </c>
      <c r="L236" s="198" t="s">
        <v>64</v>
      </c>
      <c r="M236" s="199">
        <v>45504</v>
      </c>
      <c r="N236" s="198"/>
      <c r="O236" s="192">
        <v>1</v>
      </c>
      <c r="P236" s="191" t="s">
        <v>65</v>
      </c>
      <c r="Q236" s="191" t="s">
        <v>1050</v>
      </c>
      <c r="R236" s="198"/>
      <c r="S236" s="198" t="s">
        <v>63</v>
      </c>
      <c r="T236" s="191" t="s">
        <v>1299</v>
      </c>
    </row>
    <row r="237" spans="2:20">
      <c r="B237" s="191" t="s">
        <v>1300</v>
      </c>
      <c r="C237" s="191" t="s">
        <v>954</v>
      </c>
      <c r="D237" s="192">
        <v>270</v>
      </c>
      <c r="E237" s="192">
        <v>290</v>
      </c>
      <c r="F237" s="192">
        <v>0</v>
      </c>
      <c r="G237" s="192">
        <v>0</v>
      </c>
      <c r="H237" s="191" t="s">
        <v>1044</v>
      </c>
      <c r="I237" s="191" t="s">
        <v>1031</v>
      </c>
      <c r="J237" s="191" t="s">
        <v>1147</v>
      </c>
      <c r="K237" s="191" t="s">
        <v>1244</v>
      </c>
      <c r="L237" s="198" t="s">
        <v>64</v>
      </c>
      <c r="M237" s="199">
        <v>45816</v>
      </c>
      <c r="N237" s="198"/>
      <c r="O237" s="192">
        <v>1</v>
      </c>
      <c r="P237" s="191" t="s">
        <v>65</v>
      </c>
      <c r="Q237" s="191" t="s">
        <v>1026</v>
      </c>
      <c r="R237" s="191" t="s">
        <v>1061</v>
      </c>
      <c r="S237" s="198" t="s">
        <v>63</v>
      </c>
      <c r="T237" s="191" t="s">
        <v>1125</v>
      </c>
    </row>
    <row r="238" spans="2:20">
      <c r="B238" s="191" t="s">
        <v>1300</v>
      </c>
      <c r="C238" s="191" t="s">
        <v>954</v>
      </c>
      <c r="D238" s="192">
        <v>235</v>
      </c>
      <c r="E238" s="192">
        <v>255</v>
      </c>
      <c r="F238" s="192">
        <v>0</v>
      </c>
      <c r="G238" s="192">
        <v>0</v>
      </c>
      <c r="H238" s="191" t="s">
        <v>1044</v>
      </c>
      <c r="I238" s="191" t="s">
        <v>1031</v>
      </c>
      <c r="J238" s="191" t="s">
        <v>1147</v>
      </c>
      <c r="K238" s="191" t="s">
        <v>1244</v>
      </c>
      <c r="L238" s="198" t="s">
        <v>64</v>
      </c>
      <c r="M238" s="199">
        <v>45811</v>
      </c>
      <c r="N238" s="199">
        <v>45815</v>
      </c>
      <c r="O238" s="192">
        <v>1</v>
      </c>
      <c r="P238" s="191" t="s">
        <v>65</v>
      </c>
      <c r="Q238" s="191" t="s">
        <v>1026</v>
      </c>
      <c r="R238" s="191" t="s">
        <v>1061</v>
      </c>
      <c r="S238" s="198" t="s">
        <v>63</v>
      </c>
      <c r="T238" s="191" t="s">
        <v>1125</v>
      </c>
    </row>
    <row r="239" spans="2:20">
      <c r="B239" s="191" t="s">
        <v>1301</v>
      </c>
      <c r="C239" s="191" t="s">
        <v>687</v>
      </c>
      <c r="D239" s="192">
        <v>87</v>
      </c>
      <c r="E239" s="192">
        <v>92</v>
      </c>
      <c r="F239" s="192">
        <v>0</v>
      </c>
      <c r="G239" s="192">
        <v>0</v>
      </c>
      <c r="H239" s="191" t="s">
        <v>1022</v>
      </c>
      <c r="I239" s="191" t="s">
        <v>1023</v>
      </c>
      <c r="J239" s="191" t="s">
        <v>1024</v>
      </c>
      <c r="K239" s="191" t="s">
        <v>1025</v>
      </c>
      <c r="L239" s="198" t="s">
        <v>64</v>
      </c>
      <c r="M239" s="199">
        <v>45809</v>
      </c>
      <c r="N239" s="198"/>
      <c r="O239" s="192">
        <v>1</v>
      </c>
      <c r="P239" s="191" t="s">
        <v>65</v>
      </c>
      <c r="Q239" s="191" t="s">
        <v>1026</v>
      </c>
      <c r="R239" s="191" t="s">
        <v>1027</v>
      </c>
      <c r="S239" s="198" t="s">
        <v>63</v>
      </c>
      <c r="T239" s="191" t="s">
        <v>1028</v>
      </c>
    </row>
    <row r="240" spans="2:20">
      <c r="B240" s="191" t="s">
        <v>495</v>
      </c>
      <c r="C240" s="191" t="s">
        <v>495</v>
      </c>
      <c r="D240" s="192">
        <v>110</v>
      </c>
      <c r="E240" s="192">
        <v>140</v>
      </c>
      <c r="F240" s="192">
        <v>0</v>
      </c>
      <c r="G240" s="192">
        <v>0</v>
      </c>
      <c r="H240" s="191" t="s">
        <v>1295</v>
      </c>
      <c r="I240" s="191" t="s">
        <v>1296</v>
      </c>
      <c r="J240" s="191" t="s">
        <v>1297</v>
      </c>
      <c r="K240" s="191" t="s">
        <v>1298</v>
      </c>
      <c r="L240" s="198" t="s">
        <v>64</v>
      </c>
      <c r="M240" s="199">
        <v>45504</v>
      </c>
      <c r="N240" s="198"/>
      <c r="O240" s="192">
        <v>1</v>
      </c>
      <c r="P240" s="191" t="s">
        <v>65</v>
      </c>
      <c r="Q240" s="191" t="s">
        <v>1050</v>
      </c>
      <c r="R240" s="198"/>
      <c r="S240" s="198" t="s">
        <v>63</v>
      </c>
      <c r="T240" s="191" t="s">
        <v>1302</v>
      </c>
    </row>
    <row r="241" spans="2:20">
      <c r="B241" s="191" t="s">
        <v>954</v>
      </c>
      <c r="C241" s="191" t="s">
        <v>954</v>
      </c>
      <c r="D241" s="192">
        <v>151</v>
      </c>
      <c r="E241" s="192">
        <v>171</v>
      </c>
      <c r="F241" s="192">
        <v>0</v>
      </c>
      <c r="G241" s="192">
        <v>0</v>
      </c>
      <c r="H241" s="191" t="s">
        <v>1044</v>
      </c>
      <c r="I241" s="191" t="s">
        <v>1031</v>
      </c>
      <c r="J241" s="191" t="s">
        <v>1147</v>
      </c>
      <c r="K241" s="191" t="s">
        <v>1054</v>
      </c>
      <c r="L241" s="198" t="s">
        <v>64</v>
      </c>
      <c r="M241" s="199">
        <v>45816</v>
      </c>
      <c r="N241" s="198"/>
      <c r="O241" s="192">
        <v>1</v>
      </c>
      <c r="P241" s="191" t="s">
        <v>65</v>
      </c>
      <c r="Q241" s="191" t="s">
        <v>1026</v>
      </c>
      <c r="R241" s="191" t="s">
        <v>1061</v>
      </c>
      <c r="S241" s="198" t="s">
        <v>63</v>
      </c>
      <c r="T241" s="191" t="s">
        <v>1125</v>
      </c>
    </row>
    <row r="242" spans="2:20">
      <c r="B242" s="191" t="s">
        <v>954</v>
      </c>
      <c r="C242" s="191" t="s">
        <v>954</v>
      </c>
      <c r="D242" s="192">
        <v>116</v>
      </c>
      <c r="E242" s="192">
        <v>136</v>
      </c>
      <c r="F242" s="192">
        <v>0</v>
      </c>
      <c r="G242" s="192">
        <v>0</v>
      </c>
      <c r="H242" s="191" t="s">
        <v>1044</v>
      </c>
      <c r="I242" s="191" t="s">
        <v>1031</v>
      </c>
      <c r="J242" s="191" t="s">
        <v>1147</v>
      </c>
      <c r="K242" s="191" t="s">
        <v>1054</v>
      </c>
      <c r="L242" s="198" t="s">
        <v>64</v>
      </c>
      <c r="M242" s="199">
        <v>45810</v>
      </c>
      <c r="N242" s="199">
        <v>45815</v>
      </c>
      <c r="O242" s="192">
        <v>1</v>
      </c>
      <c r="P242" s="191" t="s">
        <v>65</v>
      </c>
      <c r="Q242" s="191" t="s">
        <v>1026</v>
      </c>
      <c r="R242" s="191" t="s">
        <v>1061</v>
      </c>
      <c r="S242" s="198" t="s">
        <v>63</v>
      </c>
      <c r="T242" s="191" t="s">
        <v>1125</v>
      </c>
    </row>
    <row r="243" spans="2:20">
      <c r="B243" s="191" t="s">
        <v>1303</v>
      </c>
      <c r="C243" s="191" t="s">
        <v>590</v>
      </c>
      <c r="D243" s="192">
        <v>-60</v>
      </c>
      <c r="E243" s="192">
        <v>-50</v>
      </c>
      <c r="F243" s="192">
        <v>0</v>
      </c>
      <c r="G243" s="192">
        <v>0</v>
      </c>
      <c r="H243" s="191" t="s">
        <v>1109</v>
      </c>
      <c r="I243" s="191" t="s">
        <v>1110</v>
      </c>
      <c r="J243" s="191" t="s">
        <v>1111</v>
      </c>
      <c r="K243" s="191" t="s">
        <v>1086</v>
      </c>
      <c r="L243" s="198" t="s">
        <v>64</v>
      </c>
      <c r="M243" s="199">
        <v>45809</v>
      </c>
      <c r="N243" s="198"/>
      <c r="O243" s="192">
        <v>1</v>
      </c>
      <c r="P243" s="191" t="s">
        <v>65</v>
      </c>
      <c r="Q243" s="191" t="s">
        <v>1026</v>
      </c>
      <c r="R243" s="191" t="s">
        <v>1027</v>
      </c>
      <c r="S243" s="198" t="s">
        <v>63</v>
      </c>
      <c r="T243" s="198"/>
    </row>
    <row r="244" spans="2:20">
      <c r="B244" s="191" t="s">
        <v>1304</v>
      </c>
      <c r="C244" s="191" t="s">
        <v>809</v>
      </c>
      <c r="D244" s="192">
        <v>283</v>
      </c>
      <c r="E244" s="192">
        <v>293</v>
      </c>
      <c r="F244" s="192">
        <v>0</v>
      </c>
      <c r="G244" s="192">
        <v>0</v>
      </c>
      <c r="H244" s="191" t="s">
        <v>1047</v>
      </c>
      <c r="I244" s="191" t="s">
        <v>1031</v>
      </c>
      <c r="J244" s="191" t="s">
        <v>1048</v>
      </c>
      <c r="K244" s="191" t="s">
        <v>1049</v>
      </c>
      <c r="L244" s="198" t="s">
        <v>64</v>
      </c>
      <c r="M244" s="199">
        <v>45809</v>
      </c>
      <c r="N244" s="198"/>
      <c r="O244" s="192">
        <v>1</v>
      </c>
      <c r="P244" s="191" t="s">
        <v>65</v>
      </c>
      <c r="Q244" s="191" t="s">
        <v>1050</v>
      </c>
      <c r="R244" s="198"/>
      <c r="S244" s="198" t="s">
        <v>63</v>
      </c>
      <c r="T244" s="191" t="s">
        <v>3128</v>
      </c>
    </row>
    <row r="245" spans="2:20">
      <c r="B245" s="191" t="s">
        <v>1305</v>
      </c>
      <c r="C245" s="191" t="s">
        <v>1305</v>
      </c>
      <c r="D245" s="192">
        <v>-60</v>
      </c>
      <c r="E245" s="192">
        <v>-55</v>
      </c>
      <c r="F245" s="192">
        <v>0</v>
      </c>
      <c r="G245" s="192">
        <v>0</v>
      </c>
      <c r="H245" s="191" t="s">
        <v>51</v>
      </c>
      <c r="I245" s="191" t="s">
        <v>51</v>
      </c>
      <c r="J245" s="191" t="s">
        <v>215</v>
      </c>
      <c r="K245" s="191" t="s">
        <v>1042</v>
      </c>
      <c r="L245" s="198" t="s">
        <v>64</v>
      </c>
      <c r="M245" s="199">
        <v>45809</v>
      </c>
      <c r="N245" s="198"/>
      <c r="O245" s="192">
        <v>1</v>
      </c>
      <c r="P245" s="191" t="s">
        <v>65</v>
      </c>
      <c r="Q245" s="191" t="s">
        <v>1026</v>
      </c>
      <c r="R245" s="191" t="s">
        <v>1027</v>
      </c>
      <c r="S245" s="198" t="s">
        <v>63</v>
      </c>
      <c r="T245" s="191" t="s">
        <v>1223</v>
      </c>
    </row>
    <row r="246" spans="2:20">
      <c r="B246" s="191" t="s">
        <v>740</v>
      </c>
      <c r="C246" s="191" t="s">
        <v>740</v>
      </c>
      <c r="D246" s="192">
        <v>-60</v>
      </c>
      <c r="E246" s="192">
        <v>-55</v>
      </c>
      <c r="F246" s="192">
        <v>0</v>
      </c>
      <c r="G246" s="192">
        <v>0</v>
      </c>
      <c r="H246" s="191" t="s">
        <v>51</v>
      </c>
      <c r="I246" s="191" t="s">
        <v>51</v>
      </c>
      <c r="J246" s="191" t="s">
        <v>215</v>
      </c>
      <c r="K246" s="191" t="s">
        <v>1042</v>
      </c>
      <c r="L246" s="198" t="s">
        <v>64</v>
      </c>
      <c r="M246" s="199">
        <v>45809</v>
      </c>
      <c r="N246" s="198"/>
      <c r="O246" s="192">
        <v>1</v>
      </c>
      <c r="P246" s="191" t="s">
        <v>65</v>
      </c>
      <c r="Q246" s="191" t="s">
        <v>1026</v>
      </c>
      <c r="R246" s="191" t="s">
        <v>1027</v>
      </c>
      <c r="S246" s="198" t="s">
        <v>63</v>
      </c>
      <c r="T246" s="191" t="s">
        <v>1223</v>
      </c>
    </row>
    <row r="247" spans="2:20">
      <c r="B247" s="191" t="s">
        <v>850</v>
      </c>
      <c r="C247" s="191" t="s">
        <v>850</v>
      </c>
      <c r="D247" s="192">
        <v>35</v>
      </c>
      <c r="E247" s="192">
        <v>40</v>
      </c>
      <c r="F247" s="192">
        <v>0</v>
      </c>
      <c r="G247" s="192">
        <v>0</v>
      </c>
      <c r="H247" s="191" t="s">
        <v>1030</v>
      </c>
      <c r="I247" s="191" t="s">
        <v>1031</v>
      </c>
      <c r="J247" s="191" t="s">
        <v>1032</v>
      </c>
      <c r="K247" s="191" t="s">
        <v>1036</v>
      </c>
      <c r="L247" s="198" t="s">
        <v>64</v>
      </c>
      <c r="M247" s="199">
        <v>45789</v>
      </c>
      <c r="N247" s="198"/>
      <c r="O247" s="192">
        <v>1</v>
      </c>
      <c r="P247" s="191" t="s">
        <v>65</v>
      </c>
      <c r="Q247" s="191" t="s">
        <v>1026</v>
      </c>
      <c r="R247" s="191" t="s">
        <v>1027</v>
      </c>
      <c r="S247" s="198" t="s">
        <v>63</v>
      </c>
      <c r="T247" s="198"/>
    </row>
    <row r="248" spans="2:20">
      <c r="B248" s="191" t="s">
        <v>889</v>
      </c>
      <c r="C248" s="191" t="s">
        <v>885</v>
      </c>
      <c r="D248" s="192">
        <v>241</v>
      </c>
      <c r="E248" s="192">
        <v>251</v>
      </c>
      <c r="F248" s="192">
        <v>0</v>
      </c>
      <c r="G248" s="192">
        <v>0</v>
      </c>
      <c r="H248" s="191" t="s">
        <v>1055</v>
      </c>
      <c r="I248" s="191" t="s">
        <v>1055</v>
      </c>
      <c r="J248" s="191" t="s">
        <v>1134</v>
      </c>
      <c r="K248" s="191" t="s">
        <v>1306</v>
      </c>
      <c r="L248" s="198" t="s">
        <v>64</v>
      </c>
      <c r="M248" s="199">
        <v>45817</v>
      </c>
      <c r="N248" s="198"/>
      <c r="O248" s="192">
        <v>1</v>
      </c>
      <c r="P248" s="191" t="s">
        <v>65</v>
      </c>
      <c r="Q248" s="191" t="s">
        <v>1026</v>
      </c>
      <c r="R248" s="191" t="s">
        <v>1061</v>
      </c>
      <c r="S248" s="198" t="s">
        <v>63</v>
      </c>
      <c r="T248" s="191" t="s">
        <v>1125</v>
      </c>
    </row>
    <row r="249" spans="2:20">
      <c r="B249" s="191" t="s">
        <v>889</v>
      </c>
      <c r="C249" s="191" t="s">
        <v>885</v>
      </c>
      <c r="D249" s="192">
        <v>216</v>
      </c>
      <c r="E249" s="192">
        <v>226</v>
      </c>
      <c r="F249" s="192">
        <v>0</v>
      </c>
      <c r="G249" s="192">
        <v>0</v>
      </c>
      <c r="H249" s="191" t="s">
        <v>1055</v>
      </c>
      <c r="I249" s="191" t="s">
        <v>1055</v>
      </c>
      <c r="J249" s="191" t="s">
        <v>1134</v>
      </c>
      <c r="K249" s="191" t="s">
        <v>1306</v>
      </c>
      <c r="L249" s="198" t="s">
        <v>64</v>
      </c>
      <c r="M249" s="199">
        <v>45810</v>
      </c>
      <c r="N249" s="199">
        <v>45816</v>
      </c>
      <c r="O249" s="192">
        <v>1</v>
      </c>
      <c r="P249" s="191" t="s">
        <v>65</v>
      </c>
      <c r="Q249" s="191" t="s">
        <v>1026</v>
      </c>
      <c r="R249" s="191" t="s">
        <v>1061</v>
      </c>
      <c r="S249" s="198" t="s">
        <v>63</v>
      </c>
      <c r="T249" s="191" t="s">
        <v>1125</v>
      </c>
    </row>
    <row r="250" spans="2:20">
      <c r="B250" s="191" t="s">
        <v>1307</v>
      </c>
      <c r="C250" s="191" t="s">
        <v>563</v>
      </c>
      <c r="D250" s="192">
        <v>17</v>
      </c>
      <c r="E250" s="192">
        <v>22</v>
      </c>
      <c r="F250" s="192">
        <v>0</v>
      </c>
      <c r="G250" s="192">
        <v>0</v>
      </c>
      <c r="H250" s="191" t="s">
        <v>1055</v>
      </c>
      <c r="I250" s="191" t="s">
        <v>1047</v>
      </c>
      <c r="J250" s="191" t="s">
        <v>561</v>
      </c>
      <c r="K250" s="191" t="s">
        <v>1037</v>
      </c>
      <c r="L250" s="198" t="s">
        <v>64</v>
      </c>
      <c r="M250" s="199">
        <v>45809</v>
      </c>
      <c r="N250" s="198"/>
      <c r="O250" s="192">
        <v>1</v>
      </c>
      <c r="P250" s="191" t="s">
        <v>65</v>
      </c>
      <c r="Q250" s="191" t="s">
        <v>1026</v>
      </c>
      <c r="R250" s="191" t="s">
        <v>1027</v>
      </c>
      <c r="S250" s="198" t="s">
        <v>63</v>
      </c>
      <c r="T250" s="198"/>
    </row>
    <row r="251" spans="2:20">
      <c r="B251" s="191" t="s">
        <v>1308</v>
      </c>
      <c r="C251" s="191" t="s">
        <v>949</v>
      </c>
      <c r="D251" s="192">
        <v>170</v>
      </c>
      <c r="E251" s="192">
        <v>180</v>
      </c>
      <c r="F251" s="192">
        <v>0</v>
      </c>
      <c r="G251" s="192">
        <v>0</v>
      </c>
      <c r="H251" s="191" t="s">
        <v>1047</v>
      </c>
      <c r="I251" s="191" t="s">
        <v>41</v>
      </c>
      <c r="J251" s="191" t="s">
        <v>1059</v>
      </c>
      <c r="K251" s="191" t="s">
        <v>1033</v>
      </c>
      <c r="L251" s="198" t="s">
        <v>64</v>
      </c>
      <c r="M251" s="199">
        <v>45810</v>
      </c>
      <c r="N251" s="198"/>
      <c r="O251" s="192">
        <v>1</v>
      </c>
      <c r="P251" s="191" t="s">
        <v>65</v>
      </c>
      <c r="Q251" s="191" t="s">
        <v>1026</v>
      </c>
      <c r="R251" s="191" t="s">
        <v>1061</v>
      </c>
      <c r="S251" s="198" t="s">
        <v>63</v>
      </c>
      <c r="T251" s="191" t="s">
        <v>1125</v>
      </c>
    </row>
    <row r="252" spans="2:20">
      <c r="B252" s="191" t="s">
        <v>830</v>
      </c>
      <c r="C252" s="191" t="s">
        <v>828</v>
      </c>
      <c r="D252" s="192">
        <v>32</v>
      </c>
      <c r="E252" s="192">
        <v>37</v>
      </c>
      <c r="F252" s="192">
        <v>0</v>
      </c>
      <c r="G252" s="192">
        <v>0</v>
      </c>
      <c r="H252" s="191" t="s">
        <v>1047</v>
      </c>
      <c r="I252" s="191" t="s">
        <v>41</v>
      </c>
      <c r="J252" s="191" t="s">
        <v>1189</v>
      </c>
      <c r="K252" s="191" t="s">
        <v>1042</v>
      </c>
      <c r="L252" s="198" t="s">
        <v>64</v>
      </c>
      <c r="M252" s="199">
        <v>45809</v>
      </c>
      <c r="N252" s="198"/>
      <c r="O252" s="192">
        <v>1</v>
      </c>
      <c r="P252" s="191" t="s">
        <v>65</v>
      </c>
      <c r="Q252" s="191" t="s">
        <v>1026</v>
      </c>
      <c r="R252" s="191" t="s">
        <v>1027</v>
      </c>
      <c r="S252" s="198" t="s">
        <v>63</v>
      </c>
      <c r="T252" s="198"/>
    </row>
    <row r="253" spans="2:20">
      <c r="B253" s="191" t="s">
        <v>1309</v>
      </c>
      <c r="C253" s="191" t="s">
        <v>590</v>
      </c>
      <c r="D253" s="192">
        <v>5</v>
      </c>
      <c r="E253" s="192">
        <v>15</v>
      </c>
      <c r="F253" s="192">
        <v>0</v>
      </c>
      <c r="G253" s="192">
        <v>0</v>
      </c>
      <c r="H253" s="191" t="s">
        <v>1109</v>
      </c>
      <c r="I253" s="191" t="s">
        <v>1110</v>
      </c>
      <c r="J253" s="191" t="s">
        <v>1111</v>
      </c>
      <c r="K253" s="191" t="s">
        <v>1086</v>
      </c>
      <c r="L253" s="198" t="s">
        <v>64</v>
      </c>
      <c r="M253" s="199">
        <v>45809</v>
      </c>
      <c r="N253" s="198"/>
      <c r="O253" s="192">
        <v>1</v>
      </c>
      <c r="P253" s="191" t="s">
        <v>65</v>
      </c>
      <c r="Q253" s="191" t="s">
        <v>1026</v>
      </c>
      <c r="R253" s="191" t="s">
        <v>1027</v>
      </c>
      <c r="S253" s="198" t="s">
        <v>63</v>
      </c>
      <c r="T253" s="198"/>
    </row>
    <row r="254" spans="2:20">
      <c r="B254" s="191" t="s">
        <v>1310</v>
      </c>
      <c r="C254" s="191" t="s">
        <v>809</v>
      </c>
      <c r="D254" s="192">
        <v>286</v>
      </c>
      <c r="E254" s="192">
        <v>291</v>
      </c>
      <c r="F254" s="192">
        <v>0</v>
      </c>
      <c r="G254" s="192">
        <v>0</v>
      </c>
      <c r="H254" s="191" t="s">
        <v>1047</v>
      </c>
      <c r="I254" s="191" t="s">
        <v>1031</v>
      </c>
      <c r="J254" s="191" t="s">
        <v>1048</v>
      </c>
      <c r="K254" s="191" t="s">
        <v>1049</v>
      </c>
      <c r="L254" s="198" t="s">
        <v>64</v>
      </c>
      <c r="M254" s="199">
        <v>45809</v>
      </c>
      <c r="N254" s="198"/>
      <c r="O254" s="192">
        <v>1</v>
      </c>
      <c r="P254" s="191" t="s">
        <v>65</v>
      </c>
      <c r="Q254" s="191" t="s">
        <v>1050</v>
      </c>
      <c r="R254" s="198"/>
      <c r="S254" s="198" t="s">
        <v>63</v>
      </c>
      <c r="T254" s="191" t="s">
        <v>3129</v>
      </c>
    </row>
    <row r="255" spans="2:20">
      <c r="B255" s="191" t="s">
        <v>1311</v>
      </c>
      <c r="C255" s="191" t="s">
        <v>590</v>
      </c>
      <c r="D255" s="192">
        <v>-45</v>
      </c>
      <c r="E255" s="192">
        <v>-35</v>
      </c>
      <c r="F255" s="192">
        <v>0</v>
      </c>
      <c r="G255" s="192">
        <v>0</v>
      </c>
      <c r="H255" s="191" t="s">
        <v>1109</v>
      </c>
      <c r="I255" s="191" t="s">
        <v>1110</v>
      </c>
      <c r="J255" s="191" t="s">
        <v>1111</v>
      </c>
      <c r="K255" s="191" t="s">
        <v>1086</v>
      </c>
      <c r="L255" s="198" t="s">
        <v>64</v>
      </c>
      <c r="M255" s="199">
        <v>45809</v>
      </c>
      <c r="N255" s="198"/>
      <c r="O255" s="192">
        <v>1</v>
      </c>
      <c r="P255" s="191" t="s">
        <v>65</v>
      </c>
      <c r="Q255" s="191" t="s">
        <v>1026</v>
      </c>
      <c r="R255" s="191" t="s">
        <v>1027</v>
      </c>
      <c r="S255" s="198" t="s">
        <v>63</v>
      </c>
      <c r="T255" s="198"/>
    </row>
    <row r="256" spans="2:20">
      <c r="B256" s="191" t="s">
        <v>965</v>
      </c>
      <c r="C256" s="191" t="s">
        <v>954</v>
      </c>
      <c r="D256" s="192">
        <v>165</v>
      </c>
      <c r="E256" s="192">
        <v>185</v>
      </c>
      <c r="F256" s="192">
        <v>0</v>
      </c>
      <c r="G256" s="192">
        <v>0</v>
      </c>
      <c r="H256" s="191" t="s">
        <v>1044</v>
      </c>
      <c r="I256" s="191" t="s">
        <v>1031</v>
      </c>
      <c r="J256" s="191" t="s">
        <v>1147</v>
      </c>
      <c r="K256" s="191" t="s">
        <v>1086</v>
      </c>
      <c r="L256" s="198" t="s">
        <v>64</v>
      </c>
      <c r="M256" s="199">
        <v>45816</v>
      </c>
      <c r="N256" s="198"/>
      <c r="O256" s="192">
        <v>1</v>
      </c>
      <c r="P256" s="191" t="s">
        <v>65</v>
      </c>
      <c r="Q256" s="191" t="s">
        <v>1026</v>
      </c>
      <c r="R256" s="191" t="s">
        <v>1061</v>
      </c>
      <c r="S256" s="198" t="s">
        <v>63</v>
      </c>
      <c r="T256" s="191" t="s">
        <v>1125</v>
      </c>
    </row>
    <row r="257" spans="2:20">
      <c r="B257" s="191" t="s">
        <v>965</v>
      </c>
      <c r="C257" s="191" t="s">
        <v>954</v>
      </c>
      <c r="D257" s="192">
        <v>130</v>
      </c>
      <c r="E257" s="192">
        <v>150</v>
      </c>
      <c r="F257" s="192">
        <v>0</v>
      </c>
      <c r="G257" s="192">
        <v>0</v>
      </c>
      <c r="H257" s="191" t="s">
        <v>1044</v>
      </c>
      <c r="I257" s="191" t="s">
        <v>1031</v>
      </c>
      <c r="J257" s="191" t="s">
        <v>1147</v>
      </c>
      <c r="K257" s="191" t="s">
        <v>1086</v>
      </c>
      <c r="L257" s="198" t="s">
        <v>64</v>
      </c>
      <c r="M257" s="199">
        <v>45811</v>
      </c>
      <c r="N257" s="199">
        <v>45815</v>
      </c>
      <c r="O257" s="192">
        <v>1</v>
      </c>
      <c r="P257" s="191" t="s">
        <v>65</v>
      </c>
      <c r="Q257" s="191" t="s">
        <v>1026</v>
      </c>
      <c r="R257" s="191" t="s">
        <v>1061</v>
      </c>
      <c r="S257" s="198" t="s">
        <v>63</v>
      </c>
      <c r="T257" s="191" t="s">
        <v>1125</v>
      </c>
    </row>
    <row r="258" spans="2:20">
      <c r="B258" s="191" t="s">
        <v>1312</v>
      </c>
      <c r="C258" s="191" t="s">
        <v>566</v>
      </c>
      <c r="D258" s="192">
        <v>18</v>
      </c>
      <c r="E258" s="192">
        <v>23</v>
      </c>
      <c r="F258" s="192">
        <v>0</v>
      </c>
      <c r="G258" s="192">
        <v>0</v>
      </c>
      <c r="H258" s="191" t="s">
        <v>1031</v>
      </c>
      <c r="I258" s="191" t="s">
        <v>41</v>
      </c>
      <c r="J258" s="191" t="s">
        <v>1098</v>
      </c>
      <c r="K258" s="191" t="s">
        <v>1025</v>
      </c>
      <c r="L258" s="198" t="s">
        <v>64</v>
      </c>
      <c r="M258" s="199">
        <v>45809</v>
      </c>
      <c r="N258" s="198"/>
      <c r="O258" s="192">
        <v>1</v>
      </c>
      <c r="P258" s="191" t="s">
        <v>65</v>
      </c>
      <c r="Q258" s="191" t="s">
        <v>1026</v>
      </c>
      <c r="R258" s="191" t="s">
        <v>1027</v>
      </c>
      <c r="S258" s="198" t="s">
        <v>63</v>
      </c>
      <c r="T258" s="198"/>
    </row>
    <row r="259" spans="2:20">
      <c r="B259" s="191" t="s">
        <v>1314</v>
      </c>
      <c r="C259" s="191" t="s">
        <v>590</v>
      </c>
      <c r="D259" s="192">
        <v>-25</v>
      </c>
      <c r="E259" s="192">
        <v>-15</v>
      </c>
      <c r="F259" s="192">
        <v>0</v>
      </c>
      <c r="G259" s="192">
        <v>0</v>
      </c>
      <c r="H259" s="191" t="s">
        <v>1109</v>
      </c>
      <c r="I259" s="191" t="s">
        <v>1110</v>
      </c>
      <c r="J259" s="191" t="s">
        <v>1111</v>
      </c>
      <c r="K259" s="191" t="s">
        <v>1086</v>
      </c>
      <c r="L259" s="198" t="s">
        <v>64</v>
      </c>
      <c r="M259" s="199">
        <v>45809</v>
      </c>
      <c r="N259" s="198"/>
      <c r="O259" s="192">
        <v>1</v>
      </c>
      <c r="P259" s="191" t="s">
        <v>65</v>
      </c>
      <c r="Q259" s="191" t="s">
        <v>1026</v>
      </c>
      <c r="R259" s="191" t="s">
        <v>1027</v>
      </c>
      <c r="S259" s="198" t="s">
        <v>63</v>
      </c>
      <c r="T259" s="198"/>
    </row>
    <row r="260" spans="2:20">
      <c r="B260" s="191" t="s">
        <v>1315</v>
      </c>
      <c r="C260" s="191" t="s">
        <v>687</v>
      </c>
      <c r="D260" s="192">
        <v>87</v>
      </c>
      <c r="E260" s="192">
        <v>92</v>
      </c>
      <c r="F260" s="192">
        <v>0</v>
      </c>
      <c r="G260" s="192">
        <v>0</v>
      </c>
      <c r="H260" s="191" t="s">
        <v>1022</v>
      </c>
      <c r="I260" s="191" t="s">
        <v>1023</v>
      </c>
      <c r="J260" s="191" t="s">
        <v>1024</v>
      </c>
      <c r="K260" s="191" t="s">
        <v>1086</v>
      </c>
      <c r="L260" s="198" t="s">
        <v>64</v>
      </c>
      <c r="M260" s="199">
        <v>45809</v>
      </c>
      <c r="N260" s="198"/>
      <c r="O260" s="192">
        <v>1</v>
      </c>
      <c r="P260" s="191" t="s">
        <v>65</v>
      </c>
      <c r="Q260" s="191" t="s">
        <v>1026</v>
      </c>
      <c r="R260" s="191" t="s">
        <v>1027</v>
      </c>
      <c r="S260" s="198" t="s">
        <v>63</v>
      </c>
      <c r="T260" s="191" t="s">
        <v>1028</v>
      </c>
    </row>
    <row r="261" spans="2:20">
      <c r="B261" s="191" t="s">
        <v>1316</v>
      </c>
      <c r="C261" s="191" t="s">
        <v>809</v>
      </c>
      <c r="D261" s="192">
        <v>242</v>
      </c>
      <c r="E261" s="192">
        <v>247</v>
      </c>
      <c r="F261" s="192">
        <v>0</v>
      </c>
      <c r="G261" s="192">
        <v>0</v>
      </c>
      <c r="H261" s="191" t="s">
        <v>1047</v>
      </c>
      <c r="I261" s="191" t="s">
        <v>1031</v>
      </c>
      <c r="J261" s="191" t="s">
        <v>1048</v>
      </c>
      <c r="K261" s="191" t="s">
        <v>1049</v>
      </c>
      <c r="L261" s="198" t="s">
        <v>64</v>
      </c>
      <c r="M261" s="199">
        <v>45809</v>
      </c>
      <c r="N261" s="198"/>
      <c r="O261" s="192">
        <v>1</v>
      </c>
      <c r="P261" s="191" t="s">
        <v>65</v>
      </c>
      <c r="Q261" s="191" t="s">
        <v>1050</v>
      </c>
      <c r="R261" s="198"/>
      <c r="S261" s="198" t="s">
        <v>63</v>
      </c>
      <c r="T261" s="191" t="s">
        <v>3130</v>
      </c>
    </row>
    <row r="262" spans="2:20">
      <c r="B262" s="191" t="s">
        <v>629</v>
      </c>
      <c r="C262" s="191" t="s">
        <v>627</v>
      </c>
      <c r="D262" s="192">
        <v>73</v>
      </c>
      <c r="E262" s="192">
        <v>83</v>
      </c>
      <c r="F262" s="192">
        <v>0</v>
      </c>
      <c r="G262" s="192">
        <v>0</v>
      </c>
      <c r="H262" s="191" t="s">
        <v>1031</v>
      </c>
      <c r="I262" s="191" t="s">
        <v>1031</v>
      </c>
      <c r="J262" s="191" t="s">
        <v>1100</v>
      </c>
      <c r="K262" s="191" t="s">
        <v>1086</v>
      </c>
      <c r="L262" s="198" t="s">
        <v>64</v>
      </c>
      <c r="M262" s="199">
        <v>45809</v>
      </c>
      <c r="N262" s="198"/>
      <c r="O262" s="192">
        <v>1</v>
      </c>
      <c r="P262" s="191" t="s">
        <v>65</v>
      </c>
      <c r="Q262" s="191" t="s">
        <v>1026</v>
      </c>
      <c r="R262" s="191" t="s">
        <v>1061</v>
      </c>
      <c r="S262" s="198" t="s">
        <v>63</v>
      </c>
      <c r="T262" s="191" t="s">
        <v>1101</v>
      </c>
    </row>
    <row r="263" spans="2:20">
      <c r="B263" s="191" t="s">
        <v>449</v>
      </c>
      <c r="C263" s="191" t="s">
        <v>439</v>
      </c>
      <c r="D263" s="192">
        <v>86</v>
      </c>
      <c r="E263" s="192">
        <v>106</v>
      </c>
      <c r="F263" s="192">
        <v>0</v>
      </c>
      <c r="G263" s="192">
        <v>0</v>
      </c>
      <c r="H263" s="191" t="s">
        <v>1051</v>
      </c>
      <c r="I263" s="191" t="s">
        <v>1052</v>
      </c>
      <c r="J263" s="191" t="s">
        <v>1053</v>
      </c>
      <c r="K263" s="191" t="s">
        <v>1037</v>
      </c>
      <c r="L263" s="198" t="s">
        <v>64</v>
      </c>
      <c r="M263" s="199">
        <v>45817</v>
      </c>
      <c r="N263" s="198"/>
      <c r="O263" s="192">
        <v>1</v>
      </c>
      <c r="P263" s="191" t="s">
        <v>65</v>
      </c>
      <c r="Q263" s="191" t="s">
        <v>1026</v>
      </c>
      <c r="R263" s="191" t="s">
        <v>1027</v>
      </c>
      <c r="S263" s="198" t="s">
        <v>63</v>
      </c>
      <c r="T263" s="198"/>
    </row>
    <row r="264" spans="2:20">
      <c r="B264" s="191" t="s">
        <v>449</v>
      </c>
      <c r="C264" s="191" t="s">
        <v>439</v>
      </c>
      <c r="D264" s="192">
        <v>76</v>
      </c>
      <c r="E264" s="192">
        <v>96</v>
      </c>
      <c r="F264" s="192">
        <v>0</v>
      </c>
      <c r="G264" s="192">
        <v>0</v>
      </c>
      <c r="H264" s="191" t="s">
        <v>1051</v>
      </c>
      <c r="I264" s="191" t="s">
        <v>1052</v>
      </c>
      <c r="J264" s="191" t="s">
        <v>1053</v>
      </c>
      <c r="K264" s="191" t="s">
        <v>1037</v>
      </c>
      <c r="L264" s="198" t="s">
        <v>64</v>
      </c>
      <c r="M264" s="199">
        <v>45810</v>
      </c>
      <c r="N264" s="199">
        <v>45816</v>
      </c>
      <c r="O264" s="192">
        <v>1</v>
      </c>
      <c r="P264" s="191" t="s">
        <v>65</v>
      </c>
      <c r="Q264" s="191" t="s">
        <v>1026</v>
      </c>
      <c r="R264" s="191" t="s">
        <v>1027</v>
      </c>
      <c r="S264" s="198" t="s">
        <v>63</v>
      </c>
      <c r="T264" s="198"/>
    </row>
    <row r="265" spans="2:20">
      <c r="B265" s="191" t="s">
        <v>449</v>
      </c>
      <c r="C265" s="191" t="s">
        <v>449</v>
      </c>
      <c r="D265" s="192">
        <v>10</v>
      </c>
      <c r="E265" s="192">
        <v>25</v>
      </c>
      <c r="F265" s="192">
        <v>0</v>
      </c>
      <c r="G265" s="192">
        <v>0</v>
      </c>
      <c r="H265" s="191" t="s">
        <v>1055</v>
      </c>
      <c r="I265" s="191" t="s">
        <v>1047</v>
      </c>
      <c r="J265" s="191" t="s">
        <v>194</v>
      </c>
      <c r="K265" s="191" t="s">
        <v>448</v>
      </c>
      <c r="L265" s="198" t="s">
        <v>64</v>
      </c>
      <c r="M265" s="199">
        <v>45817</v>
      </c>
      <c r="N265" s="198"/>
      <c r="O265" s="192">
        <v>1</v>
      </c>
      <c r="P265" s="191" t="s">
        <v>65</v>
      </c>
      <c r="Q265" s="191" t="s">
        <v>1026</v>
      </c>
      <c r="R265" s="191" t="s">
        <v>1027</v>
      </c>
      <c r="S265" s="198" t="s">
        <v>63</v>
      </c>
      <c r="T265" s="191" t="s">
        <v>1317</v>
      </c>
    </row>
    <row r="266" spans="2:20">
      <c r="B266" s="191" t="s">
        <v>449</v>
      </c>
      <c r="C266" s="191" t="s">
        <v>449</v>
      </c>
      <c r="D266" s="192">
        <v>0</v>
      </c>
      <c r="E266" s="192">
        <v>15</v>
      </c>
      <c r="F266" s="192">
        <v>0</v>
      </c>
      <c r="G266" s="192">
        <v>0</v>
      </c>
      <c r="H266" s="191" t="s">
        <v>1055</v>
      </c>
      <c r="I266" s="191" t="s">
        <v>1047</v>
      </c>
      <c r="J266" s="191" t="s">
        <v>194</v>
      </c>
      <c r="K266" s="191" t="s">
        <v>448</v>
      </c>
      <c r="L266" s="198" t="s">
        <v>64</v>
      </c>
      <c r="M266" s="199">
        <v>45810</v>
      </c>
      <c r="N266" s="199">
        <v>45816</v>
      </c>
      <c r="O266" s="192">
        <v>1</v>
      </c>
      <c r="P266" s="191" t="s">
        <v>65</v>
      </c>
      <c r="Q266" s="191" t="s">
        <v>1026</v>
      </c>
      <c r="R266" s="191" t="s">
        <v>1027</v>
      </c>
      <c r="S266" s="198" t="s">
        <v>63</v>
      </c>
      <c r="T266" s="191" t="s">
        <v>1317</v>
      </c>
    </row>
    <row r="267" spans="2:20">
      <c r="B267" s="191" t="s">
        <v>418</v>
      </c>
      <c r="C267" s="191" t="s">
        <v>418</v>
      </c>
      <c r="D267" s="192">
        <v>32</v>
      </c>
      <c r="E267" s="192">
        <v>37</v>
      </c>
      <c r="F267" s="192">
        <v>0</v>
      </c>
      <c r="G267" s="192">
        <v>0</v>
      </c>
      <c r="H267" s="191" t="s">
        <v>41</v>
      </c>
      <c r="I267" s="191" t="s">
        <v>51</v>
      </c>
      <c r="J267" s="191" t="s">
        <v>517</v>
      </c>
      <c r="K267" s="191" t="s">
        <v>1030</v>
      </c>
      <c r="L267" s="198" t="s">
        <v>95</v>
      </c>
      <c r="M267" s="199">
        <v>45698</v>
      </c>
      <c r="N267" s="198"/>
      <c r="O267" s="192">
        <v>1</v>
      </c>
      <c r="P267" s="191" t="s">
        <v>65</v>
      </c>
      <c r="Q267" s="191" t="s">
        <v>1026</v>
      </c>
      <c r="R267" s="191" t="s">
        <v>1027</v>
      </c>
      <c r="S267" s="198" t="s">
        <v>63</v>
      </c>
      <c r="T267" s="191" t="s">
        <v>1318</v>
      </c>
    </row>
    <row r="268" spans="2:20">
      <c r="B268" s="191" t="s">
        <v>418</v>
      </c>
      <c r="C268" s="191" t="s">
        <v>418</v>
      </c>
      <c r="D268" s="192">
        <v>42</v>
      </c>
      <c r="E268" s="192">
        <v>47</v>
      </c>
      <c r="F268" s="192">
        <v>0</v>
      </c>
      <c r="G268" s="192">
        <v>0</v>
      </c>
      <c r="H268" s="191" t="s">
        <v>41</v>
      </c>
      <c r="I268" s="191" t="s">
        <v>51</v>
      </c>
      <c r="J268" s="191" t="s">
        <v>517</v>
      </c>
      <c r="K268" s="191" t="s">
        <v>1030</v>
      </c>
      <c r="L268" s="198" t="s">
        <v>99</v>
      </c>
      <c r="M268" s="199">
        <v>45698</v>
      </c>
      <c r="N268" s="198"/>
      <c r="O268" s="192">
        <v>1</v>
      </c>
      <c r="P268" s="191" t="s">
        <v>65</v>
      </c>
      <c r="Q268" s="191" t="s">
        <v>1026</v>
      </c>
      <c r="R268" s="191" t="s">
        <v>1027</v>
      </c>
      <c r="S268" s="198" t="s">
        <v>63</v>
      </c>
      <c r="T268" s="191" t="s">
        <v>1318</v>
      </c>
    </row>
    <row r="269" spans="2:20">
      <c r="B269" s="191" t="s">
        <v>485</v>
      </c>
      <c r="C269" s="191" t="s">
        <v>439</v>
      </c>
      <c r="D269" s="192">
        <v>238</v>
      </c>
      <c r="E269" s="192">
        <v>258</v>
      </c>
      <c r="F269" s="192">
        <v>0</v>
      </c>
      <c r="G269" s="192">
        <v>0</v>
      </c>
      <c r="H269" s="191" t="s">
        <v>1051</v>
      </c>
      <c r="I269" s="191" t="s">
        <v>1052</v>
      </c>
      <c r="J269" s="191" t="s">
        <v>1053</v>
      </c>
      <c r="K269" s="191" t="s">
        <v>1068</v>
      </c>
      <c r="L269" s="198" t="s">
        <v>64</v>
      </c>
      <c r="M269" s="199">
        <v>45817</v>
      </c>
      <c r="N269" s="198"/>
      <c r="O269" s="192">
        <v>1</v>
      </c>
      <c r="P269" s="191" t="s">
        <v>65</v>
      </c>
      <c r="Q269" s="191" t="s">
        <v>1050</v>
      </c>
      <c r="R269" s="198"/>
      <c r="S269" s="198" t="s">
        <v>63</v>
      </c>
      <c r="T269" s="191" t="s">
        <v>1319</v>
      </c>
    </row>
    <row r="270" spans="2:20">
      <c r="B270" s="191" t="s">
        <v>485</v>
      </c>
      <c r="C270" s="191" t="s">
        <v>439</v>
      </c>
      <c r="D270" s="192">
        <v>228</v>
      </c>
      <c r="E270" s="192">
        <v>248</v>
      </c>
      <c r="F270" s="192">
        <v>0</v>
      </c>
      <c r="G270" s="192">
        <v>0</v>
      </c>
      <c r="H270" s="191" t="s">
        <v>1051</v>
      </c>
      <c r="I270" s="191" t="s">
        <v>1052</v>
      </c>
      <c r="J270" s="191" t="s">
        <v>1053</v>
      </c>
      <c r="K270" s="191" t="s">
        <v>1068</v>
      </c>
      <c r="L270" s="198" t="s">
        <v>64</v>
      </c>
      <c r="M270" s="199">
        <v>45810</v>
      </c>
      <c r="N270" s="199">
        <v>45816</v>
      </c>
      <c r="O270" s="192">
        <v>1</v>
      </c>
      <c r="P270" s="191" t="s">
        <v>65</v>
      </c>
      <c r="Q270" s="191" t="s">
        <v>1050</v>
      </c>
      <c r="R270" s="198"/>
      <c r="S270" s="198" t="s">
        <v>63</v>
      </c>
      <c r="T270" s="191" t="s">
        <v>1319</v>
      </c>
    </row>
    <row r="271" spans="2:20">
      <c r="B271" s="191" t="s">
        <v>485</v>
      </c>
      <c r="C271" s="191" t="s">
        <v>485</v>
      </c>
      <c r="D271" s="192">
        <v>205</v>
      </c>
      <c r="E271" s="192">
        <v>225</v>
      </c>
      <c r="F271" s="192">
        <v>0</v>
      </c>
      <c r="G271" s="192">
        <v>0</v>
      </c>
      <c r="H271" s="191" t="s">
        <v>41</v>
      </c>
      <c r="I271" s="191" t="s">
        <v>1055</v>
      </c>
      <c r="J271" s="191" t="s">
        <v>1320</v>
      </c>
      <c r="K271" s="191" t="s">
        <v>1321</v>
      </c>
      <c r="L271" s="198" t="s">
        <v>64</v>
      </c>
      <c r="M271" s="199">
        <v>45810</v>
      </c>
      <c r="N271" s="198"/>
      <c r="O271" s="192">
        <v>1</v>
      </c>
      <c r="P271" s="191" t="s">
        <v>65</v>
      </c>
      <c r="Q271" s="191" t="s">
        <v>1050</v>
      </c>
      <c r="R271" s="198"/>
      <c r="S271" s="198" t="s">
        <v>63</v>
      </c>
      <c r="T271" s="191" t="s">
        <v>1319</v>
      </c>
    </row>
    <row r="272" spans="2:20">
      <c r="B272" s="191" t="s">
        <v>1322</v>
      </c>
      <c r="C272" s="191" t="s">
        <v>687</v>
      </c>
      <c r="D272" s="192">
        <v>87</v>
      </c>
      <c r="E272" s="192">
        <v>92</v>
      </c>
      <c r="F272" s="192">
        <v>0</v>
      </c>
      <c r="G272" s="192">
        <v>0</v>
      </c>
      <c r="H272" s="191" t="s">
        <v>1022</v>
      </c>
      <c r="I272" s="191" t="s">
        <v>1023</v>
      </c>
      <c r="J272" s="191" t="s">
        <v>1024</v>
      </c>
      <c r="K272" s="191" t="s">
        <v>1025</v>
      </c>
      <c r="L272" s="198" t="s">
        <v>64</v>
      </c>
      <c r="M272" s="199">
        <v>45809</v>
      </c>
      <c r="N272" s="198"/>
      <c r="O272" s="192">
        <v>1</v>
      </c>
      <c r="P272" s="191" t="s">
        <v>65</v>
      </c>
      <c r="Q272" s="191" t="s">
        <v>1026</v>
      </c>
      <c r="R272" s="191" t="s">
        <v>1027</v>
      </c>
      <c r="S272" s="198" t="s">
        <v>63</v>
      </c>
      <c r="T272" s="191" t="s">
        <v>1028</v>
      </c>
    </row>
    <row r="273" spans="2:20">
      <c r="B273" s="191" t="s">
        <v>1323</v>
      </c>
      <c r="C273" s="191" t="s">
        <v>320</v>
      </c>
      <c r="D273" s="192">
        <v>278</v>
      </c>
      <c r="E273" s="192">
        <v>295</v>
      </c>
      <c r="F273" s="192">
        <v>0</v>
      </c>
      <c r="G273" s="192">
        <v>0</v>
      </c>
      <c r="H273" s="191" t="s">
        <v>1175</v>
      </c>
      <c r="I273" s="191" t="s">
        <v>1176</v>
      </c>
      <c r="J273" s="191" t="s">
        <v>1177</v>
      </c>
      <c r="K273" s="191" t="s">
        <v>1306</v>
      </c>
      <c r="L273" s="198" t="s">
        <v>64</v>
      </c>
      <c r="M273" s="199">
        <v>45537</v>
      </c>
      <c r="N273" s="198"/>
      <c r="O273" s="192">
        <v>2</v>
      </c>
      <c r="P273" s="191" t="s">
        <v>65</v>
      </c>
      <c r="Q273" s="191" t="s">
        <v>1050</v>
      </c>
      <c r="R273" s="198"/>
      <c r="S273" s="198" t="s">
        <v>63</v>
      </c>
      <c r="T273" s="191" t="s">
        <v>1324</v>
      </c>
    </row>
    <row r="274" spans="2:20">
      <c r="B274" s="191" t="s">
        <v>1325</v>
      </c>
      <c r="C274" s="191" t="s">
        <v>320</v>
      </c>
      <c r="D274" s="192">
        <v>213</v>
      </c>
      <c r="E274" s="192">
        <v>233</v>
      </c>
      <c r="F274" s="192">
        <v>0</v>
      </c>
      <c r="G274" s="192">
        <v>0</v>
      </c>
      <c r="H274" s="191" t="s">
        <v>1175</v>
      </c>
      <c r="I274" s="191" t="s">
        <v>1176</v>
      </c>
      <c r="J274" s="191" t="s">
        <v>1177</v>
      </c>
      <c r="K274" s="191" t="s">
        <v>1326</v>
      </c>
      <c r="L274" s="198" t="s">
        <v>64</v>
      </c>
      <c r="M274" s="199">
        <v>45537</v>
      </c>
      <c r="N274" s="198"/>
      <c r="O274" s="192">
        <v>1</v>
      </c>
      <c r="P274" s="191" t="s">
        <v>65</v>
      </c>
      <c r="Q274" s="191" t="s">
        <v>1026</v>
      </c>
      <c r="R274" s="191" t="s">
        <v>1027</v>
      </c>
      <c r="S274" s="198" t="s">
        <v>63</v>
      </c>
      <c r="T274" s="191" t="s">
        <v>1327</v>
      </c>
    </row>
    <row r="275" spans="2:20">
      <c r="B275" s="191" t="s">
        <v>1328</v>
      </c>
      <c r="C275" s="191" t="s">
        <v>781</v>
      </c>
      <c r="D275" s="192">
        <v>-50</v>
      </c>
      <c r="E275" s="192">
        <v>-45</v>
      </c>
      <c r="F275" s="192">
        <v>0</v>
      </c>
      <c r="G275" s="192">
        <v>0</v>
      </c>
      <c r="H275" s="191" t="s">
        <v>1039</v>
      </c>
      <c r="I275" s="191" t="s">
        <v>1040</v>
      </c>
      <c r="J275" s="191" t="s">
        <v>1041</v>
      </c>
      <c r="K275" s="191" t="s">
        <v>1042</v>
      </c>
      <c r="L275" s="198" t="s">
        <v>64</v>
      </c>
      <c r="M275" s="199">
        <v>45809</v>
      </c>
      <c r="N275" s="198"/>
      <c r="O275" s="192">
        <v>1</v>
      </c>
      <c r="P275" s="191" t="s">
        <v>65</v>
      </c>
      <c r="Q275" s="191" t="s">
        <v>1026</v>
      </c>
      <c r="R275" s="191" t="s">
        <v>1027</v>
      </c>
      <c r="S275" s="198" t="s">
        <v>710</v>
      </c>
      <c r="T275" s="191" t="s">
        <v>1043</v>
      </c>
    </row>
    <row r="276" spans="2:20">
      <c r="B276" s="191" t="s">
        <v>1329</v>
      </c>
      <c r="C276" s="191" t="s">
        <v>515</v>
      </c>
      <c r="D276" s="192">
        <v>150</v>
      </c>
      <c r="E276" s="192">
        <v>150</v>
      </c>
      <c r="F276" s="192">
        <v>0</v>
      </c>
      <c r="G276" s="192">
        <v>0</v>
      </c>
      <c r="H276" s="191" t="s">
        <v>1330</v>
      </c>
      <c r="I276" s="191" t="s">
        <v>1093</v>
      </c>
      <c r="J276" s="191" t="s">
        <v>1331</v>
      </c>
      <c r="K276" s="191" t="s">
        <v>1056</v>
      </c>
      <c r="L276" s="198" t="s">
        <v>64</v>
      </c>
      <c r="M276" s="199">
        <v>45214</v>
      </c>
      <c r="N276" s="198"/>
      <c r="O276" s="192">
        <v>1</v>
      </c>
      <c r="P276" s="191" t="s">
        <v>65</v>
      </c>
      <c r="Q276" s="191" t="s">
        <v>1050</v>
      </c>
      <c r="R276" s="198"/>
      <c r="S276" s="198" t="s">
        <v>63</v>
      </c>
      <c r="T276" s="191" t="s">
        <v>9</v>
      </c>
    </row>
    <row r="277" spans="2:20">
      <c r="B277" s="191" t="s">
        <v>1332</v>
      </c>
      <c r="C277" s="191" t="s">
        <v>834</v>
      </c>
      <c r="D277" s="192">
        <v>28</v>
      </c>
      <c r="E277" s="192">
        <v>18</v>
      </c>
      <c r="F277" s="192">
        <v>0</v>
      </c>
      <c r="G277" s="192">
        <v>0</v>
      </c>
      <c r="H277" s="191" t="s">
        <v>1030</v>
      </c>
      <c r="I277" s="191" t="s">
        <v>1047</v>
      </c>
      <c r="J277" s="191" t="s">
        <v>1100</v>
      </c>
      <c r="K277" s="191" t="s">
        <v>1037</v>
      </c>
      <c r="L277" s="198" t="s">
        <v>64</v>
      </c>
      <c r="M277" s="199">
        <v>45809</v>
      </c>
      <c r="N277" s="198"/>
      <c r="O277" s="192">
        <v>1</v>
      </c>
      <c r="P277" s="191" t="s">
        <v>65</v>
      </c>
      <c r="Q277" s="191" t="s">
        <v>1026</v>
      </c>
      <c r="R277" s="191" t="s">
        <v>1027</v>
      </c>
      <c r="S277" s="198" t="s">
        <v>63</v>
      </c>
      <c r="T277" s="198"/>
    </row>
    <row r="278" spans="2:20">
      <c r="B278" s="191" t="s">
        <v>471</v>
      </c>
      <c r="C278" s="191" t="s">
        <v>439</v>
      </c>
      <c r="D278" s="192">
        <v>211</v>
      </c>
      <c r="E278" s="192">
        <v>231</v>
      </c>
      <c r="F278" s="192">
        <v>0</v>
      </c>
      <c r="G278" s="192">
        <v>0</v>
      </c>
      <c r="H278" s="191" t="s">
        <v>1051</v>
      </c>
      <c r="I278" s="191" t="s">
        <v>1052</v>
      </c>
      <c r="J278" s="191" t="s">
        <v>1053</v>
      </c>
      <c r="K278" s="191" t="s">
        <v>1064</v>
      </c>
      <c r="L278" s="198" t="s">
        <v>64</v>
      </c>
      <c r="M278" s="199">
        <v>45817</v>
      </c>
      <c r="N278" s="198"/>
      <c r="O278" s="192">
        <v>1</v>
      </c>
      <c r="P278" s="191" t="s">
        <v>65</v>
      </c>
      <c r="Q278" s="191" t="s">
        <v>1050</v>
      </c>
      <c r="R278" s="198"/>
      <c r="S278" s="198" t="s">
        <v>63</v>
      </c>
      <c r="T278" s="191" t="s">
        <v>1333</v>
      </c>
    </row>
    <row r="279" spans="2:20">
      <c r="B279" s="191" t="s">
        <v>471</v>
      </c>
      <c r="C279" s="191" t="s">
        <v>439</v>
      </c>
      <c r="D279" s="192">
        <v>201</v>
      </c>
      <c r="E279" s="192">
        <v>221</v>
      </c>
      <c r="F279" s="192">
        <v>0</v>
      </c>
      <c r="G279" s="192">
        <v>0</v>
      </c>
      <c r="H279" s="191" t="s">
        <v>1051</v>
      </c>
      <c r="I279" s="191" t="s">
        <v>1052</v>
      </c>
      <c r="J279" s="191" t="s">
        <v>1053</v>
      </c>
      <c r="K279" s="191" t="s">
        <v>1064</v>
      </c>
      <c r="L279" s="198" t="s">
        <v>64</v>
      </c>
      <c r="M279" s="199">
        <v>45810</v>
      </c>
      <c r="N279" s="199">
        <v>45816</v>
      </c>
      <c r="O279" s="192">
        <v>1</v>
      </c>
      <c r="P279" s="191" t="s">
        <v>65</v>
      </c>
      <c r="Q279" s="191" t="s">
        <v>1050</v>
      </c>
      <c r="R279" s="198"/>
      <c r="S279" s="198" t="s">
        <v>63</v>
      </c>
      <c r="T279" s="191" t="s">
        <v>1333</v>
      </c>
    </row>
    <row r="280" spans="2:20">
      <c r="B280" s="191" t="s">
        <v>1334</v>
      </c>
      <c r="C280" s="191" t="s">
        <v>687</v>
      </c>
      <c r="D280" s="192">
        <v>87</v>
      </c>
      <c r="E280" s="192">
        <v>92</v>
      </c>
      <c r="F280" s="192">
        <v>0</v>
      </c>
      <c r="G280" s="192">
        <v>0</v>
      </c>
      <c r="H280" s="191" t="s">
        <v>1022</v>
      </c>
      <c r="I280" s="191" t="s">
        <v>1023</v>
      </c>
      <c r="J280" s="191" t="s">
        <v>1024</v>
      </c>
      <c r="K280" s="191" t="s">
        <v>1025</v>
      </c>
      <c r="L280" s="198" t="s">
        <v>64</v>
      </c>
      <c r="M280" s="199">
        <v>45809</v>
      </c>
      <c r="N280" s="198"/>
      <c r="O280" s="192">
        <v>1</v>
      </c>
      <c r="P280" s="191" t="s">
        <v>65</v>
      </c>
      <c r="Q280" s="191" t="s">
        <v>1026</v>
      </c>
      <c r="R280" s="191" t="s">
        <v>1027</v>
      </c>
      <c r="S280" s="198" t="s">
        <v>63</v>
      </c>
      <c r="T280" s="191" t="s">
        <v>1028</v>
      </c>
    </row>
    <row r="281" spans="2:20">
      <c r="B281" s="191" t="s">
        <v>1335</v>
      </c>
      <c r="C281" s="191" t="s">
        <v>818</v>
      </c>
      <c r="D281" s="192">
        <v>275</v>
      </c>
      <c r="E281" s="192">
        <v>285</v>
      </c>
      <c r="F281" s="192">
        <v>0</v>
      </c>
      <c r="G281" s="192">
        <v>0</v>
      </c>
      <c r="H281" s="191" t="s">
        <v>1066</v>
      </c>
      <c r="I281" s="191" t="s">
        <v>1040</v>
      </c>
      <c r="J281" s="191" t="s">
        <v>1067</v>
      </c>
      <c r="K281" s="191" t="s">
        <v>1068</v>
      </c>
      <c r="L281" s="198" t="s">
        <v>64</v>
      </c>
      <c r="M281" s="199">
        <v>45809</v>
      </c>
      <c r="N281" s="198"/>
      <c r="O281" s="192">
        <v>1</v>
      </c>
      <c r="P281" s="191" t="s">
        <v>65</v>
      </c>
      <c r="Q281" s="191" t="s">
        <v>1050</v>
      </c>
      <c r="R281" s="198"/>
      <c r="S281" s="198" t="s">
        <v>63</v>
      </c>
      <c r="T281" s="191" t="s">
        <v>3131</v>
      </c>
    </row>
    <row r="282" spans="2:20">
      <c r="B282" s="191" t="s">
        <v>1336</v>
      </c>
      <c r="C282" s="191" t="s">
        <v>781</v>
      </c>
      <c r="D282" s="192">
        <v>-50</v>
      </c>
      <c r="E282" s="192">
        <v>-45</v>
      </c>
      <c r="F282" s="192">
        <v>0</v>
      </c>
      <c r="G282" s="192">
        <v>0</v>
      </c>
      <c r="H282" s="191" t="s">
        <v>1039</v>
      </c>
      <c r="I282" s="191" t="s">
        <v>1040</v>
      </c>
      <c r="J282" s="191" t="s">
        <v>1041</v>
      </c>
      <c r="K282" s="191" t="s">
        <v>1042</v>
      </c>
      <c r="L282" s="198" t="s">
        <v>64</v>
      </c>
      <c r="M282" s="199">
        <v>45809</v>
      </c>
      <c r="N282" s="198"/>
      <c r="O282" s="192">
        <v>1</v>
      </c>
      <c r="P282" s="191" t="s">
        <v>65</v>
      </c>
      <c r="Q282" s="191" t="s">
        <v>1026</v>
      </c>
      <c r="R282" s="191" t="s">
        <v>1027</v>
      </c>
      <c r="S282" s="198" t="s">
        <v>710</v>
      </c>
      <c r="T282" s="191" t="s">
        <v>1043</v>
      </c>
    </row>
    <row r="283" spans="2:20">
      <c r="B283" s="191" t="s">
        <v>1336</v>
      </c>
      <c r="C283" s="191" t="s">
        <v>784</v>
      </c>
      <c r="D283" s="192">
        <v>-50</v>
      </c>
      <c r="E283" s="192">
        <v>-45</v>
      </c>
      <c r="F283" s="192">
        <v>0</v>
      </c>
      <c r="G283" s="192">
        <v>0</v>
      </c>
      <c r="H283" s="191" t="s">
        <v>1044</v>
      </c>
      <c r="I283" s="191" t="s">
        <v>1031</v>
      </c>
      <c r="J283" s="191" t="s">
        <v>466</v>
      </c>
      <c r="K283" s="191" t="s">
        <v>618</v>
      </c>
      <c r="L283" s="198" t="s">
        <v>64</v>
      </c>
      <c r="M283" s="199">
        <v>45809</v>
      </c>
      <c r="N283" s="198"/>
      <c r="O283" s="192">
        <v>1</v>
      </c>
      <c r="P283" s="191" t="s">
        <v>65</v>
      </c>
      <c r="Q283" s="191" t="s">
        <v>1026</v>
      </c>
      <c r="R283" s="191" t="s">
        <v>1027</v>
      </c>
      <c r="S283" s="198" t="s">
        <v>710</v>
      </c>
      <c r="T283" s="191" t="s">
        <v>1045</v>
      </c>
    </row>
    <row r="284" spans="2:20">
      <c r="B284" s="191" t="s">
        <v>1337</v>
      </c>
      <c r="C284" s="191" t="s">
        <v>863</v>
      </c>
      <c r="D284" s="192">
        <v>127</v>
      </c>
      <c r="E284" s="192">
        <v>132</v>
      </c>
      <c r="F284" s="192">
        <v>0</v>
      </c>
      <c r="G284" s="192">
        <v>0</v>
      </c>
      <c r="H284" s="191" t="s">
        <v>41</v>
      </c>
      <c r="I284" s="191" t="s">
        <v>51</v>
      </c>
      <c r="J284" s="191" t="s">
        <v>1035</v>
      </c>
      <c r="K284" s="191" t="s">
        <v>1025</v>
      </c>
      <c r="L284" s="198" t="s">
        <v>64</v>
      </c>
      <c r="M284" s="199">
        <v>45789</v>
      </c>
      <c r="N284" s="198"/>
      <c r="O284" s="192">
        <v>2</v>
      </c>
      <c r="P284" s="191" t="s">
        <v>65</v>
      </c>
      <c r="Q284" s="191" t="s">
        <v>1026</v>
      </c>
      <c r="R284" s="191" t="s">
        <v>1027</v>
      </c>
      <c r="S284" s="198" t="s">
        <v>63</v>
      </c>
      <c r="T284" s="198"/>
    </row>
    <row r="285" spans="2:20">
      <c r="B285" s="191" t="s">
        <v>1338</v>
      </c>
      <c r="C285" s="191" t="s">
        <v>687</v>
      </c>
      <c r="D285" s="192">
        <v>87</v>
      </c>
      <c r="E285" s="192">
        <v>92</v>
      </c>
      <c r="F285" s="192">
        <v>0</v>
      </c>
      <c r="G285" s="192">
        <v>0</v>
      </c>
      <c r="H285" s="191" t="s">
        <v>1022</v>
      </c>
      <c r="I285" s="191" t="s">
        <v>1023</v>
      </c>
      <c r="J285" s="191" t="s">
        <v>1024</v>
      </c>
      <c r="K285" s="191" t="s">
        <v>1086</v>
      </c>
      <c r="L285" s="198" t="s">
        <v>64</v>
      </c>
      <c r="M285" s="199">
        <v>45809</v>
      </c>
      <c r="N285" s="198"/>
      <c r="O285" s="192">
        <v>1</v>
      </c>
      <c r="P285" s="191" t="s">
        <v>65</v>
      </c>
      <c r="Q285" s="191" t="s">
        <v>1026</v>
      </c>
      <c r="R285" s="191" t="s">
        <v>1027</v>
      </c>
      <c r="S285" s="198" t="s">
        <v>63</v>
      </c>
      <c r="T285" s="191" t="s">
        <v>1028</v>
      </c>
    </row>
    <row r="286" spans="2:20">
      <c r="B286" s="191" t="s">
        <v>438</v>
      </c>
      <c r="C286" s="191" t="s">
        <v>439</v>
      </c>
      <c r="D286" s="192">
        <v>21</v>
      </c>
      <c r="E286" s="192">
        <v>41</v>
      </c>
      <c r="F286" s="192">
        <v>0</v>
      </c>
      <c r="G286" s="192">
        <v>0</v>
      </c>
      <c r="H286" s="191" t="s">
        <v>1051</v>
      </c>
      <c r="I286" s="191" t="s">
        <v>1052</v>
      </c>
      <c r="J286" s="191" t="s">
        <v>1053</v>
      </c>
      <c r="K286" s="191" t="s">
        <v>1326</v>
      </c>
      <c r="L286" s="198" t="s">
        <v>64</v>
      </c>
      <c r="M286" s="199">
        <v>45817</v>
      </c>
      <c r="N286" s="198"/>
      <c r="O286" s="192">
        <v>1</v>
      </c>
      <c r="P286" s="191" t="s">
        <v>65</v>
      </c>
      <c r="Q286" s="191" t="s">
        <v>1026</v>
      </c>
      <c r="R286" s="191" t="s">
        <v>1027</v>
      </c>
      <c r="S286" s="198" t="s">
        <v>63</v>
      </c>
      <c r="T286" s="198"/>
    </row>
    <row r="287" spans="2:20">
      <c r="B287" s="191" t="s">
        <v>438</v>
      </c>
      <c r="C287" s="191" t="s">
        <v>439</v>
      </c>
      <c r="D287" s="192">
        <v>11</v>
      </c>
      <c r="E287" s="192">
        <v>31</v>
      </c>
      <c r="F287" s="192">
        <v>0</v>
      </c>
      <c r="G287" s="192">
        <v>0</v>
      </c>
      <c r="H287" s="191" t="s">
        <v>1051</v>
      </c>
      <c r="I287" s="191" t="s">
        <v>1052</v>
      </c>
      <c r="J287" s="191" t="s">
        <v>1053</v>
      </c>
      <c r="K287" s="191" t="s">
        <v>1326</v>
      </c>
      <c r="L287" s="198" t="s">
        <v>64</v>
      </c>
      <c r="M287" s="199">
        <v>45810</v>
      </c>
      <c r="N287" s="199">
        <v>45816</v>
      </c>
      <c r="O287" s="192">
        <v>1</v>
      </c>
      <c r="P287" s="191" t="s">
        <v>65</v>
      </c>
      <c r="Q287" s="191" t="s">
        <v>1026</v>
      </c>
      <c r="R287" s="191" t="s">
        <v>1027</v>
      </c>
      <c r="S287" s="198" t="s">
        <v>63</v>
      </c>
      <c r="T287" s="198"/>
    </row>
    <row r="288" spans="2:20">
      <c r="B288" s="191" t="s">
        <v>828</v>
      </c>
      <c r="C288" s="191" t="s">
        <v>828</v>
      </c>
      <c r="D288" s="192">
        <v>5</v>
      </c>
      <c r="E288" s="192">
        <v>10</v>
      </c>
      <c r="F288" s="192">
        <v>0</v>
      </c>
      <c r="G288" s="192">
        <v>0</v>
      </c>
      <c r="H288" s="191" t="s">
        <v>1047</v>
      </c>
      <c r="I288" s="191" t="s">
        <v>41</v>
      </c>
      <c r="J288" s="191" t="s">
        <v>1189</v>
      </c>
      <c r="K288" s="191" t="s">
        <v>1037</v>
      </c>
      <c r="L288" s="198" t="s">
        <v>64</v>
      </c>
      <c r="M288" s="199">
        <v>45809</v>
      </c>
      <c r="N288" s="198"/>
      <c r="O288" s="192">
        <v>1</v>
      </c>
      <c r="P288" s="191" t="s">
        <v>65</v>
      </c>
      <c r="Q288" s="191" t="s">
        <v>1026</v>
      </c>
      <c r="R288" s="191" t="s">
        <v>1027</v>
      </c>
      <c r="S288" s="198" t="s">
        <v>63</v>
      </c>
      <c r="T288" s="198"/>
    </row>
    <row r="289" spans="2:20">
      <c r="B289" s="191" t="s">
        <v>1339</v>
      </c>
      <c r="C289" s="191" t="s">
        <v>708</v>
      </c>
      <c r="D289" s="192">
        <v>20</v>
      </c>
      <c r="E289" s="192">
        <v>25</v>
      </c>
      <c r="F289" s="192">
        <v>0</v>
      </c>
      <c r="G289" s="192">
        <v>0</v>
      </c>
      <c r="H289" s="191" t="s">
        <v>41</v>
      </c>
      <c r="I289" s="191" t="s">
        <v>51</v>
      </c>
      <c r="J289" s="191" t="s">
        <v>1165</v>
      </c>
      <c r="K289" s="191" t="s">
        <v>1064</v>
      </c>
      <c r="L289" s="198" t="s">
        <v>64</v>
      </c>
      <c r="M289" s="199">
        <v>45809</v>
      </c>
      <c r="N289" s="198"/>
      <c r="O289" s="192">
        <v>1</v>
      </c>
      <c r="P289" s="191" t="s">
        <v>65</v>
      </c>
      <c r="Q289" s="191" t="s">
        <v>1026</v>
      </c>
      <c r="R289" s="191" t="s">
        <v>1027</v>
      </c>
      <c r="S289" s="198" t="s">
        <v>710</v>
      </c>
      <c r="T289" s="191" t="s">
        <v>1213</v>
      </c>
    </row>
    <row r="290" spans="2:20">
      <c r="B290" s="191" t="s">
        <v>1340</v>
      </c>
      <c r="C290" s="191" t="s">
        <v>687</v>
      </c>
      <c r="D290" s="192">
        <v>87</v>
      </c>
      <c r="E290" s="192">
        <v>92</v>
      </c>
      <c r="F290" s="192">
        <v>0</v>
      </c>
      <c r="G290" s="192">
        <v>0</v>
      </c>
      <c r="H290" s="191" t="s">
        <v>1022</v>
      </c>
      <c r="I290" s="191" t="s">
        <v>1023</v>
      </c>
      <c r="J290" s="191" t="s">
        <v>1024</v>
      </c>
      <c r="K290" s="191" t="s">
        <v>1025</v>
      </c>
      <c r="L290" s="198" t="s">
        <v>64</v>
      </c>
      <c r="M290" s="199">
        <v>45809</v>
      </c>
      <c r="N290" s="198"/>
      <c r="O290" s="192">
        <v>1</v>
      </c>
      <c r="P290" s="191" t="s">
        <v>65</v>
      </c>
      <c r="Q290" s="191" t="s">
        <v>1026</v>
      </c>
      <c r="R290" s="191" t="s">
        <v>1027</v>
      </c>
      <c r="S290" s="198" t="s">
        <v>63</v>
      </c>
      <c r="T290" s="191" t="s">
        <v>1028</v>
      </c>
    </row>
    <row r="291" spans="2:20">
      <c r="B291" s="191" t="s">
        <v>1341</v>
      </c>
      <c r="C291" s="191" t="s">
        <v>687</v>
      </c>
      <c r="D291" s="192">
        <v>92</v>
      </c>
      <c r="E291" s="192">
        <v>97</v>
      </c>
      <c r="F291" s="192">
        <v>0</v>
      </c>
      <c r="G291" s="192">
        <v>0</v>
      </c>
      <c r="H291" s="191" t="s">
        <v>1022</v>
      </c>
      <c r="I291" s="191" t="s">
        <v>1023</v>
      </c>
      <c r="J291" s="191" t="s">
        <v>1024</v>
      </c>
      <c r="K291" s="191" t="s">
        <v>1025</v>
      </c>
      <c r="L291" s="198" t="s">
        <v>64</v>
      </c>
      <c r="M291" s="199">
        <v>45809</v>
      </c>
      <c r="N291" s="198"/>
      <c r="O291" s="192">
        <v>1</v>
      </c>
      <c r="P291" s="191" t="s">
        <v>65</v>
      </c>
      <c r="Q291" s="191" t="s">
        <v>1026</v>
      </c>
      <c r="R291" s="191" t="s">
        <v>1027</v>
      </c>
      <c r="S291" s="198" t="s">
        <v>63</v>
      </c>
      <c r="T291" s="191" t="s">
        <v>1028</v>
      </c>
    </row>
    <row r="292" spans="2:20">
      <c r="B292" s="191" t="s">
        <v>1342</v>
      </c>
      <c r="C292" s="191" t="s">
        <v>781</v>
      </c>
      <c r="D292" s="192">
        <v>-15</v>
      </c>
      <c r="E292" s="192">
        <v>-10</v>
      </c>
      <c r="F292" s="192">
        <v>0</v>
      </c>
      <c r="G292" s="192">
        <v>0</v>
      </c>
      <c r="H292" s="191" t="s">
        <v>1039</v>
      </c>
      <c r="I292" s="191" t="s">
        <v>1040</v>
      </c>
      <c r="J292" s="191" t="s">
        <v>1041</v>
      </c>
      <c r="K292" s="191" t="s">
        <v>1042</v>
      </c>
      <c r="L292" s="198" t="s">
        <v>64</v>
      </c>
      <c r="M292" s="199">
        <v>45809</v>
      </c>
      <c r="N292" s="198"/>
      <c r="O292" s="192">
        <v>1</v>
      </c>
      <c r="P292" s="191" t="s">
        <v>65</v>
      </c>
      <c r="Q292" s="191" t="s">
        <v>1026</v>
      </c>
      <c r="R292" s="191" t="s">
        <v>1027</v>
      </c>
      <c r="S292" s="198" t="s">
        <v>710</v>
      </c>
      <c r="T292" s="191" t="s">
        <v>1043</v>
      </c>
    </row>
    <row r="293" spans="2:20">
      <c r="B293" s="191" t="s">
        <v>1342</v>
      </c>
      <c r="C293" s="191" t="s">
        <v>784</v>
      </c>
      <c r="D293" s="192">
        <v>-15</v>
      </c>
      <c r="E293" s="192">
        <v>-10</v>
      </c>
      <c r="F293" s="192">
        <v>0</v>
      </c>
      <c r="G293" s="192">
        <v>0</v>
      </c>
      <c r="H293" s="191" t="s">
        <v>1044</v>
      </c>
      <c r="I293" s="191" t="s">
        <v>1031</v>
      </c>
      <c r="J293" s="191" t="s">
        <v>466</v>
      </c>
      <c r="K293" s="191" t="s">
        <v>618</v>
      </c>
      <c r="L293" s="198" t="s">
        <v>64</v>
      </c>
      <c r="M293" s="199">
        <v>45809</v>
      </c>
      <c r="N293" s="198"/>
      <c r="O293" s="192">
        <v>1</v>
      </c>
      <c r="P293" s="191" t="s">
        <v>65</v>
      </c>
      <c r="Q293" s="191" t="s">
        <v>1026</v>
      </c>
      <c r="R293" s="191" t="s">
        <v>1027</v>
      </c>
      <c r="S293" s="198" t="s">
        <v>710</v>
      </c>
      <c r="T293" s="191" t="s">
        <v>1045</v>
      </c>
    </row>
    <row r="294" spans="2:20">
      <c r="B294" s="191" t="s">
        <v>1343</v>
      </c>
      <c r="C294" s="191" t="s">
        <v>156</v>
      </c>
      <c r="D294" s="192">
        <v>165</v>
      </c>
      <c r="E294" s="192">
        <v>585</v>
      </c>
      <c r="F294" s="192">
        <v>0</v>
      </c>
      <c r="G294" s="192">
        <v>0</v>
      </c>
      <c r="H294" s="191" t="s">
        <v>1055</v>
      </c>
      <c r="I294" s="191" t="s">
        <v>1047</v>
      </c>
      <c r="J294" s="191" t="s">
        <v>155</v>
      </c>
      <c r="K294" s="191" t="s">
        <v>1086</v>
      </c>
      <c r="L294" s="198" t="s">
        <v>64</v>
      </c>
      <c r="M294" s="199">
        <v>45719</v>
      </c>
      <c r="N294" s="198"/>
      <c r="O294" s="192">
        <v>1</v>
      </c>
      <c r="P294" s="191" t="s">
        <v>65</v>
      </c>
      <c r="Q294" s="191" t="s">
        <v>1050</v>
      </c>
      <c r="R294" s="198"/>
      <c r="S294" s="198" t="s">
        <v>63</v>
      </c>
      <c r="T294" s="198"/>
    </row>
    <row r="295" spans="2:20">
      <c r="B295" s="191" t="s">
        <v>1344</v>
      </c>
      <c r="C295" s="191" t="s">
        <v>834</v>
      </c>
      <c r="D295" s="192">
        <v>19</v>
      </c>
      <c r="E295" s="192">
        <v>9</v>
      </c>
      <c r="F295" s="192">
        <v>0</v>
      </c>
      <c r="G295" s="192">
        <v>0</v>
      </c>
      <c r="H295" s="191" t="s">
        <v>1030</v>
      </c>
      <c r="I295" s="191" t="s">
        <v>1047</v>
      </c>
      <c r="J295" s="191" t="s">
        <v>1100</v>
      </c>
      <c r="K295" s="191" t="s">
        <v>1037</v>
      </c>
      <c r="L295" s="198" t="s">
        <v>64</v>
      </c>
      <c r="M295" s="199">
        <v>45809</v>
      </c>
      <c r="N295" s="198"/>
      <c r="O295" s="192">
        <v>1</v>
      </c>
      <c r="P295" s="191" t="s">
        <v>65</v>
      </c>
      <c r="Q295" s="191" t="s">
        <v>1026</v>
      </c>
      <c r="R295" s="191" t="s">
        <v>1027</v>
      </c>
      <c r="S295" s="198" t="s">
        <v>63</v>
      </c>
      <c r="T295" s="198"/>
    </row>
    <row r="296" spans="2:20">
      <c r="B296" s="191" t="s">
        <v>181</v>
      </c>
      <c r="C296" s="191" t="s">
        <v>181</v>
      </c>
      <c r="D296" s="192">
        <v>-21</v>
      </c>
      <c r="E296" s="192">
        <v>-6</v>
      </c>
      <c r="F296" s="192">
        <v>0</v>
      </c>
      <c r="G296" s="192">
        <v>0</v>
      </c>
      <c r="H296" s="191" t="s">
        <v>51</v>
      </c>
      <c r="I296" s="191" t="s">
        <v>1055</v>
      </c>
      <c r="J296" s="191" t="s">
        <v>1181</v>
      </c>
      <c r="K296" s="191" t="s">
        <v>1345</v>
      </c>
      <c r="L296" s="198" t="s">
        <v>64</v>
      </c>
      <c r="M296" s="199">
        <v>45817</v>
      </c>
      <c r="N296" s="198"/>
      <c r="O296" s="192">
        <v>1</v>
      </c>
      <c r="P296" s="191" t="s">
        <v>65</v>
      </c>
      <c r="Q296" s="191" t="s">
        <v>1026</v>
      </c>
      <c r="R296" s="191" t="s">
        <v>1027</v>
      </c>
      <c r="S296" s="198" t="s">
        <v>63</v>
      </c>
      <c r="T296" s="191" t="s">
        <v>9</v>
      </c>
    </row>
    <row r="297" spans="2:20">
      <c r="B297" s="191" t="s">
        <v>181</v>
      </c>
      <c r="C297" s="191" t="s">
        <v>181</v>
      </c>
      <c r="D297" s="192">
        <v>-26</v>
      </c>
      <c r="E297" s="192">
        <v>-11</v>
      </c>
      <c r="F297" s="192">
        <v>0</v>
      </c>
      <c r="G297" s="192">
        <v>0</v>
      </c>
      <c r="H297" s="191" t="s">
        <v>51</v>
      </c>
      <c r="I297" s="191" t="s">
        <v>1055</v>
      </c>
      <c r="J297" s="191" t="s">
        <v>1181</v>
      </c>
      <c r="K297" s="191" t="s">
        <v>1345</v>
      </c>
      <c r="L297" s="198" t="s">
        <v>64</v>
      </c>
      <c r="M297" s="199">
        <v>45792</v>
      </c>
      <c r="N297" s="199">
        <v>45816</v>
      </c>
      <c r="O297" s="192">
        <v>1</v>
      </c>
      <c r="P297" s="191" t="s">
        <v>65</v>
      </c>
      <c r="Q297" s="191" t="s">
        <v>1026</v>
      </c>
      <c r="R297" s="191" t="s">
        <v>1027</v>
      </c>
      <c r="S297" s="198" t="s">
        <v>63</v>
      </c>
      <c r="T297" s="191" t="s">
        <v>9</v>
      </c>
    </row>
    <row r="298" spans="2:20">
      <c r="B298" s="191" t="s">
        <v>721</v>
      </c>
      <c r="C298" s="191" t="s">
        <v>704</v>
      </c>
      <c r="D298" s="192">
        <v>0</v>
      </c>
      <c r="E298" s="192">
        <v>5</v>
      </c>
      <c r="F298" s="192">
        <v>0</v>
      </c>
      <c r="G298" s="192">
        <v>0</v>
      </c>
      <c r="H298" s="191" t="s">
        <v>41</v>
      </c>
      <c r="I298" s="191" t="s">
        <v>51</v>
      </c>
      <c r="J298" s="191" t="s">
        <v>1165</v>
      </c>
      <c r="K298" s="191" t="s">
        <v>1068</v>
      </c>
      <c r="L298" s="198" t="s">
        <v>64</v>
      </c>
      <c r="M298" s="199">
        <v>45789</v>
      </c>
      <c r="N298" s="198"/>
      <c r="O298" s="192">
        <v>1</v>
      </c>
      <c r="P298" s="191" t="s">
        <v>65</v>
      </c>
      <c r="Q298" s="191" t="s">
        <v>1026</v>
      </c>
      <c r="R298" s="191" t="s">
        <v>1027</v>
      </c>
      <c r="S298" s="198" t="s">
        <v>63</v>
      </c>
      <c r="T298" s="191" t="s">
        <v>1346</v>
      </c>
    </row>
    <row r="299" spans="2:20">
      <c r="B299" s="191" t="s">
        <v>721</v>
      </c>
      <c r="C299" s="191" t="s">
        <v>704</v>
      </c>
      <c r="D299" s="192">
        <v>25</v>
      </c>
      <c r="E299" s="192">
        <v>30</v>
      </c>
      <c r="F299" s="192">
        <v>0</v>
      </c>
      <c r="G299" s="192">
        <v>0</v>
      </c>
      <c r="H299" s="191" t="s">
        <v>41</v>
      </c>
      <c r="I299" s="191" t="s">
        <v>51</v>
      </c>
      <c r="J299" s="191" t="s">
        <v>1190</v>
      </c>
      <c r="K299" s="191" t="s">
        <v>1068</v>
      </c>
      <c r="L299" s="198" t="s">
        <v>64</v>
      </c>
      <c r="M299" s="199">
        <v>45809</v>
      </c>
      <c r="N299" s="198"/>
      <c r="O299" s="192">
        <v>1</v>
      </c>
      <c r="P299" s="191" t="s">
        <v>65</v>
      </c>
      <c r="Q299" s="191" t="s">
        <v>1026</v>
      </c>
      <c r="R299" s="191" t="s">
        <v>1027</v>
      </c>
      <c r="S299" s="198" t="s">
        <v>63</v>
      </c>
      <c r="T299" s="191" t="s">
        <v>1346</v>
      </c>
    </row>
    <row r="300" spans="2:20">
      <c r="B300" s="191" t="s">
        <v>1347</v>
      </c>
      <c r="C300" s="191" t="s">
        <v>687</v>
      </c>
      <c r="D300" s="192">
        <v>85</v>
      </c>
      <c r="E300" s="192">
        <v>90</v>
      </c>
      <c r="F300" s="192">
        <v>0</v>
      </c>
      <c r="G300" s="192">
        <v>0</v>
      </c>
      <c r="H300" s="191" t="s">
        <v>1022</v>
      </c>
      <c r="I300" s="191" t="s">
        <v>1023</v>
      </c>
      <c r="J300" s="191" t="s">
        <v>1024</v>
      </c>
      <c r="K300" s="191" t="s">
        <v>1025</v>
      </c>
      <c r="L300" s="198" t="s">
        <v>64</v>
      </c>
      <c r="M300" s="199">
        <v>45809</v>
      </c>
      <c r="N300" s="198"/>
      <c r="O300" s="192">
        <v>1</v>
      </c>
      <c r="P300" s="191" t="s">
        <v>65</v>
      </c>
      <c r="Q300" s="191" t="s">
        <v>1026</v>
      </c>
      <c r="R300" s="191" t="s">
        <v>1027</v>
      </c>
      <c r="S300" s="198" t="s">
        <v>63</v>
      </c>
      <c r="T300" s="191" t="s">
        <v>1028</v>
      </c>
    </row>
    <row r="301" spans="2:20">
      <c r="B301" s="191" t="s">
        <v>1348</v>
      </c>
      <c r="C301" s="191" t="s">
        <v>181</v>
      </c>
      <c r="D301" s="192">
        <v>64</v>
      </c>
      <c r="E301" s="192">
        <v>79</v>
      </c>
      <c r="F301" s="192">
        <v>0</v>
      </c>
      <c r="G301" s="192">
        <v>0</v>
      </c>
      <c r="H301" s="191" t="s">
        <v>51</v>
      </c>
      <c r="I301" s="191" t="s">
        <v>1055</v>
      </c>
      <c r="J301" s="191" t="s">
        <v>1181</v>
      </c>
      <c r="K301" s="191" t="s">
        <v>1086</v>
      </c>
      <c r="L301" s="198" t="s">
        <v>64</v>
      </c>
      <c r="M301" s="199">
        <v>45817</v>
      </c>
      <c r="N301" s="198"/>
      <c r="O301" s="192">
        <v>1</v>
      </c>
      <c r="P301" s="191" t="s">
        <v>65</v>
      </c>
      <c r="Q301" s="191" t="s">
        <v>1050</v>
      </c>
      <c r="R301" s="198"/>
      <c r="S301" s="198" t="s">
        <v>63</v>
      </c>
      <c r="T301" s="198"/>
    </row>
    <row r="302" spans="2:20">
      <c r="B302" s="191" t="s">
        <v>1348</v>
      </c>
      <c r="C302" s="191" t="s">
        <v>181</v>
      </c>
      <c r="D302" s="192">
        <v>59</v>
      </c>
      <c r="E302" s="192">
        <v>74</v>
      </c>
      <c r="F302" s="192">
        <v>0</v>
      </c>
      <c r="G302" s="192">
        <v>0</v>
      </c>
      <c r="H302" s="191" t="s">
        <v>51</v>
      </c>
      <c r="I302" s="191" t="s">
        <v>1055</v>
      </c>
      <c r="J302" s="191" t="s">
        <v>1181</v>
      </c>
      <c r="K302" s="191" t="s">
        <v>1086</v>
      </c>
      <c r="L302" s="198" t="s">
        <v>64</v>
      </c>
      <c r="M302" s="199">
        <v>45792</v>
      </c>
      <c r="N302" s="199">
        <v>45816</v>
      </c>
      <c r="O302" s="192">
        <v>1</v>
      </c>
      <c r="P302" s="191" t="s">
        <v>65</v>
      </c>
      <c r="Q302" s="191" t="s">
        <v>1050</v>
      </c>
      <c r="R302" s="198"/>
      <c r="S302" s="198" t="s">
        <v>63</v>
      </c>
      <c r="T302" s="198"/>
    </row>
    <row r="303" spans="2:20">
      <c r="B303" s="191" t="s">
        <v>1349</v>
      </c>
      <c r="C303" s="191" t="s">
        <v>781</v>
      </c>
      <c r="D303" s="192">
        <v>-15</v>
      </c>
      <c r="E303" s="192">
        <v>-10</v>
      </c>
      <c r="F303" s="192">
        <v>0</v>
      </c>
      <c r="G303" s="192">
        <v>0</v>
      </c>
      <c r="H303" s="191" t="s">
        <v>1039</v>
      </c>
      <c r="I303" s="191" t="s">
        <v>1040</v>
      </c>
      <c r="J303" s="191" t="s">
        <v>1041</v>
      </c>
      <c r="K303" s="191" t="s">
        <v>1042</v>
      </c>
      <c r="L303" s="198" t="s">
        <v>64</v>
      </c>
      <c r="M303" s="199">
        <v>45809</v>
      </c>
      <c r="N303" s="198"/>
      <c r="O303" s="192">
        <v>1</v>
      </c>
      <c r="P303" s="191" t="s">
        <v>65</v>
      </c>
      <c r="Q303" s="191" t="s">
        <v>1026</v>
      </c>
      <c r="R303" s="191" t="s">
        <v>1027</v>
      </c>
      <c r="S303" s="198" t="s">
        <v>710</v>
      </c>
      <c r="T303" s="191" t="s">
        <v>1043</v>
      </c>
    </row>
    <row r="304" spans="2:20">
      <c r="B304" s="191" t="s">
        <v>1349</v>
      </c>
      <c r="C304" s="191" t="s">
        <v>784</v>
      </c>
      <c r="D304" s="192">
        <v>-15</v>
      </c>
      <c r="E304" s="192">
        <v>-10</v>
      </c>
      <c r="F304" s="192">
        <v>0</v>
      </c>
      <c r="G304" s="192">
        <v>0</v>
      </c>
      <c r="H304" s="191" t="s">
        <v>1044</v>
      </c>
      <c r="I304" s="191" t="s">
        <v>1031</v>
      </c>
      <c r="J304" s="191" t="s">
        <v>466</v>
      </c>
      <c r="K304" s="191" t="s">
        <v>618</v>
      </c>
      <c r="L304" s="198" t="s">
        <v>64</v>
      </c>
      <c r="M304" s="199">
        <v>45809</v>
      </c>
      <c r="N304" s="198"/>
      <c r="O304" s="192">
        <v>1</v>
      </c>
      <c r="P304" s="191" t="s">
        <v>65</v>
      </c>
      <c r="Q304" s="191" t="s">
        <v>1026</v>
      </c>
      <c r="R304" s="191" t="s">
        <v>1027</v>
      </c>
      <c r="S304" s="198" t="s">
        <v>710</v>
      </c>
      <c r="T304" s="191" t="s">
        <v>1045</v>
      </c>
    </row>
    <row r="305" spans="2:20">
      <c r="B305" s="191" t="s">
        <v>1350</v>
      </c>
      <c r="C305" s="191" t="s">
        <v>755</v>
      </c>
      <c r="D305" s="192">
        <v>179</v>
      </c>
      <c r="E305" s="192">
        <v>189</v>
      </c>
      <c r="F305" s="192">
        <v>0</v>
      </c>
      <c r="G305" s="192">
        <v>0</v>
      </c>
      <c r="H305" s="191" t="s">
        <v>1055</v>
      </c>
      <c r="I305" s="191" t="s">
        <v>1047</v>
      </c>
      <c r="J305" s="191" t="s">
        <v>1351</v>
      </c>
      <c r="K305" s="191" t="s">
        <v>1033</v>
      </c>
      <c r="L305" s="198" t="s">
        <v>64</v>
      </c>
      <c r="M305" s="199">
        <v>45656</v>
      </c>
      <c r="N305" s="198"/>
      <c r="O305" s="192">
        <v>1</v>
      </c>
      <c r="P305" s="191" t="s">
        <v>65</v>
      </c>
      <c r="Q305" s="191" t="s">
        <v>1026</v>
      </c>
      <c r="R305" s="191" t="s">
        <v>1027</v>
      </c>
      <c r="S305" s="198" t="s">
        <v>63</v>
      </c>
      <c r="T305" s="191" t="s">
        <v>1352</v>
      </c>
    </row>
    <row r="306" spans="2:20">
      <c r="B306" s="191" t="s">
        <v>265</v>
      </c>
      <c r="C306" s="191" t="s">
        <v>259</v>
      </c>
      <c r="D306" s="192">
        <v>150</v>
      </c>
      <c r="E306" s="192">
        <v>185</v>
      </c>
      <c r="F306" s="192">
        <v>0</v>
      </c>
      <c r="G306" s="192">
        <v>0</v>
      </c>
      <c r="H306" s="191" t="s">
        <v>1072</v>
      </c>
      <c r="I306" s="191" t="s">
        <v>1076</v>
      </c>
      <c r="J306" s="191" t="s">
        <v>1151</v>
      </c>
      <c r="K306" s="191" t="s">
        <v>1152</v>
      </c>
      <c r="L306" s="198" t="s">
        <v>64</v>
      </c>
      <c r="M306" s="199">
        <v>45809</v>
      </c>
      <c r="N306" s="198"/>
      <c r="O306" s="192">
        <v>1</v>
      </c>
      <c r="P306" s="191" t="s">
        <v>65</v>
      </c>
      <c r="Q306" s="191" t="s">
        <v>1026</v>
      </c>
      <c r="R306" s="191" t="s">
        <v>1027</v>
      </c>
      <c r="S306" s="198" t="s">
        <v>63</v>
      </c>
      <c r="T306" s="191" t="s">
        <v>1153</v>
      </c>
    </row>
    <row r="307" spans="2:20">
      <c r="B307" s="191" t="s">
        <v>1353</v>
      </c>
      <c r="C307" s="191" t="s">
        <v>863</v>
      </c>
      <c r="D307" s="192">
        <v>158</v>
      </c>
      <c r="E307" s="192">
        <v>163</v>
      </c>
      <c r="F307" s="192">
        <v>0</v>
      </c>
      <c r="G307" s="192">
        <v>0</v>
      </c>
      <c r="H307" s="191" t="s">
        <v>41</v>
      </c>
      <c r="I307" s="191" t="s">
        <v>51</v>
      </c>
      <c r="J307" s="191" t="s">
        <v>1035</v>
      </c>
      <c r="K307" s="191" t="s">
        <v>1025</v>
      </c>
      <c r="L307" s="198" t="s">
        <v>64</v>
      </c>
      <c r="M307" s="199">
        <v>45789</v>
      </c>
      <c r="N307" s="198"/>
      <c r="O307" s="192">
        <v>2</v>
      </c>
      <c r="P307" s="191" t="s">
        <v>65</v>
      </c>
      <c r="Q307" s="191" t="s">
        <v>1026</v>
      </c>
      <c r="R307" s="191" t="s">
        <v>1027</v>
      </c>
      <c r="S307" s="198" t="s">
        <v>63</v>
      </c>
      <c r="T307" s="198"/>
    </row>
    <row r="308" spans="2:20">
      <c r="B308" s="191" t="s">
        <v>1354</v>
      </c>
      <c r="C308" s="191" t="s">
        <v>687</v>
      </c>
      <c r="D308" s="192">
        <v>87</v>
      </c>
      <c r="E308" s="192">
        <v>92</v>
      </c>
      <c r="F308" s="192">
        <v>0</v>
      </c>
      <c r="G308" s="192">
        <v>0</v>
      </c>
      <c r="H308" s="191" t="s">
        <v>1022</v>
      </c>
      <c r="I308" s="191" t="s">
        <v>1023</v>
      </c>
      <c r="J308" s="191" t="s">
        <v>1024</v>
      </c>
      <c r="K308" s="191" t="s">
        <v>1086</v>
      </c>
      <c r="L308" s="198" t="s">
        <v>64</v>
      </c>
      <c r="M308" s="199">
        <v>45809</v>
      </c>
      <c r="N308" s="198"/>
      <c r="O308" s="192">
        <v>1</v>
      </c>
      <c r="P308" s="191" t="s">
        <v>65</v>
      </c>
      <c r="Q308" s="191" t="s">
        <v>1026</v>
      </c>
      <c r="R308" s="191" t="s">
        <v>1027</v>
      </c>
      <c r="S308" s="198" t="s">
        <v>63</v>
      </c>
      <c r="T308" s="191" t="s">
        <v>1028</v>
      </c>
    </row>
    <row r="309" spans="2:20">
      <c r="B309" s="191" t="s">
        <v>1355</v>
      </c>
      <c r="C309" s="191" t="s">
        <v>590</v>
      </c>
      <c r="D309" s="192">
        <v>5</v>
      </c>
      <c r="E309" s="192">
        <v>15</v>
      </c>
      <c r="F309" s="192">
        <v>0</v>
      </c>
      <c r="G309" s="192">
        <v>0</v>
      </c>
      <c r="H309" s="191" t="s">
        <v>1109</v>
      </c>
      <c r="I309" s="191" t="s">
        <v>1110</v>
      </c>
      <c r="J309" s="191" t="s">
        <v>1111</v>
      </c>
      <c r="K309" s="191" t="s">
        <v>1086</v>
      </c>
      <c r="L309" s="198" t="s">
        <v>64</v>
      </c>
      <c r="M309" s="199">
        <v>45809</v>
      </c>
      <c r="N309" s="198"/>
      <c r="O309" s="192">
        <v>1</v>
      </c>
      <c r="P309" s="191" t="s">
        <v>65</v>
      </c>
      <c r="Q309" s="191" t="s">
        <v>1026</v>
      </c>
      <c r="R309" s="191" t="s">
        <v>1027</v>
      </c>
      <c r="S309" s="198" t="s">
        <v>63</v>
      </c>
      <c r="T309" s="198"/>
    </row>
    <row r="310" spans="2:20">
      <c r="B310" s="191" t="s">
        <v>1356</v>
      </c>
      <c r="C310" s="191" t="s">
        <v>1356</v>
      </c>
      <c r="D310" s="192">
        <v>-20</v>
      </c>
      <c r="E310" s="192">
        <v>-10</v>
      </c>
      <c r="F310" s="192">
        <v>0</v>
      </c>
      <c r="G310" s="192">
        <v>0</v>
      </c>
      <c r="H310" s="191" t="s">
        <v>1047</v>
      </c>
      <c r="I310" s="191" t="s">
        <v>41</v>
      </c>
      <c r="J310" s="191" t="s">
        <v>194</v>
      </c>
      <c r="K310" s="191" t="s">
        <v>562</v>
      </c>
      <c r="L310" s="198" t="s">
        <v>64</v>
      </c>
      <c r="M310" s="199">
        <v>45754</v>
      </c>
      <c r="N310" s="198"/>
      <c r="O310" s="192">
        <v>1</v>
      </c>
      <c r="P310" s="191" t="s">
        <v>65</v>
      </c>
      <c r="Q310" s="191" t="s">
        <v>1026</v>
      </c>
      <c r="R310" s="191" t="s">
        <v>1061</v>
      </c>
      <c r="S310" s="198" t="s">
        <v>63</v>
      </c>
      <c r="T310" s="191" t="s">
        <v>1357</v>
      </c>
    </row>
    <row r="311" spans="2:20">
      <c r="B311" s="191" t="s">
        <v>1358</v>
      </c>
      <c r="C311" s="191" t="s">
        <v>687</v>
      </c>
      <c r="D311" s="192">
        <v>228</v>
      </c>
      <c r="E311" s="192">
        <v>233</v>
      </c>
      <c r="F311" s="192">
        <v>0</v>
      </c>
      <c r="G311" s="192">
        <v>0</v>
      </c>
      <c r="H311" s="191" t="s">
        <v>1022</v>
      </c>
      <c r="I311" s="191" t="s">
        <v>1023</v>
      </c>
      <c r="J311" s="191" t="s">
        <v>1024</v>
      </c>
      <c r="K311" s="191" t="s">
        <v>1064</v>
      </c>
      <c r="L311" s="198" t="s">
        <v>64</v>
      </c>
      <c r="M311" s="199">
        <v>45809</v>
      </c>
      <c r="N311" s="198"/>
      <c r="O311" s="192">
        <v>1</v>
      </c>
      <c r="P311" s="191" t="s">
        <v>65</v>
      </c>
      <c r="Q311" s="191" t="s">
        <v>1050</v>
      </c>
      <c r="R311" s="198"/>
      <c r="S311" s="198" t="s">
        <v>63</v>
      </c>
      <c r="T311" s="198"/>
    </row>
    <row r="312" spans="2:20">
      <c r="B312" s="191" t="s">
        <v>1359</v>
      </c>
      <c r="C312" s="191" t="s">
        <v>869</v>
      </c>
      <c r="D312" s="192">
        <v>87</v>
      </c>
      <c r="E312" s="192">
        <v>92</v>
      </c>
      <c r="F312" s="192">
        <v>0</v>
      </c>
      <c r="G312" s="192">
        <v>0</v>
      </c>
      <c r="H312" s="191" t="s">
        <v>1030</v>
      </c>
      <c r="I312" s="191" t="s">
        <v>1031</v>
      </c>
      <c r="J312" s="191" t="s">
        <v>1360</v>
      </c>
      <c r="K312" s="191" t="s">
        <v>1068</v>
      </c>
      <c r="L312" s="198" t="s">
        <v>64</v>
      </c>
      <c r="M312" s="199">
        <v>45789</v>
      </c>
      <c r="N312" s="198"/>
      <c r="O312" s="192">
        <v>1</v>
      </c>
      <c r="P312" s="191" t="s">
        <v>65</v>
      </c>
      <c r="Q312" s="191" t="s">
        <v>1026</v>
      </c>
      <c r="R312" s="191" t="s">
        <v>1027</v>
      </c>
      <c r="S312" s="198" t="s">
        <v>63</v>
      </c>
      <c r="T312" s="198"/>
    </row>
    <row r="313" spans="2:20">
      <c r="B313" s="191" t="s">
        <v>1361</v>
      </c>
      <c r="C313" s="191" t="s">
        <v>687</v>
      </c>
      <c r="D313" s="192">
        <v>87</v>
      </c>
      <c r="E313" s="192">
        <v>92</v>
      </c>
      <c r="F313" s="192">
        <v>0</v>
      </c>
      <c r="G313" s="192">
        <v>0</v>
      </c>
      <c r="H313" s="191" t="s">
        <v>1022</v>
      </c>
      <c r="I313" s="191" t="s">
        <v>1023</v>
      </c>
      <c r="J313" s="191" t="s">
        <v>1024</v>
      </c>
      <c r="K313" s="191" t="s">
        <v>1025</v>
      </c>
      <c r="L313" s="198" t="s">
        <v>64</v>
      </c>
      <c r="M313" s="199">
        <v>45809</v>
      </c>
      <c r="N313" s="198"/>
      <c r="O313" s="192">
        <v>1</v>
      </c>
      <c r="P313" s="191" t="s">
        <v>65</v>
      </c>
      <c r="Q313" s="191" t="s">
        <v>1026</v>
      </c>
      <c r="R313" s="191" t="s">
        <v>1027</v>
      </c>
      <c r="S313" s="198" t="s">
        <v>63</v>
      </c>
      <c r="T313" s="191" t="s">
        <v>1028</v>
      </c>
    </row>
    <row r="314" spans="2:20">
      <c r="B314" s="191" t="s">
        <v>781</v>
      </c>
      <c r="C314" s="191" t="s">
        <v>781</v>
      </c>
      <c r="D314" s="192">
        <v>-60</v>
      </c>
      <c r="E314" s="192">
        <v>-55</v>
      </c>
      <c r="F314" s="192">
        <v>0</v>
      </c>
      <c r="G314" s="192">
        <v>0</v>
      </c>
      <c r="H314" s="191" t="s">
        <v>1039</v>
      </c>
      <c r="I314" s="191" t="s">
        <v>1040</v>
      </c>
      <c r="J314" s="191" t="s">
        <v>1041</v>
      </c>
      <c r="K314" s="191" t="s">
        <v>1362</v>
      </c>
      <c r="L314" s="198" t="s">
        <v>64</v>
      </c>
      <c r="M314" s="199">
        <v>45809</v>
      </c>
      <c r="N314" s="198"/>
      <c r="O314" s="192">
        <v>1</v>
      </c>
      <c r="P314" s="191" t="s">
        <v>65</v>
      </c>
      <c r="Q314" s="191" t="s">
        <v>1026</v>
      </c>
      <c r="R314" s="191" t="s">
        <v>1027</v>
      </c>
      <c r="S314" s="198" t="s">
        <v>63</v>
      </c>
      <c r="T314" s="198"/>
    </row>
    <row r="315" spans="2:20">
      <c r="B315" s="191" t="s">
        <v>1363</v>
      </c>
      <c r="C315" s="191" t="s">
        <v>590</v>
      </c>
      <c r="D315" s="192">
        <v>-30</v>
      </c>
      <c r="E315" s="192">
        <v>-20</v>
      </c>
      <c r="F315" s="192">
        <v>0</v>
      </c>
      <c r="G315" s="192">
        <v>0</v>
      </c>
      <c r="H315" s="191" t="s">
        <v>1109</v>
      </c>
      <c r="I315" s="191" t="s">
        <v>1110</v>
      </c>
      <c r="J315" s="191" t="s">
        <v>1111</v>
      </c>
      <c r="K315" s="191" t="s">
        <v>1086</v>
      </c>
      <c r="L315" s="198" t="s">
        <v>64</v>
      </c>
      <c r="M315" s="199">
        <v>45809</v>
      </c>
      <c r="N315" s="198"/>
      <c r="O315" s="192">
        <v>1</v>
      </c>
      <c r="P315" s="191" t="s">
        <v>65</v>
      </c>
      <c r="Q315" s="191" t="s">
        <v>1026</v>
      </c>
      <c r="R315" s="191" t="s">
        <v>1027</v>
      </c>
      <c r="S315" s="198" t="s">
        <v>63</v>
      </c>
      <c r="T315" s="198"/>
    </row>
    <row r="316" spans="2:20">
      <c r="B316" s="191" t="s">
        <v>598</v>
      </c>
      <c r="C316" s="191" t="s">
        <v>590</v>
      </c>
      <c r="D316" s="192">
        <v>-75</v>
      </c>
      <c r="E316" s="192">
        <v>-65</v>
      </c>
      <c r="F316" s="192">
        <v>0</v>
      </c>
      <c r="G316" s="192">
        <v>0</v>
      </c>
      <c r="H316" s="191" t="s">
        <v>1109</v>
      </c>
      <c r="I316" s="191" t="s">
        <v>1110</v>
      </c>
      <c r="J316" s="191" t="s">
        <v>1111</v>
      </c>
      <c r="K316" s="191" t="s">
        <v>1086</v>
      </c>
      <c r="L316" s="198" t="s">
        <v>64</v>
      </c>
      <c r="M316" s="199">
        <v>45809</v>
      </c>
      <c r="N316" s="198"/>
      <c r="O316" s="192">
        <v>1</v>
      </c>
      <c r="P316" s="191" t="s">
        <v>65</v>
      </c>
      <c r="Q316" s="191" t="s">
        <v>1026</v>
      </c>
      <c r="R316" s="191" t="s">
        <v>1027</v>
      </c>
      <c r="S316" s="198" t="s">
        <v>63</v>
      </c>
      <c r="T316" s="198"/>
    </row>
    <row r="317" spans="2:20">
      <c r="B317" s="191" t="s">
        <v>1364</v>
      </c>
      <c r="C317" s="191" t="s">
        <v>590</v>
      </c>
      <c r="D317" s="192">
        <v>-5</v>
      </c>
      <c r="E317" s="192">
        <v>5</v>
      </c>
      <c r="F317" s="192">
        <v>0</v>
      </c>
      <c r="G317" s="192">
        <v>0</v>
      </c>
      <c r="H317" s="191" t="s">
        <v>1109</v>
      </c>
      <c r="I317" s="191" t="s">
        <v>1110</v>
      </c>
      <c r="J317" s="191" t="s">
        <v>1111</v>
      </c>
      <c r="K317" s="191" t="s">
        <v>1086</v>
      </c>
      <c r="L317" s="198" t="s">
        <v>64</v>
      </c>
      <c r="M317" s="199">
        <v>45809</v>
      </c>
      <c r="N317" s="198"/>
      <c r="O317" s="192">
        <v>1</v>
      </c>
      <c r="P317" s="191" t="s">
        <v>65</v>
      </c>
      <c r="Q317" s="191" t="s">
        <v>1026</v>
      </c>
      <c r="R317" s="191" t="s">
        <v>1027</v>
      </c>
      <c r="S317" s="198" t="s">
        <v>63</v>
      </c>
      <c r="T317" s="198"/>
    </row>
    <row r="318" spans="2:20">
      <c r="B318" s="191" t="s">
        <v>1365</v>
      </c>
      <c r="C318" s="191" t="s">
        <v>590</v>
      </c>
      <c r="D318" s="192">
        <v>-30</v>
      </c>
      <c r="E318" s="192">
        <v>-20</v>
      </c>
      <c r="F318" s="192">
        <v>0</v>
      </c>
      <c r="G318" s="192">
        <v>0</v>
      </c>
      <c r="H318" s="191" t="s">
        <v>1109</v>
      </c>
      <c r="I318" s="191" t="s">
        <v>1110</v>
      </c>
      <c r="J318" s="191" t="s">
        <v>1111</v>
      </c>
      <c r="K318" s="191" t="s">
        <v>1086</v>
      </c>
      <c r="L318" s="198" t="s">
        <v>64</v>
      </c>
      <c r="M318" s="199">
        <v>45809</v>
      </c>
      <c r="N318" s="198"/>
      <c r="O318" s="192">
        <v>1</v>
      </c>
      <c r="P318" s="191" t="s">
        <v>65</v>
      </c>
      <c r="Q318" s="191" t="s">
        <v>1026</v>
      </c>
      <c r="R318" s="191" t="s">
        <v>1027</v>
      </c>
      <c r="S318" s="198" t="s">
        <v>63</v>
      </c>
      <c r="T318" s="198"/>
    </row>
    <row r="319" spans="2:20">
      <c r="B319" s="191" t="s">
        <v>1366</v>
      </c>
      <c r="C319" s="191" t="s">
        <v>304</v>
      </c>
      <c r="D319" s="192">
        <v>455</v>
      </c>
      <c r="E319" s="192">
        <v>490</v>
      </c>
      <c r="F319" s="192">
        <v>0</v>
      </c>
      <c r="G319" s="192">
        <v>0</v>
      </c>
      <c r="H319" s="191" t="s">
        <v>1044</v>
      </c>
      <c r="I319" s="191" t="s">
        <v>1031</v>
      </c>
      <c r="J319" s="191" t="s">
        <v>155</v>
      </c>
      <c r="K319" s="191" t="s">
        <v>1262</v>
      </c>
      <c r="L319" s="198" t="s">
        <v>64</v>
      </c>
      <c r="M319" s="199">
        <v>45809</v>
      </c>
      <c r="N319" s="198"/>
      <c r="O319" s="192">
        <v>1</v>
      </c>
      <c r="P319" s="191" t="s">
        <v>65</v>
      </c>
      <c r="Q319" s="191" t="s">
        <v>1050</v>
      </c>
      <c r="R319" s="198"/>
      <c r="S319" s="198" t="s">
        <v>63</v>
      </c>
      <c r="T319" s="191" t="s">
        <v>1263</v>
      </c>
    </row>
    <row r="320" spans="2:20">
      <c r="B320" s="191" t="s">
        <v>621</v>
      </c>
      <c r="C320" s="191" t="s">
        <v>621</v>
      </c>
      <c r="D320" s="192">
        <v>-25</v>
      </c>
      <c r="E320" s="192">
        <v>-20</v>
      </c>
      <c r="F320" s="192">
        <v>0</v>
      </c>
      <c r="G320" s="192">
        <v>0</v>
      </c>
      <c r="H320" s="191" t="s">
        <v>41</v>
      </c>
      <c r="I320" s="191" t="s">
        <v>51</v>
      </c>
      <c r="J320" s="191" t="s">
        <v>1249</v>
      </c>
      <c r="K320" s="191" t="s">
        <v>1042</v>
      </c>
      <c r="L320" s="198" t="s">
        <v>64</v>
      </c>
      <c r="M320" s="199">
        <v>45809</v>
      </c>
      <c r="N320" s="198"/>
      <c r="O320" s="192">
        <v>1</v>
      </c>
      <c r="P320" s="191" t="s">
        <v>65</v>
      </c>
      <c r="Q320" s="191" t="s">
        <v>1026</v>
      </c>
      <c r="R320" s="191" t="s">
        <v>1027</v>
      </c>
      <c r="S320" s="198" t="s">
        <v>63</v>
      </c>
      <c r="T320" s="191" t="s">
        <v>1250</v>
      </c>
    </row>
    <row r="321" spans="2:20">
      <c r="B321" s="191" t="s">
        <v>694</v>
      </c>
      <c r="C321" s="191" t="s">
        <v>687</v>
      </c>
      <c r="D321" s="192">
        <v>87</v>
      </c>
      <c r="E321" s="192">
        <v>92</v>
      </c>
      <c r="F321" s="192">
        <v>0</v>
      </c>
      <c r="G321" s="192">
        <v>0</v>
      </c>
      <c r="H321" s="191" t="s">
        <v>1022</v>
      </c>
      <c r="I321" s="191" t="s">
        <v>1023</v>
      </c>
      <c r="J321" s="191" t="s">
        <v>1024</v>
      </c>
      <c r="K321" s="191" t="s">
        <v>1025</v>
      </c>
      <c r="L321" s="198" t="s">
        <v>64</v>
      </c>
      <c r="M321" s="199">
        <v>45809</v>
      </c>
      <c r="N321" s="198"/>
      <c r="O321" s="192">
        <v>1</v>
      </c>
      <c r="P321" s="191" t="s">
        <v>65</v>
      </c>
      <c r="Q321" s="191" t="s">
        <v>1026</v>
      </c>
      <c r="R321" s="191" t="s">
        <v>1027</v>
      </c>
      <c r="S321" s="198" t="s">
        <v>63</v>
      </c>
      <c r="T321" s="191" t="s">
        <v>1028</v>
      </c>
    </row>
    <row r="322" spans="2:20">
      <c r="B322" s="191" t="s">
        <v>1367</v>
      </c>
      <c r="C322" s="191" t="s">
        <v>863</v>
      </c>
      <c r="D322" s="192">
        <v>157</v>
      </c>
      <c r="E322" s="192">
        <v>162</v>
      </c>
      <c r="F322" s="192">
        <v>0</v>
      </c>
      <c r="G322" s="192">
        <v>0</v>
      </c>
      <c r="H322" s="191" t="s">
        <v>41</v>
      </c>
      <c r="I322" s="191" t="s">
        <v>51</v>
      </c>
      <c r="J322" s="191" t="s">
        <v>1035</v>
      </c>
      <c r="K322" s="191" t="s">
        <v>1025</v>
      </c>
      <c r="L322" s="198" t="s">
        <v>64</v>
      </c>
      <c r="M322" s="199">
        <v>45789</v>
      </c>
      <c r="N322" s="198"/>
      <c r="O322" s="192">
        <v>2</v>
      </c>
      <c r="P322" s="191" t="s">
        <v>65</v>
      </c>
      <c r="Q322" s="191" t="s">
        <v>1026</v>
      </c>
      <c r="R322" s="191" t="s">
        <v>1027</v>
      </c>
      <c r="S322" s="198" t="s">
        <v>63</v>
      </c>
      <c r="T322" s="198"/>
    </row>
    <row r="323" spans="2:20">
      <c r="B323" s="191" t="s">
        <v>307</v>
      </c>
      <c r="C323" s="191" t="s">
        <v>304</v>
      </c>
      <c r="D323" s="192">
        <v>332</v>
      </c>
      <c r="E323" s="192">
        <v>367</v>
      </c>
      <c r="F323" s="192">
        <v>0</v>
      </c>
      <c r="G323" s="192">
        <v>0</v>
      </c>
      <c r="H323" s="191" t="s">
        <v>1044</v>
      </c>
      <c r="I323" s="191" t="s">
        <v>1031</v>
      </c>
      <c r="J323" s="191" t="s">
        <v>155</v>
      </c>
      <c r="K323" s="191" t="s">
        <v>1068</v>
      </c>
      <c r="L323" s="198" t="s">
        <v>64</v>
      </c>
      <c r="M323" s="199">
        <v>45809</v>
      </c>
      <c r="N323" s="198"/>
      <c r="O323" s="192">
        <v>2</v>
      </c>
      <c r="P323" s="191" t="s">
        <v>65</v>
      </c>
      <c r="Q323" s="191" t="s">
        <v>1050</v>
      </c>
      <c r="R323" s="198"/>
      <c r="S323" s="198" t="s">
        <v>63</v>
      </c>
      <c r="T323" s="191" t="s">
        <v>1114</v>
      </c>
    </row>
    <row r="324" spans="2:20">
      <c r="B324" s="191" t="s">
        <v>1368</v>
      </c>
      <c r="C324" s="191" t="s">
        <v>809</v>
      </c>
      <c r="D324" s="192">
        <v>300</v>
      </c>
      <c r="E324" s="192">
        <v>305</v>
      </c>
      <c r="F324" s="192">
        <v>0</v>
      </c>
      <c r="G324" s="192">
        <v>0</v>
      </c>
      <c r="H324" s="191" t="s">
        <v>1047</v>
      </c>
      <c r="I324" s="191" t="s">
        <v>1031</v>
      </c>
      <c r="J324" s="191" t="s">
        <v>1048</v>
      </c>
      <c r="K324" s="191" t="s">
        <v>1049</v>
      </c>
      <c r="L324" s="198" t="s">
        <v>64</v>
      </c>
      <c r="M324" s="199">
        <v>45809</v>
      </c>
      <c r="N324" s="198"/>
      <c r="O324" s="192">
        <v>1</v>
      </c>
      <c r="P324" s="191" t="s">
        <v>65</v>
      </c>
      <c r="Q324" s="191" t="s">
        <v>1050</v>
      </c>
      <c r="R324" s="198"/>
      <c r="S324" s="198" t="s">
        <v>63</v>
      </c>
      <c r="T324" s="191" t="s">
        <v>3126</v>
      </c>
    </row>
    <row r="325" spans="2:20">
      <c r="B325" s="191" t="s">
        <v>1369</v>
      </c>
      <c r="C325" s="191" t="s">
        <v>687</v>
      </c>
      <c r="D325" s="192">
        <v>87</v>
      </c>
      <c r="E325" s="192">
        <v>92</v>
      </c>
      <c r="F325" s="192">
        <v>0</v>
      </c>
      <c r="G325" s="192">
        <v>0</v>
      </c>
      <c r="H325" s="191" t="s">
        <v>1022</v>
      </c>
      <c r="I325" s="191" t="s">
        <v>1023</v>
      </c>
      <c r="J325" s="191" t="s">
        <v>1024</v>
      </c>
      <c r="K325" s="191" t="s">
        <v>1086</v>
      </c>
      <c r="L325" s="198" t="s">
        <v>64</v>
      </c>
      <c r="M325" s="199">
        <v>45809</v>
      </c>
      <c r="N325" s="198"/>
      <c r="O325" s="192">
        <v>1</v>
      </c>
      <c r="P325" s="191" t="s">
        <v>65</v>
      </c>
      <c r="Q325" s="191" t="s">
        <v>1026</v>
      </c>
      <c r="R325" s="191" t="s">
        <v>1027</v>
      </c>
      <c r="S325" s="198" t="s">
        <v>63</v>
      </c>
      <c r="T325" s="191" t="s">
        <v>1028</v>
      </c>
    </row>
    <row r="326" spans="2:20">
      <c r="B326" s="191" t="s">
        <v>144</v>
      </c>
      <c r="C326" s="191" t="s">
        <v>144</v>
      </c>
      <c r="D326" s="192">
        <v>-39</v>
      </c>
      <c r="E326" s="192">
        <v>-14</v>
      </c>
      <c r="F326" s="192">
        <v>0</v>
      </c>
      <c r="G326" s="192">
        <v>0</v>
      </c>
      <c r="H326" s="191" t="s">
        <v>1076</v>
      </c>
      <c r="I326" s="191" t="s">
        <v>1077</v>
      </c>
      <c r="J326" s="191" t="s">
        <v>138</v>
      </c>
      <c r="K326" s="191" t="s">
        <v>1370</v>
      </c>
      <c r="L326" s="198" t="s">
        <v>95</v>
      </c>
      <c r="M326" s="199">
        <v>45796</v>
      </c>
      <c r="N326" s="198"/>
      <c r="O326" s="192">
        <v>1</v>
      </c>
      <c r="P326" s="191" t="s">
        <v>65</v>
      </c>
      <c r="Q326" s="191" t="s">
        <v>1026</v>
      </c>
      <c r="R326" s="191" t="s">
        <v>1027</v>
      </c>
      <c r="S326" s="198" t="s">
        <v>63</v>
      </c>
      <c r="T326" s="191" t="s">
        <v>1371</v>
      </c>
    </row>
    <row r="327" spans="2:20">
      <c r="B327" s="191" t="s">
        <v>144</v>
      </c>
      <c r="C327" s="191" t="s">
        <v>144</v>
      </c>
      <c r="D327" s="192">
        <v>-9</v>
      </c>
      <c r="E327" s="192">
        <v>16</v>
      </c>
      <c r="F327" s="192">
        <v>0</v>
      </c>
      <c r="G327" s="192">
        <v>0</v>
      </c>
      <c r="H327" s="191" t="s">
        <v>1076</v>
      </c>
      <c r="I327" s="191" t="s">
        <v>1077</v>
      </c>
      <c r="J327" s="191" t="s">
        <v>138</v>
      </c>
      <c r="K327" s="191" t="s">
        <v>1370</v>
      </c>
      <c r="L327" s="198" t="s">
        <v>99</v>
      </c>
      <c r="M327" s="199">
        <v>45796</v>
      </c>
      <c r="N327" s="198"/>
      <c r="O327" s="192">
        <v>1</v>
      </c>
      <c r="P327" s="191" t="s">
        <v>65</v>
      </c>
      <c r="Q327" s="191" t="s">
        <v>1026</v>
      </c>
      <c r="R327" s="191" t="s">
        <v>1027</v>
      </c>
      <c r="S327" s="198" t="s">
        <v>63</v>
      </c>
      <c r="T327" s="191" t="s">
        <v>1371</v>
      </c>
    </row>
    <row r="328" spans="2:20">
      <c r="B328" s="191" t="s">
        <v>1372</v>
      </c>
      <c r="C328" s="191" t="s">
        <v>590</v>
      </c>
      <c r="D328" s="192">
        <v>-20</v>
      </c>
      <c r="E328" s="192">
        <v>-10</v>
      </c>
      <c r="F328" s="192">
        <v>0</v>
      </c>
      <c r="G328" s="192">
        <v>0</v>
      </c>
      <c r="H328" s="191" t="s">
        <v>1109</v>
      </c>
      <c r="I328" s="191" t="s">
        <v>1110</v>
      </c>
      <c r="J328" s="191" t="s">
        <v>1111</v>
      </c>
      <c r="K328" s="191" t="s">
        <v>1086</v>
      </c>
      <c r="L328" s="198" t="s">
        <v>64</v>
      </c>
      <c r="M328" s="199">
        <v>45809</v>
      </c>
      <c r="N328" s="198"/>
      <c r="O328" s="192">
        <v>1</v>
      </c>
      <c r="P328" s="191" t="s">
        <v>65</v>
      </c>
      <c r="Q328" s="191" t="s">
        <v>1026</v>
      </c>
      <c r="R328" s="191" t="s">
        <v>1027</v>
      </c>
      <c r="S328" s="198" t="s">
        <v>63</v>
      </c>
      <c r="T328" s="198"/>
    </row>
    <row r="329" spans="2:20">
      <c r="B329" s="191" t="s">
        <v>1373</v>
      </c>
      <c r="C329" s="191" t="s">
        <v>46</v>
      </c>
      <c r="D329" s="192">
        <v>55</v>
      </c>
      <c r="E329" s="192">
        <v>100</v>
      </c>
      <c r="F329" s="192">
        <v>0</v>
      </c>
      <c r="G329" s="192">
        <v>0</v>
      </c>
      <c r="H329" s="191" t="s">
        <v>1030</v>
      </c>
      <c r="I329" s="191" t="s">
        <v>1031</v>
      </c>
      <c r="J329" s="191" t="s">
        <v>40</v>
      </c>
      <c r="K329" s="191" t="s">
        <v>1374</v>
      </c>
      <c r="L329" s="198" t="s">
        <v>64</v>
      </c>
      <c r="M329" s="199">
        <v>44688</v>
      </c>
      <c r="N329" s="198"/>
      <c r="O329" s="192">
        <v>1</v>
      </c>
      <c r="P329" s="191" t="s">
        <v>65</v>
      </c>
      <c r="Q329" s="191" t="s">
        <v>1026</v>
      </c>
      <c r="R329" s="191" t="s">
        <v>1027</v>
      </c>
      <c r="S329" s="198" t="s">
        <v>63</v>
      </c>
      <c r="T329" s="191" t="s">
        <v>1375</v>
      </c>
    </row>
    <row r="330" spans="2:20">
      <c r="B330" s="191" t="s">
        <v>1376</v>
      </c>
      <c r="C330" s="191" t="s">
        <v>62</v>
      </c>
      <c r="D330" s="192">
        <v>52</v>
      </c>
      <c r="E330" s="192">
        <v>67</v>
      </c>
      <c r="F330" s="192">
        <v>0</v>
      </c>
      <c r="G330" s="192">
        <v>0</v>
      </c>
      <c r="H330" s="191" t="s">
        <v>1092</v>
      </c>
      <c r="I330" s="191" t="s">
        <v>1093</v>
      </c>
      <c r="J330" s="191" t="s">
        <v>1094</v>
      </c>
      <c r="K330" s="191" t="s">
        <v>1095</v>
      </c>
      <c r="L330" s="198" t="s">
        <v>64</v>
      </c>
      <c r="M330" s="199">
        <v>44986</v>
      </c>
      <c r="N330" s="198"/>
      <c r="O330" s="192">
        <v>1</v>
      </c>
      <c r="P330" s="191" t="s">
        <v>65</v>
      </c>
      <c r="Q330" s="191" t="s">
        <v>1026</v>
      </c>
      <c r="R330" s="191" t="s">
        <v>1027</v>
      </c>
      <c r="S330" s="198" t="s">
        <v>63</v>
      </c>
      <c r="T330" s="191" t="s">
        <v>1377</v>
      </c>
    </row>
    <row r="331" spans="2:20">
      <c r="B331" s="191" t="s">
        <v>1378</v>
      </c>
      <c r="C331" s="191" t="s">
        <v>181</v>
      </c>
      <c r="D331" s="192">
        <v>210</v>
      </c>
      <c r="E331" s="192">
        <v>225</v>
      </c>
      <c r="F331" s="192">
        <v>0</v>
      </c>
      <c r="G331" s="192">
        <v>0</v>
      </c>
      <c r="H331" s="191" t="s">
        <v>51</v>
      </c>
      <c r="I331" s="191" t="s">
        <v>1055</v>
      </c>
      <c r="J331" s="191" t="s">
        <v>1181</v>
      </c>
      <c r="K331" s="191" t="s">
        <v>1068</v>
      </c>
      <c r="L331" s="198" t="s">
        <v>64</v>
      </c>
      <c r="M331" s="199">
        <v>45817</v>
      </c>
      <c r="N331" s="198"/>
      <c r="O331" s="192">
        <v>2</v>
      </c>
      <c r="P331" s="191" t="s">
        <v>65</v>
      </c>
      <c r="Q331" s="191" t="s">
        <v>1050</v>
      </c>
      <c r="R331" s="198"/>
      <c r="S331" s="198" t="s">
        <v>63</v>
      </c>
      <c r="T331" s="191" t="s">
        <v>1201</v>
      </c>
    </row>
    <row r="332" spans="2:20">
      <c r="B332" s="191" t="s">
        <v>1378</v>
      </c>
      <c r="C332" s="191" t="s">
        <v>181</v>
      </c>
      <c r="D332" s="192">
        <v>205</v>
      </c>
      <c r="E332" s="192">
        <v>220</v>
      </c>
      <c r="F332" s="192">
        <v>0</v>
      </c>
      <c r="G332" s="192">
        <v>0</v>
      </c>
      <c r="H332" s="191" t="s">
        <v>51</v>
      </c>
      <c r="I332" s="191" t="s">
        <v>1055</v>
      </c>
      <c r="J332" s="191" t="s">
        <v>1181</v>
      </c>
      <c r="K332" s="191" t="s">
        <v>1068</v>
      </c>
      <c r="L332" s="198" t="s">
        <v>64</v>
      </c>
      <c r="M332" s="199">
        <v>45792</v>
      </c>
      <c r="N332" s="199">
        <v>45816</v>
      </c>
      <c r="O332" s="192">
        <v>2</v>
      </c>
      <c r="P332" s="191" t="s">
        <v>65</v>
      </c>
      <c r="Q332" s="191" t="s">
        <v>1050</v>
      </c>
      <c r="R332" s="198"/>
      <c r="S332" s="198" t="s">
        <v>63</v>
      </c>
      <c r="T332" s="191" t="s">
        <v>1201</v>
      </c>
    </row>
    <row r="333" spans="2:20">
      <c r="B333" s="191" t="s">
        <v>1379</v>
      </c>
      <c r="C333" s="191" t="s">
        <v>662</v>
      </c>
      <c r="D333" s="192">
        <v>85</v>
      </c>
      <c r="E333" s="192">
        <v>90</v>
      </c>
      <c r="F333" s="192">
        <v>0</v>
      </c>
      <c r="G333" s="192">
        <v>0</v>
      </c>
      <c r="H333" s="191" t="s">
        <v>1044</v>
      </c>
      <c r="I333" s="191" t="s">
        <v>1031</v>
      </c>
      <c r="J333" s="191" t="s">
        <v>1070</v>
      </c>
      <c r="K333" s="191" t="s">
        <v>1068</v>
      </c>
      <c r="L333" s="198" t="s">
        <v>99</v>
      </c>
      <c r="M333" s="199">
        <v>45809</v>
      </c>
      <c r="N333" s="198"/>
      <c r="O333" s="192">
        <v>1</v>
      </c>
      <c r="P333" s="191" t="s">
        <v>65</v>
      </c>
      <c r="Q333" s="191" t="s">
        <v>1026</v>
      </c>
      <c r="R333" s="191" t="s">
        <v>1027</v>
      </c>
      <c r="S333" s="198" t="s">
        <v>63</v>
      </c>
      <c r="T333" s="198"/>
    </row>
    <row r="334" spans="2:20">
      <c r="B334" s="191" t="s">
        <v>1379</v>
      </c>
      <c r="C334" s="191" t="s">
        <v>662</v>
      </c>
      <c r="D334" s="192">
        <v>45</v>
      </c>
      <c r="E334" s="192">
        <v>50</v>
      </c>
      <c r="F334" s="192">
        <v>0</v>
      </c>
      <c r="G334" s="192">
        <v>0</v>
      </c>
      <c r="H334" s="191" t="s">
        <v>1044</v>
      </c>
      <c r="I334" s="191" t="s">
        <v>1031</v>
      </c>
      <c r="J334" s="191" t="s">
        <v>1070</v>
      </c>
      <c r="K334" s="191" t="s">
        <v>1068</v>
      </c>
      <c r="L334" s="198" t="s">
        <v>95</v>
      </c>
      <c r="M334" s="199">
        <v>45809</v>
      </c>
      <c r="N334" s="198"/>
      <c r="O334" s="192">
        <v>1</v>
      </c>
      <c r="P334" s="191" t="s">
        <v>65</v>
      </c>
      <c r="Q334" s="191" t="s">
        <v>1026</v>
      </c>
      <c r="R334" s="191" t="s">
        <v>1027</v>
      </c>
      <c r="S334" s="198" t="s">
        <v>63</v>
      </c>
      <c r="T334" s="198"/>
    </row>
    <row r="335" spans="2:20">
      <c r="B335" s="191" t="s">
        <v>725</v>
      </c>
      <c r="C335" s="191" t="s">
        <v>725</v>
      </c>
      <c r="D335" s="192">
        <v>-85</v>
      </c>
      <c r="E335" s="192">
        <v>-80</v>
      </c>
      <c r="F335" s="192">
        <v>0</v>
      </c>
      <c r="G335" s="192">
        <v>0</v>
      </c>
      <c r="H335" s="191" t="s">
        <v>1234</v>
      </c>
      <c r="I335" s="191" t="s">
        <v>1235</v>
      </c>
      <c r="J335" s="191" t="s">
        <v>1236</v>
      </c>
      <c r="K335" s="191" t="s">
        <v>1042</v>
      </c>
      <c r="L335" s="198" t="s">
        <v>64</v>
      </c>
      <c r="M335" s="199">
        <v>45809</v>
      </c>
      <c r="N335" s="198"/>
      <c r="O335" s="192">
        <v>1</v>
      </c>
      <c r="P335" s="191" t="s">
        <v>65</v>
      </c>
      <c r="Q335" s="191" t="s">
        <v>1026</v>
      </c>
      <c r="R335" s="191" t="s">
        <v>1027</v>
      </c>
      <c r="S335" s="198" t="s">
        <v>63</v>
      </c>
      <c r="T335" s="198"/>
    </row>
    <row r="336" spans="2:20">
      <c r="B336" s="191" t="s">
        <v>1380</v>
      </c>
      <c r="C336" s="191" t="s">
        <v>725</v>
      </c>
      <c r="D336" s="192">
        <v>-85</v>
      </c>
      <c r="E336" s="192">
        <v>-80</v>
      </c>
      <c r="F336" s="192">
        <v>0</v>
      </c>
      <c r="G336" s="192">
        <v>0</v>
      </c>
      <c r="H336" s="191" t="s">
        <v>1234</v>
      </c>
      <c r="I336" s="191" t="s">
        <v>1235</v>
      </c>
      <c r="J336" s="191" t="s">
        <v>1236</v>
      </c>
      <c r="K336" s="191" t="s">
        <v>1042</v>
      </c>
      <c r="L336" s="198" t="s">
        <v>64</v>
      </c>
      <c r="M336" s="199">
        <v>45809</v>
      </c>
      <c r="N336" s="198"/>
      <c r="O336" s="192">
        <v>1</v>
      </c>
      <c r="P336" s="191" t="s">
        <v>65</v>
      </c>
      <c r="Q336" s="191" t="s">
        <v>1026</v>
      </c>
      <c r="R336" s="191" t="s">
        <v>1027</v>
      </c>
      <c r="S336" s="198" t="s">
        <v>63</v>
      </c>
      <c r="T336" s="198"/>
    </row>
    <row r="337" spans="2:20">
      <c r="B337" s="191" t="s">
        <v>658</v>
      </c>
      <c r="C337" s="191" t="s">
        <v>645</v>
      </c>
      <c r="D337" s="192">
        <v>-34</v>
      </c>
      <c r="E337" s="192">
        <v>-29</v>
      </c>
      <c r="F337" s="192">
        <v>0</v>
      </c>
      <c r="G337" s="192">
        <v>0</v>
      </c>
      <c r="H337" s="191" t="s">
        <v>1072</v>
      </c>
      <c r="I337" s="191" t="s">
        <v>1073</v>
      </c>
      <c r="J337" s="191" t="s">
        <v>1074</v>
      </c>
      <c r="K337" s="191" t="s">
        <v>1075</v>
      </c>
      <c r="L337" s="198" t="s">
        <v>95</v>
      </c>
      <c r="M337" s="199">
        <v>45809</v>
      </c>
      <c r="N337" s="198"/>
      <c r="O337" s="192">
        <v>1</v>
      </c>
      <c r="P337" s="191" t="s">
        <v>65</v>
      </c>
      <c r="Q337" s="191" t="s">
        <v>1026</v>
      </c>
      <c r="R337" s="191" t="s">
        <v>1027</v>
      </c>
      <c r="S337" s="198" t="s">
        <v>63</v>
      </c>
      <c r="T337" s="198"/>
    </row>
    <row r="338" spans="2:20">
      <c r="B338" s="191" t="s">
        <v>658</v>
      </c>
      <c r="C338" s="191" t="s">
        <v>645</v>
      </c>
      <c r="D338" s="192">
        <v>6</v>
      </c>
      <c r="E338" s="192">
        <v>11</v>
      </c>
      <c r="F338" s="192">
        <v>0</v>
      </c>
      <c r="G338" s="192">
        <v>0</v>
      </c>
      <c r="H338" s="191" t="s">
        <v>1072</v>
      </c>
      <c r="I338" s="191" t="s">
        <v>1073</v>
      </c>
      <c r="J338" s="191" t="s">
        <v>1074</v>
      </c>
      <c r="K338" s="191" t="s">
        <v>1075</v>
      </c>
      <c r="L338" s="198" t="s">
        <v>99</v>
      </c>
      <c r="M338" s="199">
        <v>45809</v>
      </c>
      <c r="N338" s="198"/>
      <c r="O338" s="192">
        <v>1</v>
      </c>
      <c r="P338" s="191" t="s">
        <v>65</v>
      </c>
      <c r="Q338" s="191" t="s">
        <v>1026</v>
      </c>
      <c r="R338" s="191" t="s">
        <v>1027</v>
      </c>
      <c r="S338" s="198" t="s">
        <v>63</v>
      </c>
      <c r="T338" s="198"/>
    </row>
    <row r="339" spans="2:20">
      <c r="B339" s="191" t="s">
        <v>665</v>
      </c>
      <c r="C339" s="191" t="s">
        <v>645</v>
      </c>
      <c r="D339" s="192">
        <v>-34</v>
      </c>
      <c r="E339" s="192">
        <v>-29</v>
      </c>
      <c r="F339" s="192">
        <v>0</v>
      </c>
      <c r="G339" s="192">
        <v>0</v>
      </c>
      <c r="H339" s="191" t="s">
        <v>1072</v>
      </c>
      <c r="I339" s="191" t="s">
        <v>1073</v>
      </c>
      <c r="J339" s="191" t="s">
        <v>1074</v>
      </c>
      <c r="K339" s="191" t="s">
        <v>1075</v>
      </c>
      <c r="L339" s="198" t="s">
        <v>95</v>
      </c>
      <c r="M339" s="199">
        <v>45809</v>
      </c>
      <c r="N339" s="198"/>
      <c r="O339" s="192">
        <v>1</v>
      </c>
      <c r="P339" s="191" t="s">
        <v>65</v>
      </c>
      <c r="Q339" s="191" t="s">
        <v>1026</v>
      </c>
      <c r="R339" s="191" t="s">
        <v>1027</v>
      </c>
      <c r="S339" s="198" t="s">
        <v>63</v>
      </c>
      <c r="T339" s="191" t="s">
        <v>1119</v>
      </c>
    </row>
    <row r="340" spans="2:20">
      <c r="B340" s="191" t="s">
        <v>665</v>
      </c>
      <c r="C340" s="191" t="s">
        <v>645</v>
      </c>
      <c r="D340" s="192">
        <v>6</v>
      </c>
      <c r="E340" s="192">
        <v>11</v>
      </c>
      <c r="F340" s="192">
        <v>0</v>
      </c>
      <c r="G340" s="192">
        <v>0</v>
      </c>
      <c r="H340" s="191" t="s">
        <v>1072</v>
      </c>
      <c r="I340" s="191" t="s">
        <v>1073</v>
      </c>
      <c r="J340" s="191" t="s">
        <v>1074</v>
      </c>
      <c r="K340" s="191" t="s">
        <v>1075</v>
      </c>
      <c r="L340" s="198" t="s">
        <v>99</v>
      </c>
      <c r="M340" s="199">
        <v>45809</v>
      </c>
      <c r="N340" s="198"/>
      <c r="O340" s="192">
        <v>1</v>
      </c>
      <c r="P340" s="191" t="s">
        <v>65</v>
      </c>
      <c r="Q340" s="191" t="s">
        <v>1026</v>
      </c>
      <c r="R340" s="191" t="s">
        <v>1027</v>
      </c>
      <c r="S340" s="198" t="s">
        <v>63</v>
      </c>
      <c r="T340" s="191" t="s">
        <v>1119</v>
      </c>
    </row>
    <row r="341" spans="2:20">
      <c r="B341" s="191" t="s">
        <v>1381</v>
      </c>
      <c r="C341" s="191" t="s">
        <v>708</v>
      </c>
      <c r="D341" s="192">
        <v>-60</v>
      </c>
      <c r="E341" s="192">
        <v>-55</v>
      </c>
      <c r="F341" s="192">
        <v>0</v>
      </c>
      <c r="G341" s="192">
        <v>0</v>
      </c>
      <c r="H341" s="191" t="s">
        <v>41</v>
      </c>
      <c r="I341" s="191" t="s">
        <v>51</v>
      </c>
      <c r="J341" s="191" t="s">
        <v>1165</v>
      </c>
      <c r="K341" s="191" t="s">
        <v>1086</v>
      </c>
      <c r="L341" s="198" t="s">
        <v>64</v>
      </c>
      <c r="M341" s="199">
        <v>45809</v>
      </c>
      <c r="N341" s="198"/>
      <c r="O341" s="192">
        <v>1</v>
      </c>
      <c r="P341" s="191" t="s">
        <v>65</v>
      </c>
      <c r="Q341" s="191" t="s">
        <v>1026</v>
      </c>
      <c r="R341" s="191" t="s">
        <v>1027</v>
      </c>
      <c r="S341" s="198" t="s">
        <v>710</v>
      </c>
      <c r="T341" s="191" t="s">
        <v>1382</v>
      </c>
    </row>
    <row r="342" spans="2:20">
      <c r="B342" s="191" t="s">
        <v>590</v>
      </c>
      <c r="C342" s="191" t="s">
        <v>590</v>
      </c>
      <c r="D342" s="192">
        <v>-95</v>
      </c>
      <c r="E342" s="192">
        <v>-85</v>
      </c>
      <c r="F342" s="192">
        <v>0</v>
      </c>
      <c r="G342" s="192">
        <v>0</v>
      </c>
      <c r="H342" s="191" t="s">
        <v>1109</v>
      </c>
      <c r="I342" s="191" t="s">
        <v>1110</v>
      </c>
      <c r="J342" s="191" t="s">
        <v>1111</v>
      </c>
      <c r="K342" s="191" t="s">
        <v>618</v>
      </c>
      <c r="L342" s="198" t="s">
        <v>64</v>
      </c>
      <c r="M342" s="199">
        <v>45809</v>
      </c>
      <c r="N342" s="198"/>
      <c r="O342" s="192">
        <v>1</v>
      </c>
      <c r="P342" s="191" t="s">
        <v>65</v>
      </c>
      <c r="Q342" s="191" t="s">
        <v>1026</v>
      </c>
      <c r="R342" s="191" t="s">
        <v>1027</v>
      </c>
      <c r="S342" s="198" t="s">
        <v>63</v>
      </c>
      <c r="T342" s="198"/>
    </row>
    <row r="343" spans="2:20">
      <c r="B343" s="191" t="s">
        <v>1383</v>
      </c>
      <c r="C343" s="191" t="s">
        <v>304</v>
      </c>
      <c r="D343" s="192">
        <v>455</v>
      </c>
      <c r="E343" s="192">
        <v>490</v>
      </c>
      <c r="F343" s="192">
        <v>0</v>
      </c>
      <c r="G343" s="192">
        <v>0</v>
      </c>
      <c r="H343" s="191" t="s">
        <v>1044</v>
      </c>
      <c r="I343" s="191" t="s">
        <v>1031</v>
      </c>
      <c r="J343" s="191" t="s">
        <v>155</v>
      </c>
      <c r="K343" s="191" t="s">
        <v>1262</v>
      </c>
      <c r="L343" s="198" t="s">
        <v>64</v>
      </c>
      <c r="M343" s="199">
        <v>45809</v>
      </c>
      <c r="N343" s="198"/>
      <c r="O343" s="192">
        <v>1</v>
      </c>
      <c r="P343" s="191" t="s">
        <v>65</v>
      </c>
      <c r="Q343" s="191" t="s">
        <v>1050</v>
      </c>
      <c r="R343" s="198"/>
      <c r="S343" s="198" t="s">
        <v>63</v>
      </c>
      <c r="T343" s="191" t="s">
        <v>1263</v>
      </c>
    </row>
    <row r="344" spans="2:20">
      <c r="B344" s="191" t="s">
        <v>1384</v>
      </c>
      <c r="C344" s="191" t="s">
        <v>954</v>
      </c>
      <c r="D344" s="192">
        <v>219</v>
      </c>
      <c r="E344" s="192">
        <v>239</v>
      </c>
      <c r="F344" s="192">
        <v>0</v>
      </c>
      <c r="G344" s="192">
        <v>0</v>
      </c>
      <c r="H344" s="191" t="s">
        <v>1044</v>
      </c>
      <c r="I344" s="191" t="s">
        <v>1031</v>
      </c>
      <c r="J344" s="191" t="s">
        <v>1147</v>
      </c>
      <c r="K344" s="191" t="s">
        <v>1049</v>
      </c>
      <c r="L344" s="198" t="s">
        <v>64</v>
      </c>
      <c r="M344" s="199">
        <v>45816</v>
      </c>
      <c r="N344" s="198"/>
      <c r="O344" s="192">
        <v>1</v>
      </c>
      <c r="P344" s="191" t="s">
        <v>65</v>
      </c>
      <c r="Q344" s="191" t="s">
        <v>1026</v>
      </c>
      <c r="R344" s="191" t="s">
        <v>1061</v>
      </c>
      <c r="S344" s="198" t="s">
        <v>63</v>
      </c>
      <c r="T344" s="198"/>
    </row>
    <row r="345" spans="2:20">
      <c r="B345" s="191" t="s">
        <v>1384</v>
      </c>
      <c r="C345" s="191" t="s">
        <v>954</v>
      </c>
      <c r="D345" s="192">
        <v>184</v>
      </c>
      <c r="E345" s="192">
        <v>204</v>
      </c>
      <c r="F345" s="192">
        <v>0</v>
      </c>
      <c r="G345" s="192">
        <v>0</v>
      </c>
      <c r="H345" s="191" t="s">
        <v>1044</v>
      </c>
      <c r="I345" s="191" t="s">
        <v>1031</v>
      </c>
      <c r="J345" s="191" t="s">
        <v>1147</v>
      </c>
      <c r="K345" s="191" t="s">
        <v>1049</v>
      </c>
      <c r="L345" s="198" t="s">
        <v>64</v>
      </c>
      <c r="M345" s="199">
        <v>45811</v>
      </c>
      <c r="N345" s="199">
        <v>45815</v>
      </c>
      <c r="O345" s="192">
        <v>1</v>
      </c>
      <c r="P345" s="191" t="s">
        <v>65</v>
      </c>
      <c r="Q345" s="191" t="s">
        <v>1026</v>
      </c>
      <c r="R345" s="191" t="s">
        <v>1061</v>
      </c>
      <c r="S345" s="198" t="s">
        <v>63</v>
      </c>
      <c r="T345" s="198"/>
    </row>
    <row r="346" spans="2:20">
      <c r="B346" s="191" t="s">
        <v>1385</v>
      </c>
      <c r="C346" s="191" t="s">
        <v>687</v>
      </c>
      <c r="D346" s="192">
        <v>87</v>
      </c>
      <c r="E346" s="192">
        <v>92</v>
      </c>
      <c r="F346" s="192">
        <v>0</v>
      </c>
      <c r="G346" s="192">
        <v>0</v>
      </c>
      <c r="H346" s="191" t="s">
        <v>1022</v>
      </c>
      <c r="I346" s="191" t="s">
        <v>1023</v>
      </c>
      <c r="J346" s="191" t="s">
        <v>1024</v>
      </c>
      <c r="K346" s="191" t="s">
        <v>1086</v>
      </c>
      <c r="L346" s="198" t="s">
        <v>64</v>
      </c>
      <c r="M346" s="199">
        <v>45809</v>
      </c>
      <c r="N346" s="198"/>
      <c r="O346" s="192">
        <v>1</v>
      </c>
      <c r="P346" s="191" t="s">
        <v>65</v>
      </c>
      <c r="Q346" s="191" t="s">
        <v>1026</v>
      </c>
      <c r="R346" s="191" t="s">
        <v>1027</v>
      </c>
      <c r="S346" s="198" t="s">
        <v>63</v>
      </c>
      <c r="T346" s="191" t="s">
        <v>1028</v>
      </c>
    </row>
    <row r="347" spans="2:20">
      <c r="B347" s="191" t="s">
        <v>1386</v>
      </c>
      <c r="C347" s="191" t="s">
        <v>687</v>
      </c>
      <c r="D347" s="192">
        <v>87</v>
      </c>
      <c r="E347" s="192">
        <v>92</v>
      </c>
      <c r="F347" s="192">
        <v>0</v>
      </c>
      <c r="G347" s="192">
        <v>0</v>
      </c>
      <c r="H347" s="191" t="s">
        <v>1022</v>
      </c>
      <c r="I347" s="191" t="s">
        <v>1023</v>
      </c>
      <c r="J347" s="191" t="s">
        <v>1024</v>
      </c>
      <c r="K347" s="191" t="s">
        <v>1086</v>
      </c>
      <c r="L347" s="198" t="s">
        <v>64</v>
      </c>
      <c r="M347" s="199">
        <v>45809</v>
      </c>
      <c r="N347" s="198"/>
      <c r="O347" s="192">
        <v>1</v>
      </c>
      <c r="P347" s="191" t="s">
        <v>65</v>
      </c>
      <c r="Q347" s="191" t="s">
        <v>1026</v>
      </c>
      <c r="R347" s="191" t="s">
        <v>1027</v>
      </c>
      <c r="S347" s="198" t="s">
        <v>63</v>
      </c>
      <c r="T347" s="191" t="s">
        <v>1028</v>
      </c>
    </row>
    <row r="348" spans="2:20">
      <c r="B348" s="191" t="s">
        <v>1387</v>
      </c>
      <c r="C348" s="191" t="s">
        <v>566</v>
      </c>
      <c r="D348" s="192">
        <v>-11</v>
      </c>
      <c r="E348" s="192">
        <v>-6</v>
      </c>
      <c r="F348" s="192">
        <v>0</v>
      </c>
      <c r="G348" s="192">
        <v>0</v>
      </c>
      <c r="H348" s="191" t="s">
        <v>1031</v>
      </c>
      <c r="I348" s="191" t="s">
        <v>41</v>
      </c>
      <c r="J348" s="191" t="s">
        <v>1098</v>
      </c>
      <c r="K348" s="191" t="s">
        <v>1025</v>
      </c>
      <c r="L348" s="198" t="s">
        <v>64</v>
      </c>
      <c r="M348" s="199">
        <v>45809</v>
      </c>
      <c r="N348" s="198"/>
      <c r="O348" s="192">
        <v>1</v>
      </c>
      <c r="P348" s="191" t="s">
        <v>65</v>
      </c>
      <c r="Q348" s="191" t="s">
        <v>1026</v>
      </c>
      <c r="R348" s="191" t="s">
        <v>1027</v>
      </c>
      <c r="S348" s="198" t="s">
        <v>63</v>
      </c>
      <c r="T348" s="198"/>
    </row>
    <row r="349" spans="2:20">
      <c r="B349" s="191" t="s">
        <v>1388</v>
      </c>
      <c r="C349" s="191" t="s">
        <v>590</v>
      </c>
      <c r="D349" s="192">
        <v>-25</v>
      </c>
      <c r="E349" s="192">
        <v>-15</v>
      </c>
      <c r="F349" s="192">
        <v>0</v>
      </c>
      <c r="G349" s="192">
        <v>0</v>
      </c>
      <c r="H349" s="191" t="s">
        <v>1109</v>
      </c>
      <c r="I349" s="191" t="s">
        <v>1110</v>
      </c>
      <c r="J349" s="191" t="s">
        <v>1111</v>
      </c>
      <c r="K349" s="191" t="s">
        <v>1086</v>
      </c>
      <c r="L349" s="198" t="s">
        <v>64</v>
      </c>
      <c r="M349" s="199">
        <v>45809</v>
      </c>
      <c r="N349" s="198"/>
      <c r="O349" s="192">
        <v>1</v>
      </c>
      <c r="P349" s="191" t="s">
        <v>65</v>
      </c>
      <c r="Q349" s="191" t="s">
        <v>1026</v>
      </c>
      <c r="R349" s="191" t="s">
        <v>1027</v>
      </c>
      <c r="S349" s="198" t="s">
        <v>63</v>
      </c>
      <c r="T349" s="198"/>
    </row>
    <row r="350" spans="2:20">
      <c r="B350" s="191" t="s">
        <v>1389</v>
      </c>
      <c r="C350" s="191" t="s">
        <v>156</v>
      </c>
      <c r="D350" s="192">
        <v>125</v>
      </c>
      <c r="E350" s="192">
        <v>495</v>
      </c>
      <c r="F350" s="192">
        <v>0</v>
      </c>
      <c r="G350" s="192">
        <v>0</v>
      </c>
      <c r="H350" s="191" t="s">
        <v>1055</v>
      </c>
      <c r="I350" s="191" t="s">
        <v>1047</v>
      </c>
      <c r="J350" s="191" t="s">
        <v>155</v>
      </c>
      <c r="K350" s="191" t="s">
        <v>1086</v>
      </c>
      <c r="L350" s="198" t="s">
        <v>64</v>
      </c>
      <c r="M350" s="199">
        <v>45719</v>
      </c>
      <c r="N350" s="198"/>
      <c r="O350" s="192">
        <v>1</v>
      </c>
      <c r="P350" s="191" t="s">
        <v>65</v>
      </c>
      <c r="Q350" s="191" t="s">
        <v>1050</v>
      </c>
      <c r="R350" s="198"/>
      <c r="S350" s="198" t="s">
        <v>63</v>
      </c>
      <c r="T350" s="198"/>
    </row>
    <row r="351" spans="2:20">
      <c r="B351" s="191" t="s">
        <v>796</v>
      </c>
      <c r="C351" s="191" t="s">
        <v>781</v>
      </c>
      <c r="D351" s="192">
        <v>-15</v>
      </c>
      <c r="E351" s="192">
        <v>-10</v>
      </c>
      <c r="F351" s="192">
        <v>0</v>
      </c>
      <c r="G351" s="192">
        <v>0</v>
      </c>
      <c r="H351" s="191" t="s">
        <v>1039</v>
      </c>
      <c r="I351" s="191" t="s">
        <v>1040</v>
      </c>
      <c r="J351" s="191" t="s">
        <v>1041</v>
      </c>
      <c r="K351" s="191" t="s">
        <v>1042</v>
      </c>
      <c r="L351" s="198" t="s">
        <v>64</v>
      </c>
      <c r="M351" s="199">
        <v>45809</v>
      </c>
      <c r="N351" s="198"/>
      <c r="O351" s="192">
        <v>1</v>
      </c>
      <c r="P351" s="191" t="s">
        <v>65</v>
      </c>
      <c r="Q351" s="191" t="s">
        <v>1026</v>
      </c>
      <c r="R351" s="191" t="s">
        <v>1027</v>
      </c>
      <c r="S351" s="198" t="s">
        <v>63</v>
      </c>
      <c r="T351" s="191" t="s">
        <v>1043</v>
      </c>
    </row>
    <row r="352" spans="2:20">
      <c r="B352" s="191" t="s">
        <v>796</v>
      </c>
      <c r="C352" s="191" t="s">
        <v>784</v>
      </c>
      <c r="D352" s="192">
        <v>-15</v>
      </c>
      <c r="E352" s="192">
        <v>-10</v>
      </c>
      <c r="F352" s="192">
        <v>0</v>
      </c>
      <c r="G352" s="192">
        <v>0</v>
      </c>
      <c r="H352" s="191" t="s">
        <v>1044</v>
      </c>
      <c r="I352" s="191" t="s">
        <v>1031</v>
      </c>
      <c r="J352" s="191" t="s">
        <v>466</v>
      </c>
      <c r="K352" s="191" t="s">
        <v>618</v>
      </c>
      <c r="L352" s="198" t="s">
        <v>64</v>
      </c>
      <c r="M352" s="199">
        <v>45809</v>
      </c>
      <c r="N352" s="198"/>
      <c r="O352" s="192">
        <v>1</v>
      </c>
      <c r="P352" s="191" t="s">
        <v>65</v>
      </c>
      <c r="Q352" s="191" t="s">
        <v>1026</v>
      </c>
      <c r="R352" s="191" t="s">
        <v>1027</v>
      </c>
      <c r="S352" s="198" t="s">
        <v>63</v>
      </c>
      <c r="T352" s="191" t="s">
        <v>1045</v>
      </c>
    </row>
    <row r="353" spans="2:20">
      <c r="B353" s="191" t="s">
        <v>1390</v>
      </c>
      <c r="C353" s="191" t="s">
        <v>781</v>
      </c>
      <c r="D353" s="192">
        <v>-50</v>
      </c>
      <c r="E353" s="192">
        <v>-45</v>
      </c>
      <c r="F353" s="192">
        <v>0</v>
      </c>
      <c r="G353" s="192">
        <v>0</v>
      </c>
      <c r="H353" s="191" t="s">
        <v>1039</v>
      </c>
      <c r="I353" s="191" t="s">
        <v>1040</v>
      </c>
      <c r="J353" s="191" t="s">
        <v>1041</v>
      </c>
      <c r="K353" s="191" t="s">
        <v>1042</v>
      </c>
      <c r="L353" s="198" t="s">
        <v>64</v>
      </c>
      <c r="M353" s="199">
        <v>45809</v>
      </c>
      <c r="N353" s="198"/>
      <c r="O353" s="192">
        <v>1</v>
      </c>
      <c r="P353" s="191" t="s">
        <v>65</v>
      </c>
      <c r="Q353" s="191" t="s">
        <v>1026</v>
      </c>
      <c r="R353" s="191" t="s">
        <v>1027</v>
      </c>
      <c r="S353" s="198" t="s">
        <v>710</v>
      </c>
      <c r="T353" s="191" t="s">
        <v>1043</v>
      </c>
    </row>
    <row r="354" spans="2:20">
      <c r="B354" s="191" t="s">
        <v>1390</v>
      </c>
      <c r="C354" s="191" t="s">
        <v>784</v>
      </c>
      <c r="D354" s="192">
        <v>-50</v>
      </c>
      <c r="E354" s="192">
        <v>-45</v>
      </c>
      <c r="F354" s="192">
        <v>0</v>
      </c>
      <c r="G354" s="192">
        <v>0</v>
      </c>
      <c r="H354" s="191" t="s">
        <v>1044</v>
      </c>
      <c r="I354" s="191" t="s">
        <v>1031</v>
      </c>
      <c r="J354" s="191" t="s">
        <v>466</v>
      </c>
      <c r="K354" s="191" t="s">
        <v>618</v>
      </c>
      <c r="L354" s="198" t="s">
        <v>64</v>
      </c>
      <c r="M354" s="199">
        <v>45809</v>
      </c>
      <c r="N354" s="198"/>
      <c r="O354" s="192">
        <v>1</v>
      </c>
      <c r="P354" s="191" t="s">
        <v>65</v>
      </c>
      <c r="Q354" s="191" t="s">
        <v>1026</v>
      </c>
      <c r="R354" s="191" t="s">
        <v>1027</v>
      </c>
      <c r="S354" s="198" t="s">
        <v>710</v>
      </c>
      <c r="T354" s="191" t="s">
        <v>1045</v>
      </c>
    </row>
    <row r="355" spans="2:20">
      <c r="B355" s="191" t="s">
        <v>1391</v>
      </c>
      <c r="C355" s="191" t="s">
        <v>687</v>
      </c>
      <c r="D355" s="192">
        <v>87</v>
      </c>
      <c r="E355" s="192">
        <v>92</v>
      </c>
      <c r="F355" s="192">
        <v>0</v>
      </c>
      <c r="G355" s="192">
        <v>0</v>
      </c>
      <c r="H355" s="191" t="s">
        <v>1022</v>
      </c>
      <c r="I355" s="191" t="s">
        <v>1023</v>
      </c>
      <c r="J355" s="191" t="s">
        <v>1024</v>
      </c>
      <c r="K355" s="191" t="s">
        <v>1025</v>
      </c>
      <c r="L355" s="198" t="s">
        <v>64</v>
      </c>
      <c r="M355" s="199">
        <v>45809</v>
      </c>
      <c r="N355" s="198"/>
      <c r="O355" s="192">
        <v>1</v>
      </c>
      <c r="P355" s="191" t="s">
        <v>65</v>
      </c>
      <c r="Q355" s="191" t="s">
        <v>1026</v>
      </c>
      <c r="R355" s="191" t="s">
        <v>1027</v>
      </c>
      <c r="S355" s="198" t="s">
        <v>63</v>
      </c>
      <c r="T355" s="191" t="s">
        <v>1028</v>
      </c>
    </row>
    <row r="356" spans="2:20">
      <c r="B356" s="191" t="s">
        <v>1392</v>
      </c>
      <c r="C356" s="191" t="s">
        <v>590</v>
      </c>
      <c r="D356" s="192">
        <v>-20</v>
      </c>
      <c r="E356" s="192">
        <v>-10</v>
      </c>
      <c r="F356" s="192">
        <v>0</v>
      </c>
      <c r="G356" s="192">
        <v>0</v>
      </c>
      <c r="H356" s="191" t="s">
        <v>1109</v>
      </c>
      <c r="I356" s="191" t="s">
        <v>1110</v>
      </c>
      <c r="J356" s="191" t="s">
        <v>1111</v>
      </c>
      <c r="K356" s="191" t="s">
        <v>1086</v>
      </c>
      <c r="L356" s="198" t="s">
        <v>64</v>
      </c>
      <c r="M356" s="199">
        <v>45809</v>
      </c>
      <c r="N356" s="198"/>
      <c r="O356" s="192">
        <v>1</v>
      </c>
      <c r="P356" s="191" t="s">
        <v>65</v>
      </c>
      <c r="Q356" s="191" t="s">
        <v>1026</v>
      </c>
      <c r="R356" s="191" t="s">
        <v>1027</v>
      </c>
      <c r="S356" s="198" t="s">
        <v>63</v>
      </c>
      <c r="T356" s="198"/>
    </row>
    <row r="357" spans="2:20">
      <c r="B357" s="191" t="s">
        <v>853</v>
      </c>
      <c r="C357" s="191" t="s">
        <v>853</v>
      </c>
      <c r="D357" s="192">
        <v>5</v>
      </c>
      <c r="E357" s="192">
        <v>10</v>
      </c>
      <c r="F357" s="192">
        <v>0</v>
      </c>
      <c r="G357" s="192">
        <v>0</v>
      </c>
      <c r="H357" s="191" t="s">
        <v>41</v>
      </c>
      <c r="I357" s="191" t="s">
        <v>51</v>
      </c>
      <c r="J357" s="191" t="s">
        <v>1393</v>
      </c>
      <c r="K357" s="191" t="s">
        <v>1025</v>
      </c>
      <c r="L357" s="198" t="s">
        <v>64</v>
      </c>
      <c r="M357" s="199">
        <v>45789</v>
      </c>
      <c r="N357" s="198"/>
      <c r="O357" s="192">
        <v>1</v>
      </c>
      <c r="P357" s="191" t="s">
        <v>65</v>
      </c>
      <c r="Q357" s="191" t="s">
        <v>1026</v>
      </c>
      <c r="R357" s="191" t="s">
        <v>1027</v>
      </c>
      <c r="S357" s="198" t="s">
        <v>63</v>
      </c>
      <c r="T357" s="198"/>
    </row>
    <row r="358" spans="2:20">
      <c r="B358" s="191" t="s">
        <v>1394</v>
      </c>
      <c r="C358" s="191" t="s">
        <v>573</v>
      </c>
      <c r="D358" s="192">
        <v>240</v>
      </c>
      <c r="E358" s="192">
        <v>250</v>
      </c>
      <c r="F358" s="192">
        <v>0</v>
      </c>
      <c r="G358" s="192">
        <v>0</v>
      </c>
      <c r="H358" s="191" t="s">
        <v>41</v>
      </c>
      <c r="I358" s="191" t="s">
        <v>51</v>
      </c>
      <c r="J358" s="191" t="s">
        <v>1395</v>
      </c>
      <c r="K358" s="191" t="s">
        <v>1086</v>
      </c>
      <c r="L358" s="198" t="s">
        <v>64</v>
      </c>
      <c r="M358" s="199">
        <v>45809</v>
      </c>
      <c r="N358" s="198"/>
      <c r="O358" s="192">
        <v>1</v>
      </c>
      <c r="P358" s="191" t="s">
        <v>65</v>
      </c>
      <c r="Q358" s="191" t="s">
        <v>1026</v>
      </c>
      <c r="R358" s="191" t="s">
        <v>1027</v>
      </c>
      <c r="S358" s="198" t="s">
        <v>63</v>
      </c>
      <c r="T358" s="191" t="s">
        <v>1396</v>
      </c>
    </row>
    <row r="359" spans="2:20">
      <c r="B359" s="191" t="s">
        <v>1397</v>
      </c>
      <c r="C359" s="191" t="s">
        <v>563</v>
      </c>
      <c r="D359" s="192">
        <v>-3</v>
      </c>
      <c r="E359" s="192">
        <v>2</v>
      </c>
      <c r="F359" s="192">
        <v>0</v>
      </c>
      <c r="G359" s="192">
        <v>0</v>
      </c>
      <c r="H359" s="191" t="s">
        <v>1055</v>
      </c>
      <c r="I359" s="191" t="s">
        <v>1047</v>
      </c>
      <c r="J359" s="191" t="s">
        <v>561</v>
      </c>
      <c r="K359" s="191" t="s">
        <v>1037</v>
      </c>
      <c r="L359" s="198" t="s">
        <v>64</v>
      </c>
      <c r="M359" s="199">
        <v>45809</v>
      </c>
      <c r="N359" s="198"/>
      <c r="O359" s="192">
        <v>1</v>
      </c>
      <c r="P359" s="191" t="s">
        <v>65</v>
      </c>
      <c r="Q359" s="191" t="s">
        <v>1026</v>
      </c>
      <c r="R359" s="191" t="s">
        <v>1027</v>
      </c>
      <c r="S359" s="198" t="s">
        <v>63</v>
      </c>
      <c r="T359" s="198"/>
    </row>
    <row r="360" spans="2:20">
      <c r="B360" s="191" t="s">
        <v>1398</v>
      </c>
      <c r="C360" s="191" t="s">
        <v>781</v>
      </c>
      <c r="D360" s="192">
        <v>-15</v>
      </c>
      <c r="E360" s="192">
        <v>-10</v>
      </c>
      <c r="F360" s="192">
        <v>0</v>
      </c>
      <c r="G360" s="192">
        <v>0</v>
      </c>
      <c r="H360" s="191" t="s">
        <v>1039</v>
      </c>
      <c r="I360" s="191" t="s">
        <v>1040</v>
      </c>
      <c r="J360" s="191" t="s">
        <v>1041</v>
      </c>
      <c r="K360" s="191" t="s">
        <v>1042</v>
      </c>
      <c r="L360" s="198" t="s">
        <v>64</v>
      </c>
      <c r="M360" s="199">
        <v>45809</v>
      </c>
      <c r="N360" s="198"/>
      <c r="O360" s="192">
        <v>1</v>
      </c>
      <c r="P360" s="191" t="s">
        <v>65</v>
      </c>
      <c r="Q360" s="191" t="s">
        <v>1026</v>
      </c>
      <c r="R360" s="191" t="s">
        <v>1027</v>
      </c>
      <c r="S360" s="198" t="s">
        <v>710</v>
      </c>
      <c r="T360" s="191" t="s">
        <v>1043</v>
      </c>
    </row>
    <row r="361" spans="2:20">
      <c r="B361" s="191" t="s">
        <v>1398</v>
      </c>
      <c r="C361" s="191" t="s">
        <v>784</v>
      </c>
      <c r="D361" s="192">
        <v>-15</v>
      </c>
      <c r="E361" s="192">
        <v>-10</v>
      </c>
      <c r="F361" s="192">
        <v>0</v>
      </c>
      <c r="G361" s="192">
        <v>0</v>
      </c>
      <c r="H361" s="191" t="s">
        <v>1044</v>
      </c>
      <c r="I361" s="191" t="s">
        <v>1031</v>
      </c>
      <c r="J361" s="191" t="s">
        <v>466</v>
      </c>
      <c r="K361" s="191" t="s">
        <v>618</v>
      </c>
      <c r="L361" s="198" t="s">
        <v>64</v>
      </c>
      <c r="M361" s="199">
        <v>45809</v>
      </c>
      <c r="N361" s="198"/>
      <c r="O361" s="192">
        <v>1</v>
      </c>
      <c r="P361" s="191" t="s">
        <v>65</v>
      </c>
      <c r="Q361" s="191" t="s">
        <v>1026</v>
      </c>
      <c r="R361" s="191" t="s">
        <v>1027</v>
      </c>
      <c r="S361" s="198" t="s">
        <v>710</v>
      </c>
      <c r="T361" s="191" t="s">
        <v>1045</v>
      </c>
    </row>
    <row r="362" spans="2:20">
      <c r="B362" s="191" t="s">
        <v>1399</v>
      </c>
      <c r="C362" s="191" t="s">
        <v>708</v>
      </c>
      <c r="D362" s="192">
        <v>-82</v>
      </c>
      <c r="E362" s="192">
        <v>-77</v>
      </c>
      <c r="F362" s="192">
        <v>0</v>
      </c>
      <c r="G362" s="192">
        <v>0</v>
      </c>
      <c r="H362" s="191" t="s">
        <v>41</v>
      </c>
      <c r="I362" s="191" t="s">
        <v>51</v>
      </c>
      <c r="J362" s="191" t="s">
        <v>1165</v>
      </c>
      <c r="K362" s="191" t="s">
        <v>1086</v>
      </c>
      <c r="L362" s="198" t="s">
        <v>64</v>
      </c>
      <c r="M362" s="199">
        <v>45809</v>
      </c>
      <c r="N362" s="198"/>
      <c r="O362" s="192">
        <v>1</v>
      </c>
      <c r="P362" s="191" t="s">
        <v>65</v>
      </c>
      <c r="Q362" s="191" t="s">
        <v>1026</v>
      </c>
      <c r="R362" s="191" t="s">
        <v>1027</v>
      </c>
      <c r="S362" s="198" t="s">
        <v>63</v>
      </c>
      <c r="T362" s="191" t="s">
        <v>1213</v>
      </c>
    </row>
    <row r="363" spans="2:20">
      <c r="B363" s="191" t="s">
        <v>1400</v>
      </c>
      <c r="C363" s="191" t="s">
        <v>834</v>
      </c>
      <c r="D363" s="192">
        <v>35</v>
      </c>
      <c r="E363" s="192">
        <v>25</v>
      </c>
      <c r="F363" s="192">
        <v>0</v>
      </c>
      <c r="G363" s="192">
        <v>0</v>
      </c>
      <c r="H363" s="191" t="s">
        <v>1030</v>
      </c>
      <c r="I363" s="191" t="s">
        <v>1047</v>
      </c>
      <c r="J363" s="191" t="s">
        <v>1100</v>
      </c>
      <c r="K363" s="191" t="s">
        <v>1037</v>
      </c>
      <c r="L363" s="198" t="s">
        <v>64</v>
      </c>
      <c r="M363" s="199">
        <v>45809</v>
      </c>
      <c r="N363" s="198"/>
      <c r="O363" s="192">
        <v>1</v>
      </c>
      <c r="P363" s="191" t="s">
        <v>65</v>
      </c>
      <c r="Q363" s="191" t="s">
        <v>1026</v>
      </c>
      <c r="R363" s="191" t="s">
        <v>1027</v>
      </c>
      <c r="S363" s="198" t="s">
        <v>63</v>
      </c>
      <c r="T363" s="198"/>
    </row>
    <row r="364" spans="2:20">
      <c r="B364" s="191" t="s">
        <v>1401</v>
      </c>
      <c r="C364" s="191" t="s">
        <v>590</v>
      </c>
      <c r="D364" s="192">
        <v>-30</v>
      </c>
      <c r="E364" s="192">
        <v>-20</v>
      </c>
      <c r="F364" s="192">
        <v>0</v>
      </c>
      <c r="G364" s="192">
        <v>0</v>
      </c>
      <c r="H364" s="191" t="s">
        <v>1109</v>
      </c>
      <c r="I364" s="191" t="s">
        <v>1110</v>
      </c>
      <c r="J364" s="191" t="s">
        <v>1111</v>
      </c>
      <c r="K364" s="191" t="s">
        <v>1086</v>
      </c>
      <c r="L364" s="198" t="s">
        <v>64</v>
      </c>
      <c r="M364" s="199">
        <v>45809</v>
      </c>
      <c r="N364" s="198"/>
      <c r="O364" s="192">
        <v>1</v>
      </c>
      <c r="P364" s="191" t="s">
        <v>65</v>
      </c>
      <c r="Q364" s="191" t="s">
        <v>1026</v>
      </c>
      <c r="R364" s="191" t="s">
        <v>1027</v>
      </c>
      <c r="S364" s="198" t="s">
        <v>63</v>
      </c>
      <c r="T364" s="198"/>
    </row>
    <row r="365" spans="2:20">
      <c r="B365" s="191" t="s">
        <v>1402</v>
      </c>
      <c r="C365" s="191" t="s">
        <v>936</v>
      </c>
      <c r="D365" s="192">
        <v>159</v>
      </c>
      <c r="E365" s="192">
        <v>199</v>
      </c>
      <c r="F365" s="192">
        <v>0</v>
      </c>
      <c r="G365" s="192">
        <v>0</v>
      </c>
      <c r="H365" s="191" t="s">
        <v>1083</v>
      </c>
      <c r="I365" s="191" t="s">
        <v>1084</v>
      </c>
      <c r="J365" s="191" t="s">
        <v>1085</v>
      </c>
      <c r="K365" s="191" t="s">
        <v>1086</v>
      </c>
      <c r="L365" s="198" t="s">
        <v>64</v>
      </c>
      <c r="M365" s="199">
        <v>45810</v>
      </c>
      <c r="N365" s="199">
        <v>45816</v>
      </c>
      <c r="O365" s="192">
        <v>1</v>
      </c>
      <c r="P365" s="191" t="s">
        <v>65</v>
      </c>
      <c r="Q365" s="191" t="s">
        <v>1026</v>
      </c>
      <c r="R365" s="191" t="s">
        <v>1061</v>
      </c>
      <c r="S365" s="198" t="s">
        <v>63</v>
      </c>
      <c r="T365" s="191" t="s">
        <v>1313</v>
      </c>
    </row>
    <row r="366" spans="2:20">
      <c r="B366" s="191" t="s">
        <v>1402</v>
      </c>
      <c r="C366" s="191" t="s">
        <v>936</v>
      </c>
      <c r="D366" s="192">
        <v>224</v>
      </c>
      <c r="E366" s="192">
        <v>264</v>
      </c>
      <c r="F366" s="192">
        <v>0</v>
      </c>
      <c r="G366" s="192">
        <v>0</v>
      </c>
      <c r="H366" s="191" t="s">
        <v>1083</v>
      </c>
      <c r="I366" s="191" t="s">
        <v>1084</v>
      </c>
      <c r="J366" s="191" t="s">
        <v>1085</v>
      </c>
      <c r="K366" s="191" t="s">
        <v>1086</v>
      </c>
      <c r="L366" s="198" t="s">
        <v>64</v>
      </c>
      <c r="M366" s="199">
        <v>45817</v>
      </c>
      <c r="N366" s="198"/>
      <c r="O366" s="192">
        <v>1</v>
      </c>
      <c r="P366" s="191" t="s">
        <v>65</v>
      </c>
      <c r="Q366" s="191" t="s">
        <v>1026</v>
      </c>
      <c r="R366" s="191" t="s">
        <v>1061</v>
      </c>
      <c r="S366" s="198" t="s">
        <v>63</v>
      </c>
      <c r="T366" s="191" t="s">
        <v>1313</v>
      </c>
    </row>
    <row r="367" spans="2:20">
      <c r="B367" s="191" t="s">
        <v>1403</v>
      </c>
      <c r="C367" s="191" t="s">
        <v>566</v>
      </c>
      <c r="D367" s="192">
        <v>13</v>
      </c>
      <c r="E367" s="192">
        <v>18</v>
      </c>
      <c r="F367" s="192">
        <v>0</v>
      </c>
      <c r="G367" s="192">
        <v>0</v>
      </c>
      <c r="H367" s="191" t="s">
        <v>1031</v>
      </c>
      <c r="I367" s="191" t="s">
        <v>41</v>
      </c>
      <c r="J367" s="191" t="s">
        <v>1098</v>
      </c>
      <c r="K367" s="191" t="s">
        <v>1025</v>
      </c>
      <c r="L367" s="198" t="s">
        <v>64</v>
      </c>
      <c r="M367" s="199">
        <v>45809</v>
      </c>
      <c r="N367" s="198"/>
      <c r="O367" s="192">
        <v>1</v>
      </c>
      <c r="P367" s="191" t="s">
        <v>65</v>
      </c>
      <c r="Q367" s="191" t="s">
        <v>1026</v>
      </c>
      <c r="R367" s="191" t="s">
        <v>1027</v>
      </c>
      <c r="S367" s="198" t="s">
        <v>63</v>
      </c>
      <c r="T367" s="198"/>
    </row>
    <row r="368" spans="2:20">
      <c r="B368" s="191" t="s">
        <v>108</v>
      </c>
      <c r="C368" s="191" t="s">
        <v>94</v>
      </c>
      <c r="D368" s="192">
        <v>260</v>
      </c>
      <c r="E368" s="192">
        <v>500</v>
      </c>
      <c r="F368" s="192">
        <v>0</v>
      </c>
      <c r="G368" s="192">
        <v>0</v>
      </c>
      <c r="H368" s="191" t="s">
        <v>1441</v>
      </c>
      <c r="I368" s="191" t="s">
        <v>1442</v>
      </c>
      <c r="J368" s="191" t="s">
        <v>1443</v>
      </c>
      <c r="K368" s="191" t="s">
        <v>1056</v>
      </c>
      <c r="L368" s="198" t="s">
        <v>64</v>
      </c>
      <c r="M368" s="199">
        <v>45770</v>
      </c>
      <c r="N368" s="198"/>
      <c r="O368" s="192">
        <v>1</v>
      </c>
      <c r="P368" s="191" t="s">
        <v>65</v>
      </c>
      <c r="Q368" s="191" t="s">
        <v>1050</v>
      </c>
      <c r="R368" s="198"/>
      <c r="S368" s="198" t="s">
        <v>63</v>
      </c>
      <c r="T368" s="191" t="s">
        <v>1405</v>
      </c>
    </row>
    <row r="369" spans="2:20">
      <c r="B369" s="191" t="s">
        <v>1406</v>
      </c>
      <c r="C369" s="191" t="s">
        <v>949</v>
      </c>
      <c r="D369" s="192">
        <v>170</v>
      </c>
      <c r="E369" s="192">
        <v>180</v>
      </c>
      <c r="F369" s="192">
        <v>0</v>
      </c>
      <c r="G369" s="192">
        <v>0</v>
      </c>
      <c r="H369" s="191" t="s">
        <v>1047</v>
      </c>
      <c r="I369" s="191" t="s">
        <v>41</v>
      </c>
      <c r="J369" s="191" t="s">
        <v>1059</v>
      </c>
      <c r="K369" s="191" t="s">
        <v>1033</v>
      </c>
      <c r="L369" s="198" t="s">
        <v>64</v>
      </c>
      <c r="M369" s="199">
        <v>45810</v>
      </c>
      <c r="N369" s="198"/>
      <c r="O369" s="192">
        <v>1</v>
      </c>
      <c r="P369" s="191" t="s">
        <v>65</v>
      </c>
      <c r="Q369" s="191" t="s">
        <v>1026</v>
      </c>
      <c r="R369" s="191" t="s">
        <v>1061</v>
      </c>
      <c r="S369" s="198" t="s">
        <v>63</v>
      </c>
      <c r="T369" s="191" t="s">
        <v>1407</v>
      </c>
    </row>
    <row r="370" spans="2:20">
      <c r="B370" s="191" t="s">
        <v>905</v>
      </c>
      <c r="C370" s="191" t="s">
        <v>905</v>
      </c>
      <c r="D370" s="192">
        <v>52</v>
      </c>
      <c r="E370" s="192">
        <v>62</v>
      </c>
      <c r="F370" s="192">
        <v>0</v>
      </c>
      <c r="G370" s="192">
        <v>0</v>
      </c>
      <c r="H370" s="191" t="s">
        <v>1030</v>
      </c>
      <c r="I370" s="191" t="s">
        <v>1047</v>
      </c>
      <c r="J370" s="191" t="s">
        <v>286</v>
      </c>
      <c r="K370" s="191" t="s">
        <v>1408</v>
      </c>
      <c r="L370" s="198" t="s">
        <v>64</v>
      </c>
      <c r="M370" s="199">
        <v>45817</v>
      </c>
      <c r="N370" s="198"/>
      <c r="O370" s="192">
        <v>1</v>
      </c>
      <c r="P370" s="191" t="s">
        <v>65</v>
      </c>
      <c r="Q370" s="191" t="s">
        <v>1026</v>
      </c>
      <c r="R370" s="191" t="s">
        <v>1061</v>
      </c>
      <c r="S370" s="198" t="s">
        <v>63</v>
      </c>
      <c r="T370" s="191" t="s">
        <v>1125</v>
      </c>
    </row>
    <row r="371" spans="2:20">
      <c r="B371" s="191" t="s">
        <v>905</v>
      </c>
      <c r="C371" s="191" t="s">
        <v>905</v>
      </c>
      <c r="D371" s="192">
        <v>27</v>
      </c>
      <c r="E371" s="192">
        <v>37</v>
      </c>
      <c r="F371" s="192">
        <v>0</v>
      </c>
      <c r="G371" s="192">
        <v>0</v>
      </c>
      <c r="H371" s="191" t="s">
        <v>1030</v>
      </c>
      <c r="I371" s="191" t="s">
        <v>1047</v>
      </c>
      <c r="J371" s="191" t="s">
        <v>286</v>
      </c>
      <c r="K371" s="191" t="s">
        <v>1408</v>
      </c>
      <c r="L371" s="198" t="s">
        <v>64</v>
      </c>
      <c r="M371" s="199">
        <v>45810</v>
      </c>
      <c r="N371" s="199">
        <v>45816</v>
      </c>
      <c r="O371" s="192">
        <v>1</v>
      </c>
      <c r="P371" s="191" t="s">
        <v>65</v>
      </c>
      <c r="Q371" s="191" t="s">
        <v>1026</v>
      </c>
      <c r="R371" s="191" t="s">
        <v>1061</v>
      </c>
      <c r="S371" s="198" t="s">
        <v>63</v>
      </c>
      <c r="T371" s="191" t="s">
        <v>1125</v>
      </c>
    </row>
    <row r="372" spans="2:20">
      <c r="B372" s="191" t="s">
        <v>1409</v>
      </c>
      <c r="C372" s="191" t="s">
        <v>954</v>
      </c>
      <c r="D372" s="192">
        <v>560</v>
      </c>
      <c r="E372" s="192">
        <v>580</v>
      </c>
      <c r="F372" s="192">
        <v>0</v>
      </c>
      <c r="G372" s="192">
        <v>0</v>
      </c>
      <c r="H372" s="191" t="s">
        <v>1044</v>
      </c>
      <c r="I372" s="191" t="s">
        <v>1031</v>
      </c>
      <c r="J372" s="191" t="s">
        <v>1147</v>
      </c>
      <c r="K372" s="191" t="s">
        <v>1275</v>
      </c>
      <c r="L372" s="198" t="s">
        <v>64</v>
      </c>
      <c r="M372" s="199">
        <v>45816</v>
      </c>
      <c r="N372" s="198"/>
      <c r="O372" s="192">
        <v>1</v>
      </c>
      <c r="P372" s="191" t="s">
        <v>65</v>
      </c>
      <c r="Q372" s="191" t="s">
        <v>1026</v>
      </c>
      <c r="R372" s="191" t="s">
        <v>1061</v>
      </c>
      <c r="S372" s="198" t="s">
        <v>63</v>
      </c>
      <c r="T372" s="191" t="s">
        <v>1125</v>
      </c>
    </row>
    <row r="373" spans="2:20">
      <c r="B373" s="191" t="s">
        <v>1409</v>
      </c>
      <c r="C373" s="191" t="s">
        <v>954</v>
      </c>
      <c r="D373" s="192">
        <v>525</v>
      </c>
      <c r="E373" s="192">
        <v>545</v>
      </c>
      <c r="F373" s="192">
        <v>0</v>
      </c>
      <c r="G373" s="192">
        <v>0</v>
      </c>
      <c r="H373" s="191" t="s">
        <v>1044</v>
      </c>
      <c r="I373" s="191" t="s">
        <v>1031</v>
      </c>
      <c r="J373" s="191" t="s">
        <v>1147</v>
      </c>
      <c r="K373" s="191" t="s">
        <v>1275</v>
      </c>
      <c r="L373" s="198" t="s">
        <v>64</v>
      </c>
      <c r="M373" s="199">
        <v>45811</v>
      </c>
      <c r="N373" s="199">
        <v>45815</v>
      </c>
      <c r="O373" s="192">
        <v>1</v>
      </c>
      <c r="P373" s="191" t="s">
        <v>65</v>
      </c>
      <c r="Q373" s="191" t="s">
        <v>1026</v>
      </c>
      <c r="R373" s="191" t="s">
        <v>1061</v>
      </c>
      <c r="S373" s="198" t="s">
        <v>63</v>
      </c>
      <c r="T373" s="191" t="s">
        <v>1125</v>
      </c>
    </row>
    <row r="374" spans="2:20">
      <c r="B374" s="191" t="s">
        <v>1410</v>
      </c>
      <c r="C374" s="191" t="s">
        <v>687</v>
      </c>
      <c r="D374" s="192">
        <v>87</v>
      </c>
      <c r="E374" s="192">
        <v>92</v>
      </c>
      <c r="F374" s="192">
        <v>0</v>
      </c>
      <c r="G374" s="192">
        <v>0</v>
      </c>
      <c r="H374" s="191" t="s">
        <v>1022</v>
      </c>
      <c r="I374" s="191" t="s">
        <v>1023</v>
      </c>
      <c r="J374" s="191" t="s">
        <v>1024</v>
      </c>
      <c r="K374" s="191" t="s">
        <v>1086</v>
      </c>
      <c r="L374" s="198" t="s">
        <v>64</v>
      </c>
      <c r="M374" s="199">
        <v>45809</v>
      </c>
      <c r="N374" s="198"/>
      <c r="O374" s="192">
        <v>1</v>
      </c>
      <c r="P374" s="191" t="s">
        <v>65</v>
      </c>
      <c r="Q374" s="191" t="s">
        <v>1026</v>
      </c>
      <c r="R374" s="191" t="s">
        <v>1027</v>
      </c>
      <c r="S374" s="198" t="s">
        <v>63</v>
      </c>
      <c r="T374" s="191" t="s">
        <v>1028</v>
      </c>
    </row>
    <row r="375" spans="2:20">
      <c r="B375" s="191" t="s">
        <v>548</v>
      </c>
      <c r="C375" s="191" t="s">
        <v>546</v>
      </c>
      <c r="D375" s="192">
        <v>55</v>
      </c>
      <c r="E375" s="192">
        <v>60</v>
      </c>
      <c r="F375" s="192">
        <v>0</v>
      </c>
      <c r="G375" s="192">
        <v>0</v>
      </c>
      <c r="H375" s="191" t="s">
        <v>1055</v>
      </c>
      <c r="I375" s="191" t="s">
        <v>1047</v>
      </c>
      <c r="J375" s="191" t="s">
        <v>545</v>
      </c>
      <c r="K375" s="191" t="s">
        <v>1042</v>
      </c>
      <c r="L375" s="198" t="s">
        <v>64</v>
      </c>
      <c r="M375" s="199">
        <v>45809</v>
      </c>
      <c r="N375" s="198"/>
      <c r="O375" s="192">
        <v>1</v>
      </c>
      <c r="P375" s="191" t="s">
        <v>65</v>
      </c>
      <c r="Q375" s="191" t="s">
        <v>1026</v>
      </c>
      <c r="R375" s="191" t="s">
        <v>1027</v>
      </c>
      <c r="S375" s="198" t="s">
        <v>63</v>
      </c>
      <c r="T375" s="198"/>
    </row>
    <row r="376" spans="2:20">
      <c r="B376" s="191" t="s">
        <v>401</v>
      </c>
      <c r="C376" s="191" t="s">
        <v>401</v>
      </c>
      <c r="D376" s="192">
        <v>43</v>
      </c>
      <c r="E376" s="192">
        <v>48</v>
      </c>
      <c r="F376" s="192">
        <v>0</v>
      </c>
      <c r="G376" s="192">
        <v>0</v>
      </c>
      <c r="H376" s="191" t="s">
        <v>1411</v>
      </c>
      <c r="I376" s="191" t="s">
        <v>1412</v>
      </c>
      <c r="J376" s="191" t="s">
        <v>400</v>
      </c>
      <c r="K376" s="191" t="s">
        <v>1413</v>
      </c>
      <c r="L376" s="198" t="s">
        <v>99</v>
      </c>
      <c r="M376" s="199">
        <v>45768</v>
      </c>
      <c r="N376" s="198"/>
      <c r="O376" s="192">
        <v>1</v>
      </c>
      <c r="P376" s="191" t="s">
        <v>65</v>
      </c>
      <c r="Q376" s="191" t="s">
        <v>1026</v>
      </c>
      <c r="R376" s="191" t="s">
        <v>1027</v>
      </c>
      <c r="S376" s="198" t="s">
        <v>63</v>
      </c>
      <c r="T376" s="191" t="s">
        <v>9</v>
      </c>
    </row>
    <row r="377" spans="2:20">
      <c r="B377" s="191" t="s">
        <v>401</v>
      </c>
      <c r="C377" s="191" t="s">
        <v>401</v>
      </c>
      <c r="D377" s="192">
        <v>36</v>
      </c>
      <c r="E377" s="192">
        <v>41</v>
      </c>
      <c r="F377" s="192">
        <v>0</v>
      </c>
      <c r="G377" s="192">
        <v>0</v>
      </c>
      <c r="H377" s="191" t="s">
        <v>1411</v>
      </c>
      <c r="I377" s="191" t="s">
        <v>1412</v>
      </c>
      <c r="J377" s="191" t="s">
        <v>400</v>
      </c>
      <c r="K377" s="191" t="s">
        <v>1413</v>
      </c>
      <c r="L377" s="198" t="s">
        <v>95</v>
      </c>
      <c r="M377" s="199">
        <v>45768</v>
      </c>
      <c r="N377" s="198"/>
      <c r="O377" s="192">
        <v>1</v>
      </c>
      <c r="P377" s="191" t="s">
        <v>65</v>
      </c>
      <c r="Q377" s="191" t="s">
        <v>1026</v>
      </c>
      <c r="R377" s="191" t="s">
        <v>1027</v>
      </c>
      <c r="S377" s="198" t="s">
        <v>63</v>
      </c>
      <c r="T377" s="198"/>
    </row>
    <row r="378" spans="2:20">
      <c r="B378" s="191" t="s">
        <v>46</v>
      </c>
      <c r="C378" s="191" t="s">
        <v>46</v>
      </c>
      <c r="D378" s="192">
        <v>-20</v>
      </c>
      <c r="E378" s="192">
        <v>-20</v>
      </c>
      <c r="F378" s="192">
        <v>0</v>
      </c>
      <c r="G378" s="192">
        <v>0</v>
      </c>
      <c r="H378" s="191" t="s">
        <v>1030</v>
      </c>
      <c r="I378" s="191" t="s">
        <v>1031</v>
      </c>
      <c r="J378" s="191" t="s">
        <v>40</v>
      </c>
      <c r="K378" s="191" t="s">
        <v>41</v>
      </c>
      <c r="L378" s="198" t="s">
        <v>99</v>
      </c>
      <c r="M378" s="199">
        <v>44767</v>
      </c>
      <c r="N378" s="198"/>
      <c r="O378" s="192">
        <v>1</v>
      </c>
      <c r="P378" s="191" t="s">
        <v>65</v>
      </c>
      <c r="Q378" s="191" t="s">
        <v>1026</v>
      </c>
      <c r="R378" s="191" t="s">
        <v>1027</v>
      </c>
      <c r="S378" s="198" t="s">
        <v>63</v>
      </c>
      <c r="T378" s="191" t="s">
        <v>1414</v>
      </c>
    </row>
    <row r="379" spans="2:20">
      <c r="B379" s="191" t="s">
        <v>46</v>
      </c>
      <c r="C379" s="191" t="s">
        <v>46</v>
      </c>
      <c r="D379" s="192">
        <v>-30</v>
      </c>
      <c r="E379" s="192">
        <v>-30</v>
      </c>
      <c r="F379" s="192">
        <v>0</v>
      </c>
      <c r="G379" s="192">
        <v>0</v>
      </c>
      <c r="H379" s="191" t="s">
        <v>1030</v>
      </c>
      <c r="I379" s="191" t="s">
        <v>1031</v>
      </c>
      <c r="J379" s="191" t="s">
        <v>40</v>
      </c>
      <c r="K379" s="191" t="s">
        <v>41</v>
      </c>
      <c r="L379" s="198" t="s">
        <v>95</v>
      </c>
      <c r="M379" s="199">
        <v>44767</v>
      </c>
      <c r="N379" s="198"/>
      <c r="O379" s="192">
        <v>1</v>
      </c>
      <c r="P379" s="191" t="s">
        <v>65</v>
      </c>
      <c r="Q379" s="191" t="s">
        <v>1026</v>
      </c>
      <c r="R379" s="191" t="s">
        <v>1027</v>
      </c>
      <c r="S379" s="198" t="s">
        <v>63</v>
      </c>
      <c r="T379" s="191" t="s">
        <v>1415</v>
      </c>
    </row>
    <row r="380" spans="2:20">
      <c r="B380" s="191" t="s">
        <v>1416</v>
      </c>
      <c r="C380" s="191" t="s">
        <v>863</v>
      </c>
      <c r="D380" s="192">
        <v>158</v>
      </c>
      <c r="E380" s="192">
        <v>163</v>
      </c>
      <c r="F380" s="192">
        <v>0</v>
      </c>
      <c r="G380" s="192">
        <v>0</v>
      </c>
      <c r="H380" s="191" t="s">
        <v>41</v>
      </c>
      <c r="I380" s="191" t="s">
        <v>51</v>
      </c>
      <c r="J380" s="191" t="s">
        <v>1035</v>
      </c>
      <c r="K380" s="191" t="s">
        <v>1025</v>
      </c>
      <c r="L380" s="198" t="s">
        <v>64</v>
      </c>
      <c r="M380" s="199">
        <v>45789</v>
      </c>
      <c r="N380" s="198"/>
      <c r="O380" s="192">
        <v>2</v>
      </c>
      <c r="P380" s="191" t="s">
        <v>65</v>
      </c>
      <c r="Q380" s="191" t="s">
        <v>1026</v>
      </c>
      <c r="R380" s="191" t="s">
        <v>1027</v>
      </c>
      <c r="S380" s="198" t="s">
        <v>63</v>
      </c>
      <c r="T380" s="198"/>
    </row>
    <row r="381" spans="2:20">
      <c r="B381" s="191" t="s">
        <v>1417</v>
      </c>
      <c r="C381" s="191" t="s">
        <v>687</v>
      </c>
      <c r="D381" s="192">
        <v>87</v>
      </c>
      <c r="E381" s="192">
        <v>92</v>
      </c>
      <c r="F381" s="192">
        <v>0</v>
      </c>
      <c r="G381" s="192">
        <v>0</v>
      </c>
      <c r="H381" s="191" t="s">
        <v>1022</v>
      </c>
      <c r="I381" s="191" t="s">
        <v>1023</v>
      </c>
      <c r="J381" s="191" t="s">
        <v>1024</v>
      </c>
      <c r="K381" s="191" t="s">
        <v>1086</v>
      </c>
      <c r="L381" s="198" t="s">
        <v>64</v>
      </c>
      <c r="M381" s="199">
        <v>45809</v>
      </c>
      <c r="N381" s="198"/>
      <c r="O381" s="192">
        <v>1</v>
      </c>
      <c r="P381" s="191" t="s">
        <v>65</v>
      </c>
      <c r="Q381" s="191" t="s">
        <v>1026</v>
      </c>
      <c r="R381" s="191" t="s">
        <v>1027</v>
      </c>
      <c r="S381" s="198" t="s">
        <v>63</v>
      </c>
      <c r="T381" s="191" t="s">
        <v>1028</v>
      </c>
    </row>
    <row r="382" spans="2:20">
      <c r="B382" s="191" t="s">
        <v>468</v>
      </c>
      <c r="C382" s="191" t="s">
        <v>439</v>
      </c>
      <c r="D382" s="192">
        <v>71</v>
      </c>
      <c r="E382" s="192">
        <v>96</v>
      </c>
      <c r="F382" s="192">
        <v>0</v>
      </c>
      <c r="G382" s="192">
        <v>0</v>
      </c>
      <c r="H382" s="191" t="s">
        <v>1051</v>
      </c>
      <c r="I382" s="191" t="s">
        <v>1052</v>
      </c>
      <c r="J382" s="191" t="s">
        <v>1053</v>
      </c>
      <c r="K382" s="191" t="s">
        <v>1037</v>
      </c>
      <c r="L382" s="198" t="s">
        <v>64</v>
      </c>
      <c r="M382" s="199">
        <v>45817</v>
      </c>
      <c r="N382" s="198"/>
      <c r="O382" s="192">
        <v>1</v>
      </c>
      <c r="P382" s="191" t="s">
        <v>65</v>
      </c>
      <c r="Q382" s="191" t="s">
        <v>1050</v>
      </c>
      <c r="R382" s="198"/>
      <c r="S382" s="198" t="s">
        <v>63</v>
      </c>
      <c r="T382" s="191" t="s">
        <v>1418</v>
      </c>
    </row>
    <row r="383" spans="2:20">
      <c r="B383" s="191" t="s">
        <v>468</v>
      </c>
      <c r="C383" s="191" t="s">
        <v>439</v>
      </c>
      <c r="D383" s="192">
        <v>61</v>
      </c>
      <c r="E383" s="192">
        <v>86</v>
      </c>
      <c r="F383" s="192">
        <v>0</v>
      </c>
      <c r="G383" s="192">
        <v>0</v>
      </c>
      <c r="H383" s="191" t="s">
        <v>1051</v>
      </c>
      <c r="I383" s="191" t="s">
        <v>1052</v>
      </c>
      <c r="J383" s="191" t="s">
        <v>1053</v>
      </c>
      <c r="K383" s="191" t="s">
        <v>1037</v>
      </c>
      <c r="L383" s="198" t="s">
        <v>64</v>
      </c>
      <c r="M383" s="199">
        <v>45810</v>
      </c>
      <c r="N383" s="199">
        <v>45816</v>
      </c>
      <c r="O383" s="192">
        <v>1</v>
      </c>
      <c r="P383" s="191" t="s">
        <v>65</v>
      </c>
      <c r="Q383" s="191" t="s">
        <v>1050</v>
      </c>
      <c r="R383" s="198"/>
      <c r="S383" s="198" t="s">
        <v>63</v>
      </c>
      <c r="T383" s="191" t="s">
        <v>1418</v>
      </c>
    </row>
    <row r="384" spans="2:20">
      <c r="B384" s="191" t="s">
        <v>468</v>
      </c>
      <c r="C384" s="191" t="s">
        <v>468</v>
      </c>
      <c r="D384" s="192">
        <v>-30</v>
      </c>
      <c r="E384" s="192">
        <v>-20</v>
      </c>
      <c r="F384" s="192">
        <v>0</v>
      </c>
      <c r="G384" s="192">
        <v>0</v>
      </c>
      <c r="H384" s="191" t="s">
        <v>1055</v>
      </c>
      <c r="I384" s="191" t="s">
        <v>1047</v>
      </c>
      <c r="J384" s="191" t="s">
        <v>460</v>
      </c>
      <c r="K384" s="191" t="s">
        <v>1056</v>
      </c>
      <c r="L384" s="198" t="s">
        <v>64</v>
      </c>
      <c r="M384" s="199">
        <v>45817</v>
      </c>
      <c r="N384" s="198"/>
      <c r="O384" s="192">
        <v>1</v>
      </c>
      <c r="P384" s="191" t="s">
        <v>65</v>
      </c>
      <c r="Q384" s="191" t="s">
        <v>1026</v>
      </c>
      <c r="R384" s="191" t="s">
        <v>1027</v>
      </c>
      <c r="S384" s="198" t="s">
        <v>63</v>
      </c>
      <c r="T384" s="191" t="s">
        <v>1419</v>
      </c>
    </row>
    <row r="385" spans="2:20">
      <c r="B385" s="191" t="s">
        <v>468</v>
      </c>
      <c r="C385" s="191" t="s">
        <v>468</v>
      </c>
      <c r="D385" s="192">
        <v>-40</v>
      </c>
      <c r="E385" s="192">
        <v>-30</v>
      </c>
      <c r="F385" s="192">
        <v>0</v>
      </c>
      <c r="G385" s="192">
        <v>0</v>
      </c>
      <c r="H385" s="191" t="s">
        <v>1055</v>
      </c>
      <c r="I385" s="191" t="s">
        <v>1047</v>
      </c>
      <c r="J385" s="191" t="s">
        <v>460</v>
      </c>
      <c r="K385" s="191" t="s">
        <v>1056</v>
      </c>
      <c r="L385" s="198" t="s">
        <v>64</v>
      </c>
      <c r="M385" s="199">
        <v>45810</v>
      </c>
      <c r="N385" s="199">
        <v>45816</v>
      </c>
      <c r="O385" s="192">
        <v>1</v>
      </c>
      <c r="P385" s="191" t="s">
        <v>65</v>
      </c>
      <c r="Q385" s="191" t="s">
        <v>1026</v>
      </c>
      <c r="R385" s="191" t="s">
        <v>1027</v>
      </c>
      <c r="S385" s="198" t="s">
        <v>63</v>
      </c>
      <c r="T385" s="191" t="s">
        <v>1419</v>
      </c>
    </row>
    <row r="386" spans="2:20">
      <c r="B386" s="191" t="s">
        <v>687</v>
      </c>
      <c r="C386" s="191" t="s">
        <v>687</v>
      </c>
      <c r="D386" s="192">
        <v>15</v>
      </c>
      <c r="E386" s="192">
        <v>20</v>
      </c>
      <c r="F386" s="192">
        <v>0</v>
      </c>
      <c r="G386" s="192">
        <v>0</v>
      </c>
      <c r="H386" s="191" t="s">
        <v>1022</v>
      </c>
      <c r="I386" s="191" t="s">
        <v>1023</v>
      </c>
      <c r="J386" s="191" t="s">
        <v>1024</v>
      </c>
      <c r="K386" s="191" t="s">
        <v>1420</v>
      </c>
      <c r="L386" s="198" t="s">
        <v>64</v>
      </c>
      <c r="M386" s="199">
        <v>45809</v>
      </c>
      <c r="N386" s="198"/>
      <c r="O386" s="192">
        <v>1</v>
      </c>
      <c r="P386" s="191" t="s">
        <v>65</v>
      </c>
      <c r="Q386" s="191" t="s">
        <v>1026</v>
      </c>
      <c r="R386" s="191" t="s">
        <v>1027</v>
      </c>
      <c r="S386" s="198" t="s">
        <v>63</v>
      </c>
      <c r="T386" s="191" t="s">
        <v>1028</v>
      </c>
    </row>
    <row r="387" spans="2:20">
      <c r="B387" s="191" t="s">
        <v>1421</v>
      </c>
      <c r="C387" s="191" t="s">
        <v>156</v>
      </c>
      <c r="D387" s="192">
        <v>93</v>
      </c>
      <c r="E387" s="192">
        <v>369</v>
      </c>
      <c r="F387" s="192">
        <v>0</v>
      </c>
      <c r="G387" s="192">
        <v>0</v>
      </c>
      <c r="H387" s="191" t="s">
        <v>1055</v>
      </c>
      <c r="I387" s="191" t="s">
        <v>1047</v>
      </c>
      <c r="J387" s="191" t="s">
        <v>155</v>
      </c>
      <c r="K387" s="191" t="s">
        <v>1086</v>
      </c>
      <c r="L387" s="198" t="s">
        <v>64</v>
      </c>
      <c r="M387" s="199">
        <v>45719</v>
      </c>
      <c r="N387" s="198"/>
      <c r="O387" s="192">
        <v>1</v>
      </c>
      <c r="P387" s="191" t="s">
        <v>65</v>
      </c>
      <c r="Q387" s="191" t="s">
        <v>1050</v>
      </c>
      <c r="R387" s="198"/>
      <c r="S387" s="198" t="s">
        <v>63</v>
      </c>
      <c r="T387" s="198"/>
    </row>
    <row r="388" spans="2:20">
      <c r="B388" s="191" t="s">
        <v>1422</v>
      </c>
      <c r="C388" s="191" t="s">
        <v>304</v>
      </c>
      <c r="D388" s="192">
        <v>449</v>
      </c>
      <c r="E388" s="192">
        <v>484</v>
      </c>
      <c r="F388" s="192">
        <v>0</v>
      </c>
      <c r="G388" s="192">
        <v>0</v>
      </c>
      <c r="H388" s="191" t="s">
        <v>1044</v>
      </c>
      <c r="I388" s="191" t="s">
        <v>1031</v>
      </c>
      <c r="J388" s="191" t="s">
        <v>155</v>
      </c>
      <c r="K388" s="191" t="s">
        <v>1037</v>
      </c>
      <c r="L388" s="198" t="s">
        <v>64</v>
      </c>
      <c r="M388" s="199">
        <v>45809</v>
      </c>
      <c r="N388" s="198"/>
      <c r="O388" s="192">
        <v>2</v>
      </c>
      <c r="P388" s="191" t="s">
        <v>65</v>
      </c>
      <c r="Q388" s="191" t="s">
        <v>1050</v>
      </c>
      <c r="R388" s="198"/>
      <c r="S388" s="198" t="s">
        <v>63</v>
      </c>
      <c r="T388" s="191" t="s">
        <v>1263</v>
      </c>
    </row>
    <row r="389" spans="2:20">
      <c r="B389" s="191" t="s">
        <v>1423</v>
      </c>
      <c r="C389" s="191" t="s">
        <v>869</v>
      </c>
      <c r="D389" s="192">
        <v>107</v>
      </c>
      <c r="E389" s="192">
        <v>112</v>
      </c>
      <c r="F389" s="192">
        <v>0</v>
      </c>
      <c r="G389" s="192">
        <v>0</v>
      </c>
      <c r="H389" s="191" t="s">
        <v>1030</v>
      </c>
      <c r="I389" s="191" t="s">
        <v>1031</v>
      </c>
      <c r="J389" s="191" t="s">
        <v>1360</v>
      </c>
      <c r="K389" s="191" t="s">
        <v>1068</v>
      </c>
      <c r="L389" s="198" t="s">
        <v>64</v>
      </c>
      <c r="M389" s="199">
        <v>45789</v>
      </c>
      <c r="N389" s="198"/>
      <c r="O389" s="192">
        <v>2</v>
      </c>
      <c r="P389" s="191" t="s">
        <v>65</v>
      </c>
      <c r="Q389" s="191" t="s">
        <v>1026</v>
      </c>
      <c r="R389" s="191" t="s">
        <v>1027</v>
      </c>
      <c r="S389" s="198" t="s">
        <v>63</v>
      </c>
      <c r="T389" s="198"/>
    </row>
    <row r="390" spans="2:20">
      <c r="B390" s="191" t="s">
        <v>1424</v>
      </c>
      <c r="C390" s="191" t="s">
        <v>687</v>
      </c>
      <c r="D390" s="192">
        <v>87</v>
      </c>
      <c r="E390" s="192">
        <v>92</v>
      </c>
      <c r="F390" s="192">
        <v>0</v>
      </c>
      <c r="G390" s="192">
        <v>0</v>
      </c>
      <c r="H390" s="191" t="s">
        <v>1022</v>
      </c>
      <c r="I390" s="191" t="s">
        <v>1023</v>
      </c>
      <c r="J390" s="191" t="s">
        <v>1024</v>
      </c>
      <c r="K390" s="191" t="s">
        <v>1025</v>
      </c>
      <c r="L390" s="198" t="s">
        <v>64</v>
      </c>
      <c r="M390" s="199">
        <v>45809</v>
      </c>
      <c r="N390" s="198"/>
      <c r="O390" s="192">
        <v>1</v>
      </c>
      <c r="P390" s="191" t="s">
        <v>65</v>
      </c>
      <c r="Q390" s="191" t="s">
        <v>1026</v>
      </c>
      <c r="R390" s="191" t="s">
        <v>1027</v>
      </c>
      <c r="S390" s="198" t="s">
        <v>63</v>
      </c>
      <c r="T390" s="191" t="s">
        <v>1028</v>
      </c>
    </row>
    <row r="391" spans="2:20">
      <c r="B391" s="191" t="s">
        <v>406</v>
      </c>
      <c r="C391" s="191" t="s">
        <v>401</v>
      </c>
      <c r="D391" s="192">
        <v>94</v>
      </c>
      <c r="E391" s="192">
        <v>100</v>
      </c>
      <c r="F391" s="192">
        <v>0</v>
      </c>
      <c r="G391" s="192">
        <v>0</v>
      </c>
      <c r="H391" s="191" t="s">
        <v>1411</v>
      </c>
      <c r="I391" s="191" t="s">
        <v>1412</v>
      </c>
      <c r="J391" s="191" t="s">
        <v>400</v>
      </c>
      <c r="K391" s="191" t="s">
        <v>1425</v>
      </c>
      <c r="L391" s="198" t="s">
        <v>64</v>
      </c>
      <c r="M391" s="199">
        <v>45768</v>
      </c>
      <c r="N391" s="198"/>
      <c r="O391" s="192">
        <v>2</v>
      </c>
      <c r="P391" s="191" t="s">
        <v>65</v>
      </c>
      <c r="Q391" s="191" t="s">
        <v>1026</v>
      </c>
      <c r="R391" s="191" t="s">
        <v>1027</v>
      </c>
      <c r="S391" s="198" t="s">
        <v>63</v>
      </c>
      <c r="T391" s="191" t="s">
        <v>1242</v>
      </c>
    </row>
    <row r="392" spans="2:20">
      <c r="B392" s="191" t="s">
        <v>1426</v>
      </c>
      <c r="C392" s="191" t="s">
        <v>181</v>
      </c>
      <c r="D392" s="192">
        <v>261</v>
      </c>
      <c r="E392" s="192">
        <v>276</v>
      </c>
      <c r="F392" s="192">
        <v>0</v>
      </c>
      <c r="G392" s="192">
        <v>0</v>
      </c>
      <c r="H392" s="191" t="s">
        <v>51</v>
      </c>
      <c r="I392" s="191" t="s">
        <v>1055</v>
      </c>
      <c r="J392" s="191" t="s">
        <v>1181</v>
      </c>
      <c r="K392" s="191" t="s">
        <v>1086</v>
      </c>
      <c r="L392" s="198" t="s">
        <v>64</v>
      </c>
      <c r="M392" s="199">
        <v>45817</v>
      </c>
      <c r="N392" s="198"/>
      <c r="O392" s="192">
        <v>2</v>
      </c>
      <c r="P392" s="191" t="s">
        <v>65</v>
      </c>
      <c r="Q392" s="191" t="s">
        <v>1050</v>
      </c>
      <c r="R392" s="198"/>
      <c r="S392" s="198" t="s">
        <v>63</v>
      </c>
      <c r="T392" s="191" t="s">
        <v>1427</v>
      </c>
    </row>
    <row r="393" spans="2:20">
      <c r="B393" s="191" t="s">
        <v>1426</v>
      </c>
      <c r="C393" s="191" t="s">
        <v>181</v>
      </c>
      <c r="D393" s="192">
        <v>256</v>
      </c>
      <c r="E393" s="192">
        <v>271</v>
      </c>
      <c r="F393" s="192">
        <v>0</v>
      </c>
      <c r="G393" s="192">
        <v>0</v>
      </c>
      <c r="H393" s="191" t="s">
        <v>51</v>
      </c>
      <c r="I393" s="191" t="s">
        <v>1055</v>
      </c>
      <c r="J393" s="191" t="s">
        <v>1181</v>
      </c>
      <c r="K393" s="191" t="s">
        <v>1086</v>
      </c>
      <c r="L393" s="198" t="s">
        <v>64</v>
      </c>
      <c r="M393" s="199">
        <v>45792</v>
      </c>
      <c r="N393" s="199">
        <v>45816</v>
      </c>
      <c r="O393" s="192">
        <v>2</v>
      </c>
      <c r="P393" s="191" t="s">
        <v>65</v>
      </c>
      <c r="Q393" s="191" t="s">
        <v>1050</v>
      </c>
      <c r="R393" s="198"/>
      <c r="S393" s="198" t="s">
        <v>63</v>
      </c>
      <c r="T393" s="191" t="s">
        <v>1427</v>
      </c>
    </row>
    <row r="394" spans="2:20">
      <c r="B394" s="191" t="s">
        <v>1428</v>
      </c>
      <c r="C394" s="191" t="s">
        <v>863</v>
      </c>
      <c r="D394" s="192">
        <v>248</v>
      </c>
      <c r="E394" s="192">
        <v>253</v>
      </c>
      <c r="F394" s="192">
        <v>0</v>
      </c>
      <c r="G394" s="192">
        <v>0</v>
      </c>
      <c r="H394" s="191" t="s">
        <v>41</v>
      </c>
      <c r="I394" s="191" t="s">
        <v>51</v>
      </c>
      <c r="J394" s="191" t="s">
        <v>1035</v>
      </c>
      <c r="K394" s="191" t="s">
        <v>1025</v>
      </c>
      <c r="L394" s="198" t="s">
        <v>64</v>
      </c>
      <c r="M394" s="199">
        <v>45789</v>
      </c>
      <c r="N394" s="198"/>
      <c r="O394" s="192">
        <v>2</v>
      </c>
      <c r="P394" s="191" t="s">
        <v>65</v>
      </c>
      <c r="Q394" s="191" t="s">
        <v>1026</v>
      </c>
      <c r="R394" s="191" t="s">
        <v>1027</v>
      </c>
      <c r="S394" s="198" t="s">
        <v>63</v>
      </c>
      <c r="T394" s="198"/>
    </row>
    <row r="395" spans="2:20">
      <c r="B395" s="191" t="s">
        <v>1429</v>
      </c>
      <c r="C395" s="191" t="s">
        <v>156</v>
      </c>
      <c r="D395" s="192">
        <v>107</v>
      </c>
      <c r="E395" s="192">
        <v>411</v>
      </c>
      <c r="F395" s="192">
        <v>0</v>
      </c>
      <c r="G395" s="192">
        <v>0</v>
      </c>
      <c r="H395" s="191" t="s">
        <v>1055</v>
      </c>
      <c r="I395" s="191" t="s">
        <v>1047</v>
      </c>
      <c r="J395" s="191" t="s">
        <v>155</v>
      </c>
      <c r="K395" s="191" t="s">
        <v>1086</v>
      </c>
      <c r="L395" s="198" t="s">
        <v>64</v>
      </c>
      <c r="M395" s="199">
        <v>45719</v>
      </c>
      <c r="N395" s="198"/>
      <c r="O395" s="192">
        <v>1</v>
      </c>
      <c r="P395" s="191" t="s">
        <v>65</v>
      </c>
      <c r="Q395" s="191" t="s">
        <v>1050</v>
      </c>
      <c r="R395" s="198"/>
      <c r="S395" s="198" t="s">
        <v>63</v>
      </c>
      <c r="T395" s="198"/>
    </row>
    <row r="396" spans="2:20">
      <c r="B396" s="191" t="s">
        <v>1430</v>
      </c>
      <c r="C396" s="191" t="s">
        <v>662</v>
      </c>
      <c r="D396" s="192">
        <v>85</v>
      </c>
      <c r="E396" s="192">
        <v>90</v>
      </c>
      <c r="F396" s="192">
        <v>0</v>
      </c>
      <c r="G396" s="192">
        <v>0</v>
      </c>
      <c r="H396" s="191" t="s">
        <v>1044</v>
      </c>
      <c r="I396" s="191" t="s">
        <v>1031</v>
      </c>
      <c r="J396" s="191" t="s">
        <v>1070</v>
      </c>
      <c r="K396" s="191" t="s">
        <v>1068</v>
      </c>
      <c r="L396" s="198" t="s">
        <v>99</v>
      </c>
      <c r="M396" s="199">
        <v>45809</v>
      </c>
      <c r="N396" s="198"/>
      <c r="O396" s="192">
        <v>1</v>
      </c>
      <c r="P396" s="191" t="s">
        <v>65</v>
      </c>
      <c r="Q396" s="191" t="s">
        <v>1026</v>
      </c>
      <c r="R396" s="191" t="s">
        <v>1027</v>
      </c>
      <c r="S396" s="198" t="s">
        <v>63</v>
      </c>
      <c r="T396" s="198"/>
    </row>
    <row r="397" spans="2:20">
      <c r="B397" s="191" t="s">
        <v>1430</v>
      </c>
      <c r="C397" s="191" t="s">
        <v>662</v>
      </c>
      <c r="D397" s="192">
        <v>45</v>
      </c>
      <c r="E397" s="192">
        <v>50</v>
      </c>
      <c r="F397" s="192">
        <v>0</v>
      </c>
      <c r="G397" s="192">
        <v>0</v>
      </c>
      <c r="H397" s="191" t="s">
        <v>1044</v>
      </c>
      <c r="I397" s="191" t="s">
        <v>1031</v>
      </c>
      <c r="J397" s="191" t="s">
        <v>1070</v>
      </c>
      <c r="K397" s="191" t="s">
        <v>1068</v>
      </c>
      <c r="L397" s="198" t="s">
        <v>95</v>
      </c>
      <c r="M397" s="199">
        <v>45809</v>
      </c>
      <c r="N397" s="198"/>
      <c r="O397" s="192">
        <v>1</v>
      </c>
      <c r="P397" s="191" t="s">
        <v>65</v>
      </c>
      <c r="Q397" s="191" t="s">
        <v>1026</v>
      </c>
      <c r="R397" s="191" t="s">
        <v>1027</v>
      </c>
      <c r="S397" s="198" t="s">
        <v>63</v>
      </c>
      <c r="T397" s="198"/>
    </row>
    <row r="398" spans="2:20">
      <c r="B398" s="191" t="s">
        <v>1431</v>
      </c>
      <c r="C398" s="191" t="s">
        <v>863</v>
      </c>
      <c r="D398" s="192">
        <v>162</v>
      </c>
      <c r="E398" s="192">
        <v>167</v>
      </c>
      <c r="F398" s="192">
        <v>0</v>
      </c>
      <c r="G398" s="192">
        <v>0</v>
      </c>
      <c r="H398" s="191" t="s">
        <v>41</v>
      </c>
      <c r="I398" s="191" t="s">
        <v>51</v>
      </c>
      <c r="J398" s="191" t="s">
        <v>1035</v>
      </c>
      <c r="K398" s="191" t="s">
        <v>1025</v>
      </c>
      <c r="L398" s="198" t="s">
        <v>64</v>
      </c>
      <c r="M398" s="199">
        <v>45789</v>
      </c>
      <c r="N398" s="198"/>
      <c r="O398" s="192">
        <v>2</v>
      </c>
      <c r="P398" s="191" t="s">
        <v>65</v>
      </c>
      <c r="Q398" s="191" t="s">
        <v>1026</v>
      </c>
      <c r="R398" s="191" t="s">
        <v>1027</v>
      </c>
      <c r="S398" s="198" t="s">
        <v>63</v>
      </c>
      <c r="T398" s="198"/>
    </row>
    <row r="399" spans="2:20">
      <c r="B399" s="191" t="s">
        <v>1432</v>
      </c>
      <c r="C399" s="191" t="s">
        <v>687</v>
      </c>
      <c r="D399" s="192">
        <v>87</v>
      </c>
      <c r="E399" s="192">
        <v>92</v>
      </c>
      <c r="F399" s="192">
        <v>0</v>
      </c>
      <c r="G399" s="192">
        <v>0</v>
      </c>
      <c r="H399" s="191" t="s">
        <v>1022</v>
      </c>
      <c r="I399" s="191" t="s">
        <v>1023</v>
      </c>
      <c r="J399" s="191" t="s">
        <v>1024</v>
      </c>
      <c r="K399" s="191" t="s">
        <v>1025</v>
      </c>
      <c r="L399" s="198" t="s">
        <v>64</v>
      </c>
      <c r="M399" s="199">
        <v>45809</v>
      </c>
      <c r="N399" s="198"/>
      <c r="O399" s="192">
        <v>1</v>
      </c>
      <c r="P399" s="191" t="s">
        <v>65</v>
      </c>
      <c r="Q399" s="191" t="s">
        <v>1026</v>
      </c>
      <c r="R399" s="191" t="s">
        <v>1027</v>
      </c>
      <c r="S399" s="198" t="s">
        <v>63</v>
      </c>
      <c r="T399" s="191" t="s">
        <v>1028</v>
      </c>
    </row>
    <row r="400" spans="2:20">
      <c r="B400" s="191" t="s">
        <v>1433</v>
      </c>
      <c r="C400" s="191" t="s">
        <v>687</v>
      </c>
      <c r="D400" s="192">
        <v>87</v>
      </c>
      <c r="E400" s="192">
        <v>92</v>
      </c>
      <c r="F400" s="192">
        <v>0</v>
      </c>
      <c r="G400" s="192">
        <v>0</v>
      </c>
      <c r="H400" s="191" t="s">
        <v>1022</v>
      </c>
      <c r="I400" s="191" t="s">
        <v>1023</v>
      </c>
      <c r="J400" s="191" t="s">
        <v>1024</v>
      </c>
      <c r="K400" s="191" t="s">
        <v>1086</v>
      </c>
      <c r="L400" s="198" t="s">
        <v>64</v>
      </c>
      <c r="M400" s="199">
        <v>45809</v>
      </c>
      <c r="N400" s="198"/>
      <c r="O400" s="192">
        <v>1</v>
      </c>
      <c r="P400" s="191" t="s">
        <v>65</v>
      </c>
      <c r="Q400" s="191" t="s">
        <v>1026</v>
      </c>
      <c r="R400" s="191" t="s">
        <v>1027</v>
      </c>
      <c r="S400" s="198" t="s">
        <v>63</v>
      </c>
      <c r="T400" s="191" t="s">
        <v>1028</v>
      </c>
    </row>
    <row r="401" spans="2:20">
      <c r="B401" s="191" t="s">
        <v>855</v>
      </c>
      <c r="C401" s="191" t="s">
        <v>853</v>
      </c>
      <c r="D401" s="192">
        <v>30</v>
      </c>
      <c r="E401" s="192">
        <v>35</v>
      </c>
      <c r="F401" s="192">
        <v>0</v>
      </c>
      <c r="G401" s="192">
        <v>0</v>
      </c>
      <c r="H401" s="191" t="s">
        <v>41</v>
      </c>
      <c r="I401" s="191" t="s">
        <v>51</v>
      </c>
      <c r="J401" s="191" t="s">
        <v>1393</v>
      </c>
      <c r="K401" s="191" t="s">
        <v>1064</v>
      </c>
      <c r="L401" s="198" t="s">
        <v>64</v>
      </c>
      <c r="M401" s="199">
        <v>45789</v>
      </c>
      <c r="N401" s="198"/>
      <c r="O401" s="192">
        <v>1</v>
      </c>
      <c r="P401" s="191" t="s">
        <v>65</v>
      </c>
      <c r="Q401" s="191" t="s">
        <v>1026</v>
      </c>
      <c r="R401" s="191" t="s">
        <v>1027</v>
      </c>
      <c r="S401" s="198" t="s">
        <v>63</v>
      </c>
      <c r="T401" s="198"/>
    </row>
    <row r="402" spans="2:20">
      <c r="B402" s="191" t="s">
        <v>869</v>
      </c>
      <c r="C402" s="191" t="s">
        <v>869</v>
      </c>
      <c r="D402" s="192">
        <v>30</v>
      </c>
      <c r="E402" s="192">
        <v>35</v>
      </c>
      <c r="F402" s="192">
        <v>0</v>
      </c>
      <c r="G402" s="192">
        <v>0</v>
      </c>
      <c r="H402" s="191" t="s">
        <v>1030</v>
      </c>
      <c r="I402" s="191" t="s">
        <v>1031</v>
      </c>
      <c r="J402" s="191" t="s">
        <v>1360</v>
      </c>
      <c r="K402" s="191" t="s">
        <v>1064</v>
      </c>
      <c r="L402" s="198" t="s">
        <v>64</v>
      </c>
      <c r="M402" s="199">
        <v>45789</v>
      </c>
      <c r="N402" s="198"/>
      <c r="O402" s="192">
        <v>1</v>
      </c>
      <c r="P402" s="191" t="s">
        <v>65</v>
      </c>
      <c r="Q402" s="191" t="s">
        <v>1026</v>
      </c>
      <c r="R402" s="191" t="s">
        <v>1027</v>
      </c>
      <c r="S402" s="198" t="s">
        <v>63</v>
      </c>
      <c r="T402" s="198"/>
    </row>
    <row r="403" spans="2:20">
      <c r="B403" s="191" t="s">
        <v>1434</v>
      </c>
      <c r="C403" s="191" t="s">
        <v>641</v>
      </c>
      <c r="D403" s="192">
        <v>167</v>
      </c>
      <c r="E403" s="192">
        <v>172</v>
      </c>
      <c r="F403" s="192">
        <v>0</v>
      </c>
      <c r="G403" s="192">
        <v>0</v>
      </c>
      <c r="H403" s="191" t="s">
        <v>41</v>
      </c>
      <c r="I403" s="191" t="s">
        <v>51</v>
      </c>
      <c r="J403" s="191" t="s">
        <v>1135</v>
      </c>
      <c r="K403" s="191" t="s">
        <v>1064</v>
      </c>
      <c r="L403" s="198" t="s">
        <v>64</v>
      </c>
      <c r="M403" s="199">
        <v>45809</v>
      </c>
      <c r="N403" s="198"/>
      <c r="O403" s="192">
        <v>2</v>
      </c>
      <c r="P403" s="191" t="s">
        <v>65</v>
      </c>
      <c r="Q403" s="191" t="s">
        <v>1026</v>
      </c>
      <c r="R403" s="191" t="s">
        <v>1027</v>
      </c>
      <c r="S403" s="198" t="s">
        <v>63</v>
      </c>
      <c r="T403" s="198"/>
    </row>
    <row r="404" spans="2:20">
      <c r="B404" s="191" t="s">
        <v>1435</v>
      </c>
      <c r="C404" s="191" t="s">
        <v>62</v>
      </c>
      <c r="D404" s="192">
        <v>42</v>
      </c>
      <c r="E404" s="192">
        <v>47</v>
      </c>
      <c r="F404" s="192">
        <v>0</v>
      </c>
      <c r="G404" s="192">
        <v>0</v>
      </c>
      <c r="H404" s="191" t="s">
        <v>1092</v>
      </c>
      <c r="I404" s="191" t="s">
        <v>1093</v>
      </c>
      <c r="J404" s="191" t="s">
        <v>1094</v>
      </c>
      <c r="K404" s="191" t="s">
        <v>1095</v>
      </c>
      <c r="L404" s="198" t="s">
        <v>64</v>
      </c>
      <c r="M404" s="199">
        <v>44986</v>
      </c>
      <c r="N404" s="198"/>
      <c r="O404" s="192">
        <v>1</v>
      </c>
      <c r="P404" s="191" t="s">
        <v>65</v>
      </c>
      <c r="Q404" s="191" t="s">
        <v>1026</v>
      </c>
      <c r="R404" s="191" t="s">
        <v>1027</v>
      </c>
      <c r="S404" s="198" t="s">
        <v>63</v>
      </c>
      <c r="T404" s="191" t="s">
        <v>1377</v>
      </c>
    </row>
    <row r="405" spans="2:20">
      <c r="B405" s="191" t="s">
        <v>413</v>
      </c>
      <c r="C405" s="191" t="s">
        <v>413</v>
      </c>
      <c r="D405" s="192">
        <v>39</v>
      </c>
      <c r="E405" s="192">
        <v>44</v>
      </c>
      <c r="F405" s="192">
        <v>0</v>
      </c>
      <c r="G405" s="192">
        <v>0</v>
      </c>
      <c r="H405" s="191" t="s">
        <v>1436</v>
      </c>
      <c r="I405" s="191" t="s">
        <v>1437</v>
      </c>
      <c r="J405" s="191" t="s">
        <v>1438</v>
      </c>
      <c r="K405" s="191" t="s">
        <v>1439</v>
      </c>
      <c r="L405" s="198" t="s">
        <v>99</v>
      </c>
      <c r="M405" s="199">
        <v>45768</v>
      </c>
      <c r="N405" s="198"/>
      <c r="O405" s="192">
        <v>1</v>
      </c>
      <c r="P405" s="191" t="s">
        <v>65</v>
      </c>
      <c r="Q405" s="191" t="s">
        <v>1026</v>
      </c>
      <c r="R405" s="191" t="s">
        <v>1027</v>
      </c>
      <c r="S405" s="198" t="s">
        <v>63</v>
      </c>
      <c r="T405" s="198"/>
    </row>
    <row r="406" spans="2:20">
      <c r="B406" s="191" t="s">
        <v>413</v>
      </c>
      <c r="C406" s="191" t="s">
        <v>413</v>
      </c>
      <c r="D406" s="192">
        <v>31</v>
      </c>
      <c r="E406" s="192">
        <v>36</v>
      </c>
      <c r="F406" s="192">
        <v>0</v>
      </c>
      <c r="G406" s="192">
        <v>0</v>
      </c>
      <c r="H406" s="191" t="s">
        <v>1436</v>
      </c>
      <c r="I406" s="191" t="s">
        <v>1437</v>
      </c>
      <c r="J406" s="191" t="s">
        <v>1438</v>
      </c>
      <c r="K406" s="191" t="s">
        <v>1439</v>
      </c>
      <c r="L406" s="198" t="s">
        <v>95</v>
      </c>
      <c r="M406" s="199">
        <v>45768</v>
      </c>
      <c r="N406" s="198"/>
      <c r="O406" s="192">
        <v>1</v>
      </c>
      <c r="P406" s="191" t="s">
        <v>65</v>
      </c>
      <c r="Q406" s="191" t="s">
        <v>1026</v>
      </c>
      <c r="R406" s="191" t="s">
        <v>1027</v>
      </c>
      <c r="S406" s="198" t="s">
        <v>63</v>
      </c>
      <c r="T406" s="198"/>
    </row>
    <row r="407" spans="2:20">
      <c r="B407" s="191" t="s">
        <v>1440</v>
      </c>
      <c r="C407" s="191" t="s">
        <v>863</v>
      </c>
      <c r="D407" s="192">
        <v>153</v>
      </c>
      <c r="E407" s="192">
        <v>158</v>
      </c>
      <c r="F407" s="192">
        <v>0</v>
      </c>
      <c r="G407" s="192">
        <v>0</v>
      </c>
      <c r="H407" s="191" t="s">
        <v>41</v>
      </c>
      <c r="I407" s="191" t="s">
        <v>51</v>
      </c>
      <c r="J407" s="191" t="s">
        <v>1035</v>
      </c>
      <c r="K407" s="191" t="s">
        <v>1025</v>
      </c>
      <c r="L407" s="198" t="s">
        <v>64</v>
      </c>
      <c r="M407" s="199">
        <v>45789</v>
      </c>
      <c r="N407" s="198"/>
      <c r="O407" s="192">
        <v>2</v>
      </c>
      <c r="P407" s="191" t="s">
        <v>65</v>
      </c>
      <c r="Q407" s="191" t="s">
        <v>1026</v>
      </c>
      <c r="R407" s="191" t="s">
        <v>1027</v>
      </c>
      <c r="S407" s="198" t="s">
        <v>63</v>
      </c>
      <c r="T407" s="198"/>
    </row>
    <row r="408" spans="2:20">
      <c r="B408" s="191" t="s">
        <v>94</v>
      </c>
      <c r="C408" s="191" t="s">
        <v>94</v>
      </c>
      <c r="D408" s="192">
        <v>-9</v>
      </c>
      <c r="E408" s="192">
        <v>-9</v>
      </c>
      <c r="F408" s="192">
        <v>0</v>
      </c>
      <c r="G408" s="192">
        <v>0</v>
      </c>
      <c r="H408" s="191" t="s">
        <v>1441</v>
      </c>
      <c r="I408" s="191" t="s">
        <v>1442</v>
      </c>
      <c r="J408" s="191" t="s">
        <v>1443</v>
      </c>
      <c r="K408" s="191" t="s">
        <v>1231</v>
      </c>
      <c r="L408" s="198" t="s">
        <v>95</v>
      </c>
      <c r="M408" s="199">
        <v>45770</v>
      </c>
      <c r="N408" s="198"/>
      <c r="O408" s="192">
        <v>1</v>
      </c>
      <c r="P408" s="191" t="s">
        <v>65</v>
      </c>
      <c r="Q408" s="191" t="s">
        <v>1026</v>
      </c>
      <c r="R408" s="191" t="s">
        <v>1027</v>
      </c>
      <c r="S408" s="198" t="s">
        <v>63</v>
      </c>
      <c r="T408" s="191" t="s">
        <v>9</v>
      </c>
    </row>
    <row r="409" spans="2:20">
      <c r="B409" s="191" t="s">
        <v>94</v>
      </c>
      <c r="C409" s="191" t="s">
        <v>94</v>
      </c>
      <c r="D409" s="192">
        <v>-4</v>
      </c>
      <c r="E409" s="192">
        <v>-4</v>
      </c>
      <c r="F409" s="192">
        <v>0</v>
      </c>
      <c r="G409" s="192">
        <v>0</v>
      </c>
      <c r="H409" s="191" t="s">
        <v>1441</v>
      </c>
      <c r="I409" s="191" t="s">
        <v>1442</v>
      </c>
      <c r="J409" s="191" t="s">
        <v>1443</v>
      </c>
      <c r="K409" s="191" t="s">
        <v>1231</v>
      </c>
      <c r="L409" s="198" t="s">
        <v>99</v>
      </c>
      <c r="M409" s="199">
        <v>45770</v>
      </c>
      <c r="N409" s="198"/>
      <c r="O409" s="192">
        <v>1</v>
      </c>
      <c r="P409" s="191" t="s">
        <v>65</v>
      </c>
      <c r="Q409" s="191" t="s">
        <v>1026</v>
      </c>
      <c r="R409" s="191" t="s">
        <v>1027</v>
      </c>
      <c r="S409" s="198" t="s">
        <v>63</v>
      </c>
      <c r="T409" s="198"/>
    </row>
    <row r="410" spans="2:20">
      <c r="B410" s="191" t="s">
        <v>1444</v>
      </c>
      <c r="C410" s="191" t="s">
        <v>156</v>
      </c>
      <c r="D410" s="192">
        <v>375</v>
      </c>
      <c r="E410" s="192">
        <v>380</v>
      </c>
      <c r="F410" s="192">
        <v>0</v>
      </c>
      <c r="G410" s="192">
        <v>0</v>
      </c>
      <c r="H410" s="191" t="s">
        <v>1055</v>
      </c>
      <c r="I410" s="191" t="s">
        <v>1047</v>
      </c>
      <c r="J410" s="191" t="s">
        <v>155</v>
      </c>
      <c r="K410" s="191" t="s">
        <v>1086</v>
      </c>
      <c r="L410" s="198" t="s">
        <v>64</v>
      </c>
      <c r="M410" s="199">
        <v>45719</v>
      </c>
      <c r="N410" s="198"/>
      <c r="O410" s="192">
        <v>1</v>
      </c>
      <c r="P410" s="191" t="s">
        <v>65</v>
      </c>
      <c r="Q410" s="191" t="s">
        <v>1050</v>
      </c>
      <c r="R410" s="198"/>
      <c r="S410" s="198" t="s">
        <v>63</v>
      </c>
      <c r="T410" s="198"/>
    </row>
    <row r="411" spans="2:20">
      <c r="B411" s="191" t="s">
        <v>1445</v>
      </c>
      <c r="C411" s="191" t="s">
        <v>1445</v>
      </c>
      <c r="D411" s="192">
        <v>350</v>
      </c>
      <c r="E411" s="192">
        <v>355</v>
      </c>
      <c r="F411" s="192">
        <v>0</v>
      </c>
      <c r="G411" s="192">
        <v>0</v>
      </c>
      <c r="H411" s="191" t="s">
        <v>41</v>
      </c>
      <c r="I411" s="191" t="s">
        <v>51</v>
      </c>
      <c r="J411" s="191" t="s">
        <v>250</v>
      </c>
      <c r="K411" s="191" t="s">
        <v>1446</v>
      </c>
      <c r="L411" s="198" t="s">
        <v>64</v>
      </c>
      <c r="M411" s="199">
        <v>44985</v>
      </c>
      <c r="N411" s="198"/>
      <c r="O411" s="192">
        <v>1</v>
      </c>
      <c r="P411" s="191" t="s">
        <v>65</v>
      </c>
      <c r="Q411" s="191" t="s">
        <v>1026</v>
      </c>
      <c r="R411" s="191" t="s">
        <v>1027</v>
      </c>
      <c r="S411" s="198" t="s">
        <v>63</v>
      </c>
      <c r="T411" s="191" t="s">
        <v>1447</v>
      </c>
    </row>
    <row r="412" spans="2:20">
      <c r="B412" s="191" t="s">
        <v>1448</v>
      </c>
      <c r="C412" s="191" t="s">
        <v>863</v>
      </c>
      <c r="D412" s="192">
        <v>148</v>
      </c>
      <c r="E412" s="192">
        <v>153</v>
      </c>
      <c r="F412" s="192">
        <v>0</v>
      </c>
      <c r="G412" s="192">
        <v>0</v>
      </c>
      <c r="H412" s="191" t="s">
        <v>41</v>
      </c>
      <c r="I412" s="191" t="s">
        <v>51</v>
      </c>
      <c r="J412" s="191" t="s">
        <v>1035</v>
      </c>
      <c r="K412" s="191" t="s">
        <v>1025</v>
      </c>
      <c r="L412" s="198" t="s">
        <v>64</v>
      </c>
      <c r="M412" s="199">
        <v>45789</v>
      </c>
      <c r="N412" s="198"/>
      <c r="O412" s="192">
        <v>2</v>
      </c>
      <c r="P412" s="191" t="s">
        <v>65</v>
      </c>
      <c r="Q412" s="191" t="s">
        <v>1026</v>
      </c>
      <c r="R412" s="191" t="s">
        <v>1027</v>
      </c>
      <c r="S412" s="198" t="s">
        <v>63</v>
      </c>
      <c r="T412" s="198"/>
    </row>
    <row r="413" spans="2:20">
      <c r="B413" s="191" t="s">
        <v>288</v>
      </c>
      <c r="C413" s="191" t="s">
        <v>288</v>
      </c>
      <c r="D413" s="192">
        <v>135</v>
      </c>
      <c r="E413" s="192">
        <v>220</v>
      </c>
      <c r="F413" s="192">
        <v>0</v>
      </c>
      <c r="G413" s="192">
        <v>0</v>
      </c>
      <c r="H413" s="191" t="s">
        <v>1047</v>
      </c>
      <c r="I413" s="191" t="s">
        <v>51</v>
      </c>
      <c r="J413" s="191" t="s">
        <v>1143</v>
      </c>
      <c r="K413" s="191" t="s">
        <v>1157</v>
      </c>
      <c r="L413" s="198" t="s">
        <v>99</v>
      </c>
      <c r="M413" s="199">
        <v>45809</v>
      </c>
      <c r="N413" s="198"/>
      <c r="O413" s="192">
        <v>1</v>
      </c>
      <c r="P413" s="191" t="s">
        <v>65</v>
      </c>
      <c r="Q413" s="191" t="s">
        <v>1026</v>
      </c>
      <c r="R413" s="191" t="s">
        <v>1027</v>
      </c>
      <c r="S413" s="198" t="s">
        <v>63</v>
      </c>
      <c r="T413" s="191" t="s">
        <v>1263</v>
      </c>
    </row>
    <row r="414" spans="2:20">
      <c r="B414" s="191" t="s">
        <v>288</v>
      </c>
      <c r="C414" s="191" t="s">
        <v>288</v>
      </c>
      <c r="D414" s="192">
        <v>125</v>
      </c>
      <c r="E414" s="192">
        <v>210</v>
      </c>
      <c r="F414" s="192">
        <v>0</v>
      </c>
      <c r="G414" s="192">
        <v>0</v>
      </c>
      <c r="H414" s="191" t="s">
        <v>1047</v>
      </c>
      <c r="I414" s="191" t="s">
        <v>51</v>
      </c>
      <c r="J414" s="191" t="s">
        <v>1143</v>
      </c>
      <c r="K414" s="191" t="s">
        <v>1157</v>
      </c>
      <c r="L414" s="198" t="s">
        <v>95</v>
      </c>
      <c r="M414" s="199">
        <v>45809</v>
      </c>
      <c r="N414" s="198"/>
      <c r="O414" s="192">
        <v>1</v>
      </c>
      <c r="P414" s="191" t="s">
        <v>65</v>
      </c>
      <c r="Q414" s="191" t="s">
        <v>1026</v>
      </c>
      <c r="R414" s="191" t="s">
        <v>1027</v>
      </c>
      <c r="S414" s="198" t="s">
        <v>63</v>
      </c>
      <c r="T414" s="191" t="s">
        <v>1263</v>
      </c>
    </row>
    <row r="415" spans="2:20">
      <c r="B415" s="191" t="s">
        <v>1449</v>
      </c>
      <c r="C415" s="191" t="s">
        <v>563</v>
      </c>
      <c r="D415" s="192">
        <v>-22</v>
      </c>
      <c r="E415" s="192">
        <v>-17</v>
      </c>
      <c r="F415" s="192">
        <v>0</v>
      </c>
      <c r="G415" s="192">
        <v>0</v>
      </c>
      <c r="H415" s="191" t="s">
        <v>1055</v>
      </c>
      <c r="I415" s="191" t="s">
        <v>1047</v>
      </c>
      <c r="J415" s="191" t="s">
        <v>561</v>
      </c>
      <c r="K415" s="191" t="s">
        <v>1037</v>
      </c>
      <c r="L415" s="198" t="s">
        <v>64</v>
      </c>
      <c r="M415" s="199">
        <v>45809</v>
      </c>
      <c r="N415" s="198"/>
      <c r="O415" s="192">
        <v>1</v>
      </c>
      <c r="P415" s="191" t="s">
        <v>65</v>
      </c>
      <c r="Q415" s="191" t="s">
        <v>1026</v>
      </c>
      <c r="R415" s="191" t="s">
        <v>1027</v>
      </c>
      <c r="S415" s="198" t="s">
        <v>63</v>
      </c>
      <c r="T415" s="198"/>
    </row>
    <row r="416" spans="2:20">
      <c r="B416" s="191" t="s">
        <v>1450</v>
      </c>
      <c r="C416" s="191" t="s">
        <v>566</v>
      </c>
      <c r="D416" s="192">
        <v>3</v>
      </c>
      <c r="E416" s="192">
        <v>8</v>
      </c>
      <c r="F416" s="192">
        <v>0</v>
      </c>
      <c r="G416" s="192">
        <v>0</v>
      </c>
      <c r="H416" s="191" t="s">
        <v>1031</v>
      </c>
      <c r="I416" s="191" t="s">
        <v>41</v>
      </c>
      <c r="J416" s="191" t="s">
        <v>1098</v>
      </c>
      <c r="K416" s="191" t="s">
        <v>1025</v>
      </c>
      <c r="L416" s="198" t="s">
        <v>64</v>
      </c>
      <c r="M416" s="199">
        <v>45809</v>
      </c>
      <c r="N416" s="198"/>
      <c r="O416" s="192">
        <v>1</v>
      </c>
      <c r="P416" s="191" t="s">
        <v>65</v>
      </c>
      <c r="Q416" s="191" t="s">
        <v>1026</v>
      </c>
      <c r="R416" s="191" t="s">
        <v>1027</v>
      </c>
      <c r="S416" s="198" t="s">
        <v>63</v>
      </c>
      <c r="T416" s="198"/>
    </row>
    <row r="417" spans="2:20">
      <c r="B417" s="191" t="s">
        <v>1451</v>
      </c>
      <c r="C417" s="191" t="s">
        <v>781</v>
      </c>
      <c r="D417" s="192">
        <v>-50</v>
      </c>
      <c r="E417" s="192">
        <v>-45</v>
      </c>
      <c r="F417" s="192">
        <v>0</v>
      </c>
      <c r="G417" s="192">
        <v>0</v>
      </c>
      <c r="H417" s="191" t="s">
        <v>1039</v>
      </c>
      <c r="I417" s="191" t="s">
        <v>1040</v>
      </c>
      <c r="J417" s="191" t="s">
        <v>1041</v>
      </c>
      <c r="K417" s="191" t="s">
        <v>1042</v>
      </c>
      <c r="L417" s="198" t="s">
        <v>64</v>
      </c>
      <c r="M417" s="199">
        <v>45809</v>
      </c>
      <c r="N417" s="198"/>
      <c r="O417" s="192">
        <v>1</v>
      </c>
      <c r="P417" s="191" t="s">
        <v>65</v>
      </c>
      <c r="Q417" s="191" t="s">
        <v>1026</v>
      </c>
      <c r="R417" s="191" t="s">
        <v>1027</v>
      </c>
      <c r="S417" s="198" t="s">
        <v>710</v>
      </c>
      <c r="T417" s="191" t="s">
        <v>1043</v>
      </c>
    </row>
    <row r="418" spans="2:20">
      <c r="B418" s="191" t="s">
        <v>1451</v>
      </c>
      <c r="C418" s="191" t="s">
        <v>784</v>
      </c>
      <c r="D418" s="192">
        <v>-50</v>
      </c>
      <c r="E418" s="192">
        <v>-45</v>
      </c>
      <c r="F418" s="192">
        <v>0</v>
      </c>
      <c r="G418" s="192">
        <v>0</v>
      </c>
      <c r="H418" s="191" t="s">
        <v>1044</v>
      </c>
      <c r="I418" s="191" t="s">
        <v>1031</v>
      </c>
      <c r="J418" s="191" t="s">
        <v>466</v>
      </c>
      <c r="K418" s="191" t="s">
        <v>618</v>
      </c>
      <c r="L418" s="198" t="s">
        <v>64</v>
      </c>
      <c r="M418" s="199">
        <v>45809</v>
      </c>
      <c r="N418" s="198"/>
      <c r="O418" s="192">
        <v>1</v>
      </c>
      <c r="P418" s="191" t="s">
        <v>65</v>
      </c>
      <c r="Q418" s="191" t="s">
        <v>1026</v>
      </c>
      <c r="R418" s="191" t="s">
        <v>1027</v>
      </c>
      <c r="S418" s="198" t="s">
        <v>710</v>
      </c>
      <c r="T418" s="191" t="s">
        <v>1045</v>
      </c>
    </row>
    <row r="419" spans="2:20">
      <c r="B419" s="191" t="s">
        <v>537</v>
      </c>
      <c r="C419" s="191" t="s">
        <v>525</v>
      </c>
      <c r="D419" s="192">
        <v>62</v>
      </c>
      <c r="E419" s="192">
        <v>72</v>
      </c>
      <c r="F419" s="192">
        <v>0</v>
      </c>
      <c r="G419" s="192">
        <v>0</v>
      </c>
      <c r="H419" s="191" t="s">
        <v>41</v>
      </c>
      <c r="I419" s="191" t="s">
        <v>51</v>
      </c>
      <c r="J419" s="191" t="s">
        <v>417</v>
      </c>
      <c r="K419" s="191" t="s">
        <v>614</v>
      </c>
      <c r="L419" s="198" t="s">
        <v>64</v>
      </c>
      <c r="M419" s="199">
        <v>45810</v>
      </c>
      <c r="N419" s="198"/>
      <c r="O419" s="192">
        <v>1</v>
      </c>
      <c r="P419" s="191" t="s">
        <v>65</v>
      </c>
      <c r="Q419" s="191" t="s">
        <v>1050</v>
      </c>
      <c r="R419" s="198"/>
      <c r="S419" s="198" t="s">
        <v>63</v>
      </c>
      <c r="T419" s="191" t="s">
        <v>9</v>
      </c>
    </row>
    <row r="420" spans="2:20">
      <c r="B420" s="191" t="s">
        <v>1452</v>
      </c>
      <c r="C420" s="191" t="s">
        <v>566</v>
      </c>
      <c r="D420" s="192">
        <v>45</v>
      </c>
      <c r="E420" s="192">
        <v>50</v>
      </c>
      <c r="F420" s="192">
        <v>0</v>
      </c>
      <c r="G420" s="192">
        <v>0</v>
      </c>
      <c r="H420" s="191" t="s">
        <v>1031</v>
      </c>
      <c r="I420" s="191" t="s">
        <v>41</v>
      </c>
      <c r="J420" s="191" t="s">
        <v>1098</v>
      </c>
      <c r="K420" s="191" t="s">
        <v>1086</v>
      </c>
      <c r="L420" s="198" t="s">
        <v>64</v>
      </c>
      <c r="M420" s="199">
        <v>45809</v>
      </c>
      <c r="N420" s="198"/>
      <c r="O420" s="192">
        <v>1</v>
      </c>
      <c r="P420" s="191" t="s">
        <v>65</v>
      </c>
      <c r="Q420" s="191" t="s">
        <v>1026</v>
      </c>
      <c r="R420" s="191" t="s">
        <v>1027</v>
      </c>
      <c r="S420" s="198" t="s">
        <v>63</v>
      </c>
      <c r="T420" s="198"/>
    </row>
    <row r="421" spans="2:20">
      <c r="B421" s="191" t="s">
        <v>1453</v>
      </c>
      <c r="C421" s="191" t="s">
        <v>62</v>
      </c>
      <c r="D421" s="192">
        <v>47</v>
      </c>
      <c r="E421" s="192">
        <v>52</v>
      </c>
      <c r="F421" s="192">
        <v>0</v>
      </c>
      <c r="G421" s="192">
        <v>0</v>
      </c>
      <c r="H421" s="191" t="s">
        <v>1092</v>
      </c>
      <c r="I421" s="191" t="s">
        <v>1093</v>
      </c>
      <c r="J421" s="191" t="s">
        <v>1094</v>
      </c>
      <c r="K421" s="191" t="s">
        <v>1095</v>
      </c>
      <c r="L421" s="198" t="s">
        <v>64</v>
      </c>
      <c r="M421" s="199">
        <v>44986</v>
      </c>
      <c r="N421" s="198"/>
      <c r="O421" s="192">
        <v>1</v>
      </c>
      <c r="P421" s="191" t="s">
        <v>65</v>
      </c>
      <c r="Q421" s="191" t="s">
        <v>1026</v>
      </c>
      <c r="R421" s="191" t="s">
        <v>1027</v>
      </c>
      <c r="S421" s="198" t="s">
        <v>63</v>
      </c>
      <c r="T421" s="191" t="s">
        <v>1377</v>
      </c>
    </row>
    <row r="422" spans="2:20">
      <c r="B422" s="191" t="s">
        <v>1454</v>
      </c>
      <c r="C422" s="191" t="s">
        <v>590</v>
      </c>
      <c r="D422" s="192">
        <v>-20</v>
      </c>
      <c r="E422" s="192">
        <v>-10</v>
      </c>
      <c r="F422" s="192">
        <v>0</v>
      </c>
      <c r="G422" s="192">
        <v>0</v>
      </c>
      <c r="H422" s="191" t="s">
        <v>1109</v>
      </c>
      <c r="I422" s="191" t="s">
        <v>1110</v>
      </c>
      <c r="J422" s="191" t="s">
        <v>1111</v>
      </c>
      <c r="K422" s="191" t="s">
        <v>1086</v>
      </c>
      <c r="L422" s="198" t="s">
        <v>64</v>
      </c>
      <c r="M422" s="199">
        <v>45809</v>
      </c>
      <c r="N422" s="198"/>
      <c r="O422" s="192">
        <v>1</v>
      </c>
      <c r="P422" s="191" t="s">
        <v>65</v>
      </c>
      <c r="Q422" s="191" t="s">
        <v>1026</v>
      </c>
      <c r="R422" s="191" t="s">
        <v>1027</v>
      </c>
      <c r="S422" s="198" t="s">
        <v>63</v>
      </c>
      <c r="T422" s="198"/>
    </row>
    <row r="423" spans="2:20">
      <c r="B423" s="191" t="s">
        <v>70</v>
      </c>
      <c r="C423" s="191" t="s">
        <v>70</v>
      </c>
      <c r="D423" s="192">
        <v>-5</v>
      </c>
      <c r="E423" s="192">
        <v>12</v>
      </c>
      <c r="F423" s="192">
        <v>0</v>
      </c>
      <c r="G423" s="192">
        <v>0</v>
      </c>
      <c r="H423" s="191" t="s">
        <v>1404</v>
      </c>
      <c r="I423" s="191" t="s">
        <v>1455</v>
      </c>
      <c r="J423" s="191" t="s">
        <v>1456</v>
      </c>
      <c r="K423" s="191" t="s">
        <v>1457</v>
      </c>
      <c r="L423" s="198" t="s">
        <v>64</v>
      </c>
      <c r="M423" s="199">
        <v>45670</v>
      </c>
      <c r="N423" s="198"/>
      <c r="O423" s="192">
        <v>1</v>
      </c>
      <c r="P423" s="191" t="s">
        <v>65</v>
      </c>
      <c r="Q423" s="191" t="s">
        <v>1026</v>
      </c>
      <c r="R423" s="191" t="s">
        <v>1027</v>
      </c>
      <c r="S423" s="198" t="s">
        <v>63</v>
      </c>
      <c r="T423" s="191" t="s">
        <v>1458</v>
      </c>
    </row>
    <row r="424" spans="2:20">
      <c r="B424" s="191" t="s">
        <v>1459</v>
      </c>
      <c r="C424" s="191" t="s">
        <v>708</v>
      </c>
      <c r="D424" s="192">
        <v>-50</v>
      </c>
      <c r="E424" s="192">
        <v>-45</v>
      </c>
      <c r="F424" s="192">
        <v>0</v>
      </c>
      <c r="G424" s="192">
        <v>0</v>
      </c>
      <c r="H424" s="191" t="s">
        <v>41</v>
      </c>
      <c r="I424" s="191" t="s">
        <v>51</v>
      </c>
      <c r="J424" s="191" t="s">
        <v>1165</v>
      </c>
      <c r="K424" s="191" t="s">
        <v>1086</v>
      </c>
      <c r="L424" s="198" t="s">
        <v>64</v>
      </c>
      <c r="M424" s="199">
        <v>45809</v>
      </c>
      <c r="N424" s="198"/>
      <c r="O424" s="192">
        <v>1</v>
      </c>
      <c r="P424" s="191" t="s">
        <v>65</v>
      </c>
      <c r="Q424" s="191" t="s">
        <v>1026</v>
      </c>
      <c r="R424" s="191" t="s">
        <v>1027</v>
      </c>
      <c r="S424" s="198" t="s">
        <v>710</v>
      </c>
      <c r="T424" s="191" t="s">
        <v>1213</v>
      </c>
    </row>
    <row r="425" spans="2:20">
      <c r="B425" s="191" t="s">
        <v>930</v>
      </c>
      <c r="C425" s="191" t="s">
        <v>925</v>
      </c>
      <c r="D425" s="192">
        <v>155</v>
      </c>
      <c r="E425" s="192">
        <v>165</v>
      </c>
      <c r="F425" s="192">
        <v>0</v>
      </c>
      <c r="G425" s="192">
        <v>0</v>
      </c>
      <c r="H425" s="191" t="s">
        <v>1083</v>
      </c>
      <c r="I425" s="191" t="s">
        <v>1073</v>
      </c>
      <c r="J425" s="191" t="s">
        <v>1124</v>
      </c>
      <c r="K425" s="191" t="s">
        <v>1068</v>
      </c>
      <c r="L425" s="198" t="s">
        <v>64</v>
      </c>
      <c r="M425" s="199">
        <v>45817</v>
      </c>
      <c r="N425" s="198"/>
      <c r="O425" s="192">
        <v>1</v>
      </c>
      <c r="P425" s="191" t="s">
        <v>65</v>
      </c>
      <c r="Q425" s="191" t="s">
        <v>1026</v>
      </c>
      <c r="R425" s="191" t="s">
        <v>1061</v>
      </c>
      <c r="S425" s="198" t="s">
        <v>63</v>
      </c>
      <c r="T425" s="191" t="s">
        <v>1125</v>
      </c>
    </row>
    <row r="426" spans="2:20">
      <c r="B426" s="191" t="s">
        <v>930</v>
      </c>
      <c r="C426" s="191" t="s">
        <v>925</v>
      </c>
      <c r="D426" s="192">
        <v>130</v>
      </c>
      <c r="E426" s="192">
        <v>140</v>
      </c>
      <c r="F426" s="192">
        <v>0</v>
      </c>
      <c r="G426" s="192">
        <v>0</v>
      </c>
      <c r="H426" s="191" t="s">
        <v>1083</v>
      </c>
      <c r="I426" s="191" t="s">
        <v>1073</v>
      </c>
      <c r="J426" s="191" t="s">
        <v>1124</v>
      </c>
      <c r="K426" s="191" t="s">
        <v>1068</v>
      </c>
      <c r="L426" s="198" t="s">
        <v>64</v>
      </c>
      <c r="M426" s="199">
        <v>45810</v>
      </c>
      <c r="N426" s="199">
        <v>45816</v>
      </c>
      <c r="O426" s="192">
        <v>1</v>
      </c>
      <c r="P426" s="191" t="s">
        <v>65</v>
      </c>
      <c r="Q426" s="191" t="s">
        <v>1026</v>
      </c>
      <c r="R426" s="191" t="s">
        <v>1061</v>
      </c>
      <c r="S426" s="198" t="s">
        <v>63</v>
      </c>
      <c r="T426" s="191" t="s">
        <v>1125</v>
      </c>
    </row>
    <row r="427" spans="2:20">
      <c r="B427" s="191" t="s">
        <v>930</v>
      </c>
      <c r="C427" s="191" t="s">
        <v>915</v>
      </c>
      <c r="D427" s="192">
        <v>155</v>
      </c>
      <c r="E427" s="192">
        <v>165</v>
      </c>
      <c r="F427" s="192">
        <v>0</v>
      </c>
      <c r="G427" s="192">
        <v>0</v>
      </c>
      <c r="H427" s="191" t="s">
        <v>1083</v>
      </c>
      <c r="I427" s="191" t="s">
        <v>1073</v>
      </c>
      <c r="J427" s="191" t="s">
        <v>1124</v>
      </c>
      <c r="K427" s="191" t="s">
        <v>1068</v>
      </c>
      <c r="L427" s="198" t="s">
        <v>64</v>
      </c>
      <c r="M427" s="199">
        <v>45817</v>
      </c>
      <c r="N427" s="198"/>
      <c r="O427" s="192">
        <v>1</v>
      </c>
      <c r="P427" s="191" t="s">
        <v>65</v>
      </c>
      <c r="Q427" s="191" t="s">
        <v>1026</v>
      </c>
      <c r="R427" s="191" t="s">
        <v>1061</v>
      </c>
      <c r="S427" s="198" t="s">
        <v>63</v>
      </c>
      <c r="T427" s="191" t="s">
        <v>1125</v>
      </c>
    </row>
    <row r="428" spans="2:20">
      <c r="B428" s="191" t="s">
        <v>930</v>
      </c>
      <c r="C428" s="191" t="s">
        <v>915</v>
      </c>
      <c r="D428" s="192">
        <v>130</v>
      </c>
      <c r="E428" s="192">
        <v>140</v>
      </c>
      <c r="F428" s="192">
        <v>0</v>
      </c>
      <c r="G428" s="192">
        <v>0</v>
      </c>
      <c r="H428" s="191" t="s">
        <v>1083</v>
      </c>
      <c r="I428" s="191" t="s">
        <v>1073</v>
      </c>
      <c r="J428" s="191" t="s">
        <v>1124</v>
      </c>
      <c r="K428" s="191" t="s">
        <v>1068</v>
      </c>
      <c r="L428" s="198" t="s">
        <v>64</v>
      </c>
      <c r="M428" s="199">
        <v>45810</v>
      </c>
      <c r="N428" s="199">
        <v>45816</v>
      </c>
      <c r="O428" s="192">
        <v>1</v>
      </c>
      <c r="P428" s="191" t="s">
        <v>65</v>
      </c>
      <c r="Q428" s="191" t="s">
        <v>1026</v>
      </c>
      <c r="R428" s="191" t="s">
        <v>1061</v>
      </c>
      <c r="S428" s="198" t="s">
        <v>63</v>
      </c>
      <c r="T428" s="191" t="s">
        <v>1125</v>
      </c>
    </row>
    <row r="429" spans="2:20">
      <c r="B429" s="191" t="s">
        <v>1460</v>
      </c>
      <c r="C429" s="191" t="s">
        <v>590</v>
      </c>
      <c r="D429" s="192">
        <v>5</v>
      </c>
      <c r="E429" s="192">
        <v>15</v>
      </c>
      <c r="F429" s="192">
        <v>0</v>
      </c>
      <c r="G429" s="192">
        <v>0</v>
      </c>
      <c r="H429" s="191" t="s">
        <v>1109</v>
      </c>
      <c r="I429" s="191" t="s">
        <v>1110</v>
      </c>
      <c r="J429" s="191" t="s">
        <v>1111</v>
      </c>
      <c r="K429" s="191" t="s">
        <v>1086</v>
      </c>
      <c r="L429" s="198" t="s">
        <v>64</v>
      </c>
      <c r="M429" s="199">
        <v>45809</v>
      </c>
      <c r="N429" s="198"/>
      <c r="O429" s="192">
        <v>1</v>
      </c>
      <c r="P429" s="191" t="s">
        <v>65</v>
      </c>
      <c r="Q429" s="191" t="s">
        <v>1026</v>
      </c>
      <c r="R429" s="191" t="s">
        <v>1027</v>
      </c>
      <c r="S429" s="198" t="s">
        <v>63</v>
      </c>
      <c r="T429" s="198"/>
    </row>
    <row r="430" spans="2:20">
      <c r="B430" s="191" t="s">
        <v>645</v>
      </c>
      <c r="C430" s="191" t="s">
        <v>645</v>
      </c>
      <c r="D430" s="192">
        <v>-85</v>
      </c>
      <c r="E430" s="192">
        <v>-80</v>
      </c>
      <c r="F430" s="192">
        <v>0</v>
      </c>
      <c r="G430" s="192">
        <v>0</v>
      </c>
      <c r="H430" s="191" t="s">
        <v>1072</v>
      </c>
      <c r="I430" s="191" t="s">
        <v>1073</v>
      </c>
      <c r="J430" s="191" t="s">
        <v>1074</v>
      </c>
      <c r="K430" s="191" t="s">
        <v>1461</v>
      </c>
      <c r="L430" s="198" t="s">
        <v>95</v>
      </c>
      <c r="M430" s="199">
        <v>45809</v>
      </c>
      <c r="N430" s="198"/>
      <c r="O430" s="192">
        <v>1</v>
      </c>
      <c r="P430" s="191" t="s">
        <v>65</v>
      </c>
      <c r="Q430" s="191" t="s">
        <v>1026</v>
      </c>
      <c r="R430" s="191" t="s">
        <v>1027</v>
      </c>
      <c r="S430" s="198" t="s">
        <v>63</v>
      </c>
      <c r="T430" s="191" t="s">
        <v>1462</v>
      </c>
    </row>
    <row r="431" spans="2:20">
      <c r="B431" s="191" t="s">
        <v>645</v>
      </c>
      <c r="C431" s="191" t="s">
        <v>645</v>
      </c>
      <c r="D431" s="192">
        <v>-32</v>
      </c>
      <c r="E431" s="192">
        <v>-27</v>
      </c>
      <c r="F431" s="192">
        <v>0</v>
      </c>
      <c r="G431" s="192">
        <v>0</v>
      </c>
      <c r="H431" s="191" t="s">
        <v>1072</v>
      </c>
      <c r="I431" s="191" t="s">
        <v>1073</v>
      </c>
      <c r="J431" s="191" t="s">
        <v>1074</v>
      </c>
      <c r="K431" s="191" t="s">
        <v>1461</v>
      </c>
      <c r="L431" s="198" t="s">
        <v>99</v>
      </c>
      <c r="M431" s="199">
        <v>45809</v>
      </c>
      <c r="N431" s="198"/>
      <c r="O431" s="192">
        <v>1</v>
      </c>
      <c r="P431" s="191" t="s">
        <v>65</v>
      </c>
      <c r="Q431" s="191" t="s">
        <v>1026</v>
      </c>
      <c r="R431" s="191" t="s">
        <v>1027</v>
      </c>
      <c r="S431" s="198" t="s">
        <v>63</v>
      </c>
      <c r="T431" s="191" t="s">
        <v>1463</v>
      </c>
    </row>
    <row r="432" spans="2:20">
      <c r="B432" s="191" t="s">
        <v>890</v>
      </c>
      <c r="C432" s="191" t="s">
        <v>893</v>
      </c>
      <c r="D432" s="192">
        <v>50</v>
      </c>
      <c r="E432" s="192">
        <v>50</v>
      </c>
      <c r="F432" s="192">
        <v>0</v>
      </c>
      <c r="G432" s="192">
        <v>0</v>
      </c>
      <c r="H432" s="191" t="s">
        <v>3089</v>
      </c>
      <c r="I432" s="191" t="s">
        <v>3089</v>
      </c>
      <c r="J432" s="191" t="s">
        <v>3090</v>
      </c>
      <c r="K432" s="191" t="s">
        <v>1037</v>
      </c>
      <c r="L432" s="198" t="s">
        <v>64</v>
      </c>
      <c r="M432" s="199">
        <v>45817</v>
      </c>
      <c r="N432" s="198"/>
      <c r="O432" s="192">
        <v>1</v>
      </c>
      <c r="P432" s="191" t="s">
        <v>65</v>
      </c>
      <c r="Q432" s="191" t="s">
        <v>1026</v>
      </c>
      <c r="R432" s="191" t="s">
        <v>1061</v>
      </c>
      <c r="S432" s="198" t="s">
        <v>63</v>
      </c>
      <c r="T432" s="191" t="s">
        <v>1464</v>
      </c>
    </row>
    <row r="433" spans="2:20">
      <c r="B433" s="191" t="s">
        <v>890</v>
      </c>
      <c r="C433" s="191" t="s">
        <v>893</v>
      </c>
      <c r="D433" s="192">
        <v>25</v>
      </c>
      <c r="E433" s="192">
        <v>25</v>
      </c>
      <c r="F433" s="192">
        <v>0</v>
      </c>
      <c r="G433" s="192">
        <v>0</v>
      </c>
      <c r="H433" s="191" t="s">
        <v>3089</v>
      </c>
      <c r="I433" s="191" t="s">
        <v>3089</v>
      </c>
      <c r="J433" s="191" t="s">
        <v>3090</v>
      </c>
      <c r="K433" s="191" t="s">
        <v>1037</v>
      </c>
      <c r="L433" s="198" t="s">
        <v>64</v>
      </c>
      <c r="M433" s="199">
        <v>45810</v>
      </c>
      <c r="N433" s="199">
        <v>45816</v>
      </c>
      <c r="O433" s="192">
        <v>1</v>
      </c>
      <c r="P433" s="191" t="s">
        <v>65</v>
      </c>
      <c r="Q433" s="191" t="s">
        <v>1026</v>
      </c>
      <c r="R433" s="191" t="s">
        <v>1061</v>
      </c>
      <c r="S433" s="198" t="s">
        <v>63</v>
      </c>
      <c r="T433" s="191" t="s">
        <v>1464</v>
      </c>
    </row>
    <row r="434" spans="2:20">
      <c r="B434" s="191" t="s">
        <v>890</v>
      </c>
      <c r="C434" s="191" t="s">
        <v>890</v>
      </c>
      <c r="D434" s="192">
        <v>80</v>
      </c>
      <c r="E434" s="192">
        <v>80</v>
      </c>
      <c r="F434" s="192">
        <v>0</v>
      </c>
      <c r="G434" s="192">
        <v>0</v>
      </c>
      <c r="H434" s="191" t="s">
        <v>51</v>
      </c>
      <c r="I434" s="191" t="s">
        <v>1055</v>
      </c>
      <c r="J434" s="191" t="s">
        <v>466</v>
      </c>
      <c r="K434" s="191" t="s">
        <v>1054</v>
      </c>
      <c r="L434" s="198" t="s">
        <v>64</v>
      </c>
      <c r="M434" s="199">
        <v>45656</v>
      </c>
      <c r="N434" s="198"/>
      <c r="O434" s="192">
        <v>1</v>
      </c>
      <c r="P434" s="191" t="s">
        <v>65</v>
      </c>
      <c r="Q434" s="191" t="s">
        <v>1026</v>
      </c>
      <c r="R434" s="191" t="s">
        <v>1061</v>
      </c>
      <c r="S434" s="198" t="s">
        <v>63</v>
      </c>
      <c r="T434" s="191" t="s">
        <v>1465</v>
      </c>
    </row>
    <row r="435" spans="2:20">
      <c r="B435" s="191" t="s">
        <v>653</v>
      </c>
      <c r="C435" s="191" t="s">
        <v>653</v>
      </c>
      <c r="D435" s="192">
        <v>-45</v>
      </c>
      <c r="E435" s="192">
        <v>-40</v>
      </c>
      <c r="F435" s="192">
        <v>0</v>
      </c>
      <c r="G435" s="192">
        <v>0</v>
      </c>
      <c r="H435" s="191" t="s">
        <v>1044</v>
      </c>
      <c r="I435" s="191" t="s">
        <v>1031</v>
      </c>
      <c r="J435" s="191" t="s">
        <v>1466</v>
      </c>
      <c r="K435" s="191" t="s">
        <v>1042</v>
      </c>
      <c r="L435" s="198" t="s">
        <v>95</v>
      </c>
      <c r="M435" s="199">
        <v>45809</v>
      </c>
      <c r="N435" s="198"/>
      <c r="O435" s="192">
        <v>1</v>
      </c>
      <c r="P435" s="191" t="s">
        <v>65</v>
      </c>
      <c r="Q435" s="191" t="s">
        <v>1026</v>
      </c>
      <c r="R435" s="191" t="s">
        <v>1027</v>
      </c>
      <c r="S435" s="198" t="s">
        <v>63</v>
      </c>
      <c r="T435" s="191" t="s">
        <v>1119</v>
      </c>
    </row>
    <row r="436" spans="2:20">
      <c r="B436" s="191" t="s">
        <v>653</v>
      </c>
      <c r="C436" s="191" t="s">
        <v>653</v>
      </c>
      <c r="D436" s="192">
        <v>5</v>
      </c>
      <c r="E436" s="192">
        <v>10</v>
      </c>
      <c r="F436" s="192">
        <v>0</v>
      </c>
      <c r="G436" s="192">
        <v>0</v>
      </c>
      <c r="H436" s="191" t="s">
        <v>1044</v>
      </c>
      <c r="I436" s="191" t="s">
        <v>1031</v>
      </c>
      <c r="J436" s="191" t="s">
        <v>1466</v>
      </c>
      <c r="K436" s="191" t="s">
        <v>1042</v>
      </c>
      <c r="L436" s="198" t="s">
        <v>99</v>
      </c>
      <c r="M436" s="199">
        <v>45809</v>
      </c>
      <c r="N436" s="198"/>
      <c r="O436" s="192">
        <v>1</v>
      </c>
      <c r="P436" s="191" t="s">
        <v>65</v>
      </c>
      <c r="Q436" s="191" t="s">
        <v>1026</v>
      </c>
      <c r="R436" s="191" t="s">
        <v>1027</v>
      </c>
      <c r="S436" s="198" t="s">
        <v>63</v>
      </c>
      <c r="T436" s="191" t="s">
        <v>1119</v>
      </c>
    </row>
    <row r="437" spans="2:20">
      <c r="B437" s="191" t="s">
        <v>1467</v>
      </c>
      <c r="C437" s="191" t="s">
        <v>645</v>
      </c>
      <c r="D437" s="192">
        <v>-16</v>
      </c>
      <c r="E437" s="192">
        <v>-11</v>
      </c>
      <c r="F437" s="192">
        <v>0</v>
      </c>
      <c r="G437" s="192">
        <v>0</v>
      </c>
      <c r="H437" s="191" t="s">
        <v>1072</v>
      </c>
      <c r="I437" s="191" t="s">
        <v>1073</v>
      </c>
      <c r="J437" s="191" t="s">
        <v>1074</v>
      </c>
      <c r="K437" s="191" t="s">
        <v>1075</v>
      </c>
      <c r="L437" s="198" t="s">
        <v>95</v>
      </c>
      <c r="M437" s="199">
        <v>45809</v>
      </c>
      <c r="N437" s="198"/>
      <c r="O437" s="192">
        <v>1</v>
      </c>
      <c r="P437" s="191" t="s">
        <v>65</v>
      </c>
      <c r="Q437" s="191" t="s">
        <v>1026</v>
      </c>
      <c r="R437" s="191" t="s">
        <v>1027</v>
      </c>
      <c r="S437" s="198" t="s">
        <v>63</v>
      </c>
      <c r="T437" s="198"/>
    </row>
    <row r="438" spans="2:20">
      <c r="B438" s="191" t="s">
        <v>1467</v>
      </c>
      <c r="C438" s="191" t="s">
        <v>645</v>
      </c>
      <c r="D438" s="192">
        <v>6</v>
      </c>
      <c r="E438" s="192">
        <v>11</v>
      </c>
      <c r="F438" s="192">
        <v>0</v>
      </c>
      <c r="G438" s="192">
        <v>0</v>
      </c>
      <c r="H438" s="191" t="s">
        <v>1072</v>
      </c>
      <c r="I438" s="191" t="s">
        <v>1073</v>
      </c>
      <c r="J438" s="191" t="s">
        <v>1074</v>
      </c>
      <c r="K438" s="191" t="s">
        <v>1075</v>
      </c>
      <c r="L438" s="198" t="s">
        <v>99</v>
      </c>
      <c r="M438" s="199">
        <v>45809</v>
      </c>
      <c r="N438" s="198"/>
      <c r="O438" s="192">
        <v>1</v>
      </c>
      <c r="P438" s="191" t="s">
        <v>65</v>
      </c>
      <c r="Q438" s="191" t="s">
        <v>1026</v>
      </c>
      <c r="R438" s="191" t="s">
        <v>1027</v>
      </c>
      <c r="S438" s="198" t="s">
        <v>63</v>
      </c>
      <c r="T438" s="198"/>
    </row>
    <row r="439" spans="2:20">
      <c r="B439" s="191" t="s">
        <v>1467</v>
      </c>
      <c r="C439" s="191" t="s">
        <v>1467</v>
      </c>
      <c r="D439" s="192">
        <v>-85</v>
      </c>
      <c r="E439" s="192">
        <v>-80</v>
      </c>
      <c r="F439" s="192">
        <v>0</v>
      </c>
      <c r="G439" s="192">
        <v>0</v>
      </c>
      <c r="H439" s="191" t="s">
        <v>51</v>
      </c>
      <c r="I439" s="191" t="s">
        <v>1055</v>
      </c>
      <c r="J439" s="191" t="s">
        <v>466</v>
      </c>
      <c r="K439" s="191" t="s">
        <v>1042</v>
      </c>
      <c r="L439" s="198" t="s">
        <v>95</v>
      </c>
      <c r="M439" s="199">
        <v>45809</v>
      </c>
      <c r="N439" s="198"/>
      <c r="O439" s="192">
        <v>1</v>
      </c>
      <c r="P439" s="191" t="s">
        <v>65</v>
      </c>
      <c r="Q439" s="191" t="s">
        <v>1026</v>
      </c>
      <c r="R439" s="191" t="s">
        <v>1027</v>
      </c>
      <c r="S439" s="198" t="s">
        <v>63</v>
      </c>
      <c r="T439" s="198"/>
    </row>
    <row r="440" spans="2:20">
      <c r="B440" s="191" t="s">
        <v>1467</v>
      </c>
      <c r="C440" s="191" t="s">
        <v>1467</v>
      </c>
      <c r="D440" s="192">
        <v>-32</v>
      </c>
      <c r="E440" s="192">
        <v>-27</v>
      </c>
      <c r="F440" s="192">
        <v>0</v>
      </c>
      <c r="G440" s="192">
        <v>0</v>
      </c>
      <c r="H440" s="191" t="s">
        <v>51</v>
      </c>
      <c r="I440" s="191" t="s">
        <v>1055</v>
      </c>
      <c r="J440" s="191" t="s">
        <v>466</v>
      </c>
      <c r="K440" s="191" t="s">
        <v>1042</v>
      </c>
      <c r="L440" s="198" t="s">
        <v>99</v>
      </c>
      <c r="M440" s="199">
        <v>45809</v>
      </c>
      <c r="N440" s="198"/>
      <c r="O440" s="192">
        <v>1</v>
      </c>
      <c r="P440" s="191" t="s">
        <v>65</v>
      </c>
      <c r="Q440" s="191" t="s">
        <v>1026</v>
      </c>
      <c r="R440" s="191" t="s">
        <v>1027</v>
      </c>
      <c r="S440" s="198" t="s">
        <v>63</v>
      </c>
      <c r="T440" s="198"/>
    </row>
    <row r="441" spans="2:20">
      <c r="B441" s="191" t="s">
        <v>1468</v>
      </c>
      <c r="C441" s="191" t="s">
        <v>563</v>
      </c>
      <c r="D441" s="192">
        <v>12</v>
      </c>
      <c r="E441" s="192">
        <v>17</v>
      </c>
      <c r="F441" s="192">
        <v>0</v>
      </c>
      <c r="G441" s="192">
        <v>0</v>
      </c>
      <c r="H441" s="191" t="s">
        <v>1055</v>
      </c>
      <c r="I441" s="191" t="s">
        <v>1047</v>
      </c>
      <c r="J441" s="191" t="s">
        <v>561</v>
      </c>
      <c r="K441" s="191" t="s">
        <v>1037</v>
      </c>
      <c r="L441" s="198" t="s">
        <v>64</v>
      </c>
      <c r="M441" s="199">
        <v>45809</v>
      </c>
      <c r="N441" s="198"/>
      <c r="O441" s="192">
        <v>1</v>
      </c>
      <c r="P441" s="191" t="s">
        <v>65</v>
      </c>
      <c r="Q441" s="191" t="s">
        <v>1026</v>
      </c>
      <c r="R441" s="191" t="s">
        <v>1027</v>
      </c>
      <c r="S441" s="198" t="s">
        <v>63</v>
      </c>
      <c r="T441" s="198"/>
    </row>
    <row r="442" spans="2:20">
      <c r="B442" s="191" t="s">
        <v>384</v>
      </c>
      <c r="C442" s="191" t="s">
        <v>384</v>
      </c>
      <c r="D442" s="192">
        <v>-105</v>
      </c>
      <c r="E442" s="192">
        <v>-100</v>
      </c>
      <c r="F442" s="192">
        <v>0</v>
      </c>
      <c r="G442" s="192">
        <v>0</v>
      </c>
      <c r="H442" s="191" t="s">
        <v>1469</v>
      </c>
      <c r="I442" s="191" t="s">
        <v>1040</v>
      </c>
      <c r="J442" s="191" t="s">
        <v>1470</v>
      </c>
      <c r="K442" s="191" t="s">
        <v>1471</v>
      </c>
      <c r="L442" s="198" t="s">
        <v>64</v>
      </c>
      <c r="M442" s="199">
        <v>45597</v>
      </c>
      <c r="N442" s="198"/>
      <c r="O442" s="192">
        <v>1</v>
      </c>
      <c r="P442" s="191" t="s">
        <v>65</v>
      </c>
      <c r="Q442" s="191" t="s">
        <v>1026</v>
      </c>
      <c r="R442" s="191" t="s">
        <v>1027</v>
      </c>
      <c r="S442" s="198" t="s">
        <v>63</v>
      </c>
      <c r="T442" s="191" t="s">
        <v>1472</v>
      </c>
    </row>
    <row r="443" spans="2:20">
      <c r="B443" s="191" t="s">
        <v>439</v>
      </c>
      <c r="C443" s="191" t="s">
        <v>439</v>
      </c>
      <c r="D443" s="192">
        <v>21</v>
      </c>
      <c r="E443" s="192">
        <v>41</v>
      </c>
      <c r="F443" s="192">
        <v>0</v>
      </c>
      <c r="G443" s="192">
        <v>0</v>
      </c>
      <c r="H443" s="191" t="s">
        <v>1051</v>
      </c>
      <c r="I443" s="191" t="s">
        <v>1052</v>
      </c>
      <c r="J443" s="191" t="s">
        <v>1053</v>
      </c>
      <c r="K443" s="191" t="s">
        <v>1326</v>
      </c>
      <c r="L443" s="198" t="s">
        <v>64</v>
      </c>
      <c r="M443" s="199">
        <v>45817</v>
      </c>
      <c r="N443" s="198"/>
      <c r="O443" s="192">
        <v>1</v>
      </c>
      <c r="P443" s="191" t="s">
        <v>65</v>
      </c>
      <c r="Q443" s="191" t="s">
        <v>1026</v>
      </c>
      <c r="R443" s="191" t="s">
        <v>1027</v>
      </c>
      <c r="S443" s="198" t="s">
        <v>63</v>
      </c>
      <c r="T443" s="198"/>
    </row>
    <row r="444" spans="2:20">
      <c r="B444" s="191" t="s">
        <v>439</v>
      </c>
      <c r="C444" s="191" t="s">
        <v>439</v>
      </c>
      <c r="D444" s="192">
        <v>11</v>
      </c>
      <c r="E444" s="192">
        <v>31</v>
      </c>
      <c r="F444" s="192">
        <v>0</v>
      </c>
      <c r="G444" s="192">
        <v>0</v>
      </c>
      <c r="H444" s="191" t="s">
        <v>1051</v>
      </c>
      <c r="I444" s="191" t="s">
        <v>1052</v>
      </c>
      <c r="J444" s="191" t="s">
        <v>1053</v>
      </c>
      <c r="K444" s="191" t="s">
        <v>1326</v>
      </c>
      <c r="L444" s="198" t="s">
        <v>64</v>
      </c>
      <c r="M444" s="199">
        <v>45810</v>
      </c>
      <c r="N444" s="199">
        <v>45816</v>
      </c>
      <c r="O444" s="192">
        <v>1</v>
      </c>
      <c r="P444" s="191" t="s">
        <v>65</v>
      </c>
      <c r="Q444" s="191" t="s">
        <v>1026</v>
      </c>
      <c r="R444" s="191" t="s">
        <v>1027</v>
      </c>
      <c r="S444" s="198" t="s">
        <v>63</v>
      </c>
      <c r="T444" s="198"/>
    </row>
    <row r="445" spans="2:20">
      <c r="B445" s="191" t="s">
        <v>452</v>
      </c>
      <c r="C445" s="191" t="s">
        <v>439</v>
      </c>
      <c r="D445" s="192">
        <v>66</v>
      </c>
      <c r="E445" s="192">
        <v>86</v>
      </c>
      <c r="F445" s="192">
        <v>0</v>
      </c>
      <c r="G445" s="192">
        <v>0</v>
      </c>
      <c r="H445" s="191" t="s">
        <v>1051</v>
      </c>
      <c r="I445" s="191" t="s">
        <v>1052</v>
      </c>
      <c r="J445" s="191" t="s">
        <v>1053</v>
      </c>
      <c r="K445" s="191" t="s">
        <v>1037</v>
      </c>
      <c r="L445" s="198" t="s">
        <v>64</v>
      </c>
      <c r="M445" s="199">
        <v>45817</v>
      </c>
      <c r="N445" s="198"/>
      <c r="O445" s="192">
        <v>1</v>
      </c>
      <c r="P445" s="191" t="s">
        <v>65</v>
      </c>
      <c r="Q445" s="191" t="s">
        <v>1026</v>
      </c>
      <c r="R445" s="191" t="s">
        <v>1027</v>
      </c>
      <c r="S445" s="198" t="s">
        <v>63</v>
      </c>
      <c r="T445" s="198"/>
    </row>
    <row r="446" spans="2:20">
      <c r="B446" s="191" t="s">
        <v>452</v>
      </c>
      <c r="C446" s="191" t="s">
        <v>439</v>
      </c>
      <c r="D446" s="192">
        <v>56</v>
      </c>
      <c r="E446" s="192">
        <v>76</v>
      </c>
      <c r="F446" s="192">
        <v>0</v>
      </c>
      <c r="G446" s="192">
        <v>0</v>
      </c>
      <c r="H446" s="191" t="s">
        <v>1051</v>
      </c>
      <c r="I446" s="191" t="s">
        <v>1052</v>
      </c>
      <c r="J446" s="191" t="s">
        <v>1053</v>
      </c>
      <c r="K446" s="191" t="s">
        <v>1037</v>
      </c>
      <c r="L446" s="198" t="s">
        <v>64</v>
      </c>
      <c r="M446" s="199">
        <v>45810</v>
      </c>
      <c r="N446" s="199">
        <v>45816</v>
      </c>
      <c r="O446" s="192">
        <v>1</v>
      </c>
      <c r="P446" s="191" t="s">
        <v>65</v>
      </c>
      <c r="Q446" s="191" t="s">
        <v>1026</v>
      </c>
      <c r="R446" s="191" t="s">
        <v>1027</v>
      </c>
      <c r="S446" s="198" t="s">
        <v>63</v>
      </c>
      <c r="T446" s="198"/>
    </row>
    <row r="447" spans="2:20">
      <c r="B447" s="191" t="s">
        <v>452</v>
      </c>
      <c r="C447" s="191" t="s">
        <v>452</v>
      </c>
      <c r="D447" s="192">
        <v>30</v>
      </c>
      <c r="E447" s="192">
        <v>35</v>
      </c>
      <c r="F447" s="192">
        <v>0</v>
      </c>
      <c r="G447" s="192">
        <v>0</v>
      </c>
      <c r="H447" s="191" t="s">
        <v>1055</v>
      </c>
      <c r="I447" s="191" t="s">
        <v>1047</v>
      </c>
      <c r="J447" s="191" t="s">
        <v>1473</v>
      </c>
      <c r="K447" s="191" t="s">
        <v>461</v>
      </c>
      <c r="L447" s="198" t="s">
        <v>64</v>
      </c>
      <c r="M447" s="199">
        <v>45712</v>
      </c>
      <c r="N447" s="199">
        <v>45816</v>
      </c>
      <c r="O447" s="192">
        <v>1</v>
      </c>
      <c r="P447" s="191" t="s">
        <v>65</v>
      </c>
      <c r="Q447" s="191" t="s">
        <v>1026</v>
      </c>
      <c r="R447" s="191" t="s">
        <v>1027</v>
      </c>
      <c r="S447" s="198" t="s">
        <v>63</v>
      </c>
      <c r="T447" s="191" t="s">
        <v>1474</v>
      </c>
    </row>
    <row r="448" spans="2:20">
      <c r="B448" s="191" t="s">
        <v>452</v>
      </c>
      <c r="C448" s="191" t="s">
        <v>452</v>
      </c>
      <c r="D448" s="192">
        <v>50</v>
      </c>
      <c r="E448" s="192">
        <v>55</v>
      </c>
      <c r="F448" s="192">
        <v>0</v>
      </c>
      <c r="G448" s="192">
        <v>0</v>
      </c>
      <c r="H448" s="191" t="s">
        <v>1055</v>
      </c>
      <c r="I448" s="191" t="s">
        <v>1047</v>
      </c>
      <c r="J448" s="191" t="s">
        <v>1473</v>
      </c>
      <c r="K448" s="191" t="s">
        <v>461</v>
      </c>
      <c r="L448" s="198" t="s">
        <v>64</v>
      </c>
      <c r="M448" s="199">
        <v>45817</v>
      </c>
      <c r="N448" s="198"/>
      <c r="O448" s="192">
        <v>1</v>
      </c>
      <c r="P448" s="191" t="s">
        <v>65</v>
      </c>
      <c r="Q448" s="191" t="s">
        <v>1026</v>
      </c>
      <c r="R448" s="191" t="s">
        <v>1027</v>
      </c>
      <c r="S448" s="198" t="s">
        <v>63</v>
      </c>
      <c r="T448" s="191" t="s">
        <v>1474</v>
      </c>
    </row>
    <row r="449" spans="2:20">
      <c r="B449" s="191" t="s">
        <v>183</v>
      </c>
      <c r="C449" s="191" t="s">
        <v>181</v>
      </c>
      <c r="D449" s="192">
        <v>-21</v>
      </c>
      <c r="E449" s="192">
        <v>-6</v>
      </c>
      <c r="F449" s="192">
        <v>0</v>
      </c>
      <c r="G449" s="192">
        <v>0</v>
      </c>
      <c r="H449" s="191" t="s">
        <v>51</v>
      </c>
      <c r="I449" s="191" t="s">
        <v>1055</v>
      </c>
      <c r="J449" s="191" t="s">
        <v>1181</v>
      </c>
      <c r="K449" s="191" t="s">
        <v>562</v>
      </c>
      <c r="L449" s="198" t="s">
        <v>64</v>
      </c>
      <c r="M449" s="199">
        <v>45817</v>
      </c>
      <c r="N449" s="198"/>
      <c r="O449" s="192">
        <v>1</v>
      </c>
      <c r="P449" s="191" t="s">
        <v>65</v>
      </c>
      <c r="Q449" s="191" t="s">
        <v>1026</v>
      </c>
      <c r="R449" s="191" t="s">
        <v>1027</v>
      </c>
      <c r="S449" s="198" t="s">
        <v>63</v>
      </c>
      <c r="T449" s="198"/>
    </row>
    <row r="450" spans="2:20">
      <c r="B450" s="191" t="s">
        <v>183</v>
      </c>
      <c r="C450" s="191" t="s">
        <v>181</v>
      </c>
      <c r="D450" s="192">
        <v>-26</v>
      </c>
      <c r="E450" s="192">
        <v>-11</v>
      </c>
      <c r="F450" s="192">
        <v>0</v>
      </c>
      <c r="G450" s="192">
        <v>0</v>
      </c>
      <c r="H450" s="191" t="s">
        <v>51</v>
      </c>
      <c r="I450" s="191" t="s">
        <v>1055</v>
      </c>
      <c r="J450" s="191" t="s">
        <v>1181</v>
      </c>
      <c r="K450" s="191" t="s">
        <v>562</v>
      </c>
      <c r="L450" s="198" t="s">
        <v>64</v>
      </c>
      <c r="M450" s="199">
        <v>45792</v>
      </c>
      <c r="N450" s="199">
        <v>45816</v>
      </c>
      <c r="O450" s="192">
        <v>1</v>
      </c>
      <c r="P450" s="191" t="s">
        <v>65</v>
      </c>
      <c r="Q450" s="191" t="s">
        <v>1026</v>
      </c>
      <c r="R450" s="191" t="s">
        <v>1027</v>
      </c>
      <c r="S450" s="198" t="s">
        <v>63</v>
      </c>
      <c r="T450" s="198"/>
    </row>
    <row r="451" spans="2:20">
      <c r="B451" s="191" t="s">
        <v>1475</v>
      </c>
      <c r="C451" s="191" t="s">
        <v>481</v>
      </c>
      <c r="D451" s="192">
        <v>400</v>
      </c>
      <c r="E451" s="192">
        <v>405</v>
      </c>
      <c r="F451" s="192">
        <v>0</v>
      </c>
      <c r="G451" s="192">
        <v>0</v>
      </c>
      <c r="H451" s="191" t="s">
        <v>41</v>
      </c>
      <c r="I451" s="191" t="s">
        <v>51</v>
      </c>
      <c r="J451" s="191" t="s">
        <v>155</v>
      </c>
      <c r="K451" s="191" t="s">
        <v>1086</v>
      </c>
      <c r="L451" s="198" t="s">
        <v>64</v>
      </c>
      <c r="M451" s="199">
        <v>45817</v>
      </c>
      <c r="N451" s="198"/>
      <c r="O451" s="192">
        <v>1</v>
      </c>
      <c r="P451" s="191" t="s">
        <v>65</v>
      </c>
      <c r="Q451" s="191" t="s">
        <v>1050</v>
      </c>
      <c r="R451" s="198"/>
      <c r="S451" s="198" t="s">
        <v>63</v>
      </c>
      <c r="T451" s="198"/>
    </row>
    <row r="452" spans="2:20">
      <c r="B452" s="191" t="s">
        <v>1475</v>
      </c>
      <c r="C452" s="191" t="s">
        <v>481</v>
      </c>
      <c r="D452" s="192">
        <v>390</v>
      </c>
      <c r="E452" s="192">
        <v>395</v>
      </c>
      <c r="F452" s="192">
        <v>0</v>
      </c>
      <c r="G452" s="192">
        <v>0</v>
      </c>
      <c r="H452" s="191" t="s">
        <v>41</v>
      </c>
      <c r="I452" s="191" t="s">
        <v>51</v>
      </c>
      <c r="J452" s="191" t="s">
        <v>155</v>
      </c>
      <c r="K452" s="191" t="s">
        <v>1086</v>
      </c>
      <c r="L452" s="198" t="s">
        <v>64</v>
      </c>
      <c r="M452" s="199">
        <v>45810</v>
      </c>
      <c r="N452" s="199">
        <v>45816</v>
      </c>
      <c r="O452" s="192">
        <v>1</v>
      </c>
      <c r="P452" s="191" t="s">
        <v>65</v>
      </c>
      <c r="Q452" s="191" t="s">
        <v>1050</v>
      </c>
      <c r="R452" s="198"/>
      <c r="S452" s="198" t="s">
        <v>63</v>
      </c>
      <c r="T452" s="198"/>
    </row>
    <row r="453" spans="2:20">
      <c r="B453" s="191" t="s">
        <v>1476</v>
      </c>
      <c r="C453" s="191" t="s">
        <v>687</v>
      </c>
      <c r="D453" s="192">
        <v>228</v>
      </c>
      <c r="E453" s="192">
        <v>233</v>
      </c>
      <c r="F453" s="192">
        <v>0</v>
      </c>
      <c r="G453" s="192">
        <v>0</v>
      </c>
      <c r="H453" s="191" t="s">
        <v>1022</v>
      </c>
      <c r="I453" s="191" t="s">
        <v>1023</v>
      </c>
      <c r="J453" s="191" t="s">
        <v>1024</v>
      </c>
      <c r="K453" s="191" t="s">
        <v>1064</v>
      </c>
      <c r="L453" s="198" t="s">
        <v>64</v>
      </c>
      <c r="M453" s="199">
        <v>45809</v>
      </c>
      <c r="N453" s="198"/>
      <c r="O453" s="192">
        <v>1</v>
      </c>
      <c r="P453" s="191" t="s">
        <v>65</v>
      </c>
      <c r="Q453" s="191" t="s">
        <v>1050</v>
      </c>
      <c r="R453" s="198"/>
      <c r="S453" s="198" t="s">
        <v>63</v>
      </c>
      <c r="T453" s="191" t="s">
        <v>1280</v>
      </c>
    </row>
    <row r="454" spans="2:20">
      <c r="B454" s="191" t="s">
        <v>1477</v>
      </c>
      <c r="C454" s="191" t="s">
        <v>481</v>
      </c>
      <c r="D454" s="192">
        <v>248</v>
      </c>
      <c r="E454" s="192">
        <v>253</v>
      </c>
      <c r="F454" s="192">
        <v>0</v>
      </c>
      <c r="G454" s="192">
        <v>0</v>
      </c>
      <c r="H454" s="191" t="s">
        <v>41</v>
      </c>
      <c r="I454" s="191" t="s">
        <v>51</v>
      </c>
      <c r="J454" s="191" t="s">
        <v>155</v>
      </c>
      <c r="K454" s="191" t="s">
        <v>1042</v>
      </c>
      <c r="L454" s="198" t="s">
        <v>64</v>
      </c>
      <c r="M454" s="199">
        <v>45817</v>
      </c>
      <c r="N454" s="198"/>
      <c r="O454" s="192">
        <v>1</v>
      </c>
      <c r="P454" s="191" t="s">
        <v>65</v>
      </c>
      <c r="Q454" s="191" t="s">
        <v>1026</v>
      </c>
      <c r="R454" s="191" t="s">
        <v>1027</v>
      </c>
      <c r="S454" s="198" t="s">
        <v>63</v>
      </c>
      <c r="T454" s="198"/>
    </row>
    <row r="455" spans="2:20">
      <c r="B455" s="191" t="s">
        <v>1477</v>
      </c>
      <c r="C455" s="191" t="s">
        <v>481</v>
      </c>
      <c r="D455" s="192">
        <v>238</v>
      </c>
      <c r="E455" s="192">
        <v>243</v>
      </c>
      <c r="F455" s="192">
        <v>0</v>
      </c>
      <c r="G455" s="192">
        <v>0</v>
      </c>
      <c r="H455" s="191" t="s">
        <v>41</v>
      </c>
      <c r="I455" s="191" t="s">
        <v>51</v>
      </c>
      <c r="J455" s="191" t="s">
        <v>155</v>
      </c>
      <c r="K455" s="191" t="s">
        <v>1042</v>
      </c>
      <c r="L455" s="198" t="s">
        <v>64</v>
      </c>
      <c r="M455" s="199">
        <v>45810</v>
      </c>
      <c r="N455" s="199">
        <v>45816</v>
      </c>
      <c r="O455" s="192">
        <v>1</v>
      </c>
      <c r="P455" s="191" t="s">
        <v>65</v>
      </c>
      <c r="Q455" s="191" t="s">
        <v>1026</v>
      </c>
      <c r="R455" s="191" t="s">
        <v>1027</v>
      </c>
      <c r="S455" s="198" t="s">
        <v>63</v>
      </c>
      <c r="T455" s="198"/>
    </row>
    <row r="456" spans="2:20">
      <c r="B456" s="191" t="s">
        <v>1478</v>
      </c>
      <c r="C456" s="191" t="s">
        <v>62</v>
      </c>
      <c r="D456" s="192">
        <v>52</v>
      </c>
      <c r="E456" s="192">
        <v>57</v>
      </c>
      <c r="F456" s="192">
        <v>0</v>
      </c>
      <c r="G456" s="192">
        <v>0</v>
      </c>
      <c r="H456" s="191" t="s">
        <v>1092</v>
      </c>
      <c r="I456" s="191" t="s">
        <v>1093</v>
      </c>
      <c r="J456" s="191" t="s">
        <v>1094</v>
      </c>
      <c r="K456" s="191" t="s">
        <v>1446</v>
      </c>
      <c r="L456" s="198" t="s">
        <v>64</v>
      </c>
      <c r="M456" s="199">
        <v>44986</v>
      </c>
      <c r="N456" s="198"/>
      <c r="O456" s="192">
        <v>1</v>
      </c>
      <c r="P456" s="191" t="s">
        <v>65</v>
      </c>
      <c r="Q456" s="191" t="s">
        <v>1026</v>
      </c>
      <c r="R456" s="191" t="s">
        <v>1027</v>
      </c>
      <c r="S456" s="198" t="s">
        <v>63</v>
      </c>
      <c r="T456" s="191" t="s">
        <v>1377</v>
      </c>
    </row>
    <row r="457" spans="2:20">
      <c r="B457" s="191" t="s">
        <v>80</v>
      </c>
      <c r="C457" s="191" t="s">
        <v>80</v>
      </c>
      <c r="D457" s="192">
        <v>43</v>
      </c>
      <c r="E457" s="192">
        <v>48</v>
      </c>
      <c r="F457" s="192">
        <v>0</v>
      </c>
      <c r="G457" s="192">
        <v>0</v>
      </c>
      <c r="H457" s="191" t="s">
        <v>1479</v>
      </c>
      <c r="I457" s="191" t="s">
        <v>1480</v>
      </c>
      <c r="J457" s="191" t="s">
        <v>1481</v>
      </c>
      <c r="K457" s="191" t="s">
        <v>1482</v>
      </c>
      <c r="L457" s="198" t="s">
        <v>64</v>
      </c>
      <c r="M457" s="199">
        <v>45816</v>
      </c>
      <c r="N457" s="198"/>
      <c r="O457" s="192">
        <v>1</v>
      </c>
      <c r="P457" s="191" t="s">
        <v>65</v>
      </c>
      <c r="Q457" s="191" t="s">
        <v>1026</v>
      </c>
      <c r="R457" s="191" t="s">
        <v>1027</v>
      </c>
      <c r="S457" s="198" t="s">
        <v>63</v>
      </c>
      <c r="T457" s="191" t="s">
        <v>1483</v>
      </c>
    </row>
    <row r="458" spans="2:20">
      <c r="B458" s="191" t="s">
        <v>80</v>
      </c>
      <c r="C458" s="191" t="s">
        <v>80</v>
      </c>
      <c r="D458" s="192">
        <v>46</v>
      </c>
      <c r="E458" s="192">
        <v>51</v>
      </c>
      <c r="F458" s="192">
        <v>0</v>
      </c>
      <c r="G458" s="192">
        <v>0</v>
      </c>
      <c r="H458" s="191" t="s">
        <v>1479</v>
      </c>
      <c r="I458" s="191" t="s">
        <v>1480</v>
      </c>
      <c r="J458" s="191" t="s">
        <v>1481</v>
      </c>
      <c r="K458" s="191" t="s">
        <v>1482</v>
      </c>
      <c r="L458" s="198" t="s">
        <v>64</v>
      </c>
      <c r="M458" s="199">
        <v>45809</v>
      </c>
      <c r="N458" s="199">
        <v>45815</v>
      </c>
      <c r="O458" s="192">
        <v>1</v>
      </c>
      <c r="P458" s="191" t="s">
        <v>65</v>
      </c>
      <c r="Q458" s="191" t="s">
        <v>1026</v>
      </c>
      <c r="R458" s="191" t="s">
        <v>1027</v>
      </c>
      <c r="S458" s="198" t="s">
        <v>63</v>
      </c>
      <c r="T458" s="191" t="s">
        <v>1483</v>
      </c>
    </row>
    <row r="459" spans="2:20">
      <c r="B459" s="191" t="s">
        <v>510</v>
      </c>
      <c r="C459" s="191" t="s">
        <v>510</v>
      </c>
      <c r="D459" s="192">
        <v>-49</v>
      </c>
      <c r="E459" s="192">
        <v>-44</v>
      </c>
      <c r="F459" s="192">
        <v>0</v>
      </c>
      <c r="G459" s="192">
        <v>0</v>
      </c>
      <c r="H459" s="191" t="s">
        <v>1030</v>
      </c>
      <c r="I459" s="191" t="s">
        <v>1031</v>
      </c>
      <c r="J459" s="191" t="s">
        <v>1484</v>
      </c>
      <c r="K459" s="191" t="s">
        <v>1178</v>
      </c>
      <c r="L459" s="198" t="s">
        <v>64</v>
      </c>
      <c r="M459" s="199">
        <v>45810</v>
      </c>
      <c r="N459" s="198"/>
      <c r="O459" s="192">
        <v>1</v>
      </c>
      <c r="P459" s="191" t="s">
        <v>65</v>
      </c>
      <c r="Q459" s="191" t="s">
        <v>1026</v>
      </c>
      <c r="R459" s="191" t="s">
        <v>1027</v>
      </c>
      <c r="S459" s="198" t="s">
        <v>63</v>
      </c>
      <c r="T459" s="191" t="s">
        <v>1485</v>
      </c>
    </row>
    <row r="460" spans="2:20">
      <c r="B460" s="191" t="s">
        <v>1486</v>
      </c>
      <c r="C460" s="191" t="s">
        <v>687</v>
      </c>
      <c r="D460" s="192">
        <v>87</v>
      </c>
      <c r="E460" s="192">
        <v>92</v>
      </c>
      <c r="F460" s="192">
        <v>0</v>
      </c>
      <c r="G460" s="192">
        <v>0</v>
      </c>
      <c r="H460" s="191" t="s">
        <v>1022</v>
      </c>
      <c r="I460" s="191" t="s">
        <v>1023</v>
      </c>
      <c r="J460" s="191" t="s">
        <v>1024</v>
      </c>
      <c r="K460" s="191" t="s">
        <v>1025</v>
      </c>
      <c r="L460" s="198" t="s">
        <v>64</v>
      </c>
      <c r="M460" s="199">
        <v>45809</v>
      </c>
      <c r="N460" s="198"/>
      <c r="O460" s="192">
        <v>1</v>
      </c>
      <c r="P460" s="191" t="s">
        <v>65</v>
      </c>
      <c r="Q460" s="191" t="s">
        <v>1026</v>
      </c>
      <c r="R460" s="191" t="s">
        <v>1027</v>
      </c>
      <c r="S460" s="198" t="s">
        <v>63</v>
      </c>
      <c r="T460" s="191" t="s">
        <v>1028</v>
      </c>
    </row>
    <row r="461" spans="2:20">
      <c r="B461" s="191" t="s">
        <v>1487</v>
      </c>
      <c r="C461" s="191" t="s">
        <v>687</v>
      </c>
      <c r="D461" s="192">
        <v>87</v>
      </c>
      <c r="E461" s="192">
        <v>92</v>
      </c>
      <c r="F461" s="192">
        <v>0</v>
      </c>
      <c r="G461" s="192">
        <v>0</v>
      </c>
      <c r="H461" s="191" t="s">
        <v>1022</v>
      </c>
      <c r="I461" s="191" t="s">
        <v>1023</v>
      </c>
      <c r="J461" s="191" t="s">
        <v>1024</v>
      </c>
      <c r="K461" s="191" t="s">
        <v>1025</v>
      </c>
      <c r="L461" s="198" t="s">
        <v>64</v>
      </c>
      <c r="M461" s="199">
        <v>45809</v>
      </c>
      <c r="N461" s="198"/>
      <c r="O461" s="192">
        <v>1</v>
      </c>
      <c r="P461" s="191" t="s">
        <v>65</v>
      </c>
      <c r="Q461" s="191" t="s">
        <v>1026</v>
      </c>
      <c r="R461" s="191" t="s">
        <v>1027</v>
      </c>
      <c r="S461" s="198" t="s">
        <v>63</v>
      </c>
      <c r="T461" s="191" t="s">
        <v>1028</v>
      </c>
    </row>
    <row r="462" spans="2:20">
      <c r="B462" s="191" t="s">
        <v>1488</v>
      </c>
      <c r="C462" s="191" t="s">
        <v>725</v>
      </c>
      <c r="D462" s="192">
        <v>-59</v>
      </c>
      <c r="E462" s="192">
        <v>-54</v>
      </c>
      <c r="F462" s="192">
        <v>0</v>
      </c>
      <c r="G462" s="192">
        <v>0</v>
      </c>
      <c r="H462" s="191" t="s">
        <v>1234</v>
      </c>
      <c r="I462" s="191" t="s">
        <v>1235</v>
      </c>
      <c r="J462" s="191" t="s">
        <v>1236</v>
      </c>
      <c r="K462" s="191" t="s">
        <v>1064</v>
      </c>
      <c r="L462" s="198" t="s">
        <v>64</v>
      </c>
      <c r="M462" s="199">
        <v>45809</v>
      </c>
      <c r="N462" s="198"/>
      <c r="O462" s="192">
        <v>1</v>
      </c>
      <c r="P462" s="191" t="s">
        <v>65</v>
      </c>
      <c r="Q462" s="191" t="s">
        <v>1026</v>
      </c>
      <c r="R462" s="191" t="s">
        <v>1027</v>
      </c>
      <c r="S462" s="198" t="s">
        <v>63</v>
      </c>
      <c r="T462" s="198"/>
    </row>
    <row r="463" spans="2:20">
      <c r="B463" s="191" t="s">
        <v>1489</v>
      </c>
      <c r="C463" s="191" t="s">
        <v>525</v>
      </c>
      <c r="D463" s="192">
        <v>47</v>
      </c>
      <c r="E463" s="192">
        <v>57</v>
      </c>
      <c r="F463" s="192">
        <v>0</v>
      </c>
      <c r="G463" s="192">
        <v>0</v>
      </c>
      <c r="H463" s="191" t="s">
        <v>41</v>
      </c>
      <c r="I463" s="191" t="s">
        <v>51</v>
      </c>
      <c r="J463" s="191" t="s">
        <v>417</v>
      </c>
      <c r="K463" s="191" t="s">
        <v>1187</v>
      </c>
      <c r="L463" s="198" t="s">
        <v>64</v>
      </c>
      <c r="M463" s="199">
        <v>45810</v>
      </c>
      <c r="N463" s="198"/>
      <c r="O463" s="192">
        <v>1</v>
      </c>
      <c r="P463" s="191" t="s">
        <v>65</v>
      </c>
      <c r="Q463" s="191" t="s">
        <v>1026</v>
      </c>
      <c r="R463" s="191" t="s">
        <v>1027</v>
      </c>
      <c r="S463" s="198" t="s">
        <v>63</v>
      </c>
      <c r="T463" s="191" t="s">
        <v>9</v>
      </c>
    </row>
    <row r="464" spans="2:20">
      <c r="B464" s="191" t="s">
        <v>1490</v>
      </c>
      <c r="C464" s="191" t="s">
        <v>662</v>
      </c>
      <c r="D464" s="192">
        <v>55</v>
      </c>
      <c r="E464" s="192">
        <v>60</v>
      </c>
      <c r="F464" s="192">
        <v>0</v>
      </c>
      <c r="G464" s="192">
        <v>0</v>
      </c>
      <c r="H464" s="191" t="s">
        <v>1044</v>
      </c>
      <c r="I464" s="191" t="s">
        <v>1031</v>
      </c>
      <c r="J464" s="191" t="s">
        <v>1070</v>
      </c>
      <c r="K464" s="191" t="s">
        <v>1068</v>
      </c>
      <c r="L464" s="198" t="s">
        <v>99</v>
      </c>
      <c r="M464" s="199">
        <v>45809</v>
      </c>
      <c r="N464" s="198"/>
      <c r="O464" s="192">
        <v>1</v>
      </c>
      <c r="P464" s="191" t="s">
        <v>65</v>
      </c>
      <c r="Q464" s="191" t="s">
        <v>1026</v>
      </c>
      <c r="R464" s="191" t="s">
        <v>1027</v>
      </c>
      <c r="S464" s="198" t="s">
        <v>63</v>
      </c>
      <c r="T464" s="198"/>
    </row>
    <row r="465" spans="2:20">
      <c r="B465" s="191" t="s">
        <v>1490</v>
      </c>
      <c r="C465" s="191" t="s">
        <v>662</v>
      </c>
      <c r="D465" s="192">
        <v>15</v>
      </c>
      <c r="E465" s="192">
        <v>20</v>
      </c>
      <c r="F465" s="192">
        <v>0</v>
      </c>
      <c r="G465" s="192">
        <v>0</v>
      </c>
      <c r="H465" s="191" t="s">
        <v>1044</v>
      </c>
      <c r="I465" s="191" t="s">
        <v>1031</v>
      </c>
      <c r="J465" s="191" t="s">
        <v>1070</v>
      </c>
      <c r="K465" s="191" t="s">
        <v>1068</v>
      </c>
      <c r="L465" s="198" t="s">
        <v>95</v>
      </c>
      <c r="M465" s="199">
        <v>45809</v>
      </c>
      <c r="N465" s="198"/>
      <c r="O465" s="192">
        <v>1</v>
      </c>
      <c r="P465" s="191" t="s">
        <v>65</v>
      </c>
      <c r="Q465" s="191" t="s">
        <v>1026</v>
      </c>
      <c r="R465" s="191" t="s">
        <v>1027</v>
      </c>
      <c r="S465" s="198" t="s">
        <v>63</v>
      </c>
      <c r="T465" s="198"/>
    </row>
    <row r="466" spans="2:20">
      <c r="B466" s="191" t="s">
        <v>1491</v>
      </c>
      <c r="C466" s="191" t="s">
        <v>755</v>
      </c>
      <c r="D466" s="192">
        <v>179</v>
      </c>
      <c r="E466" s="192">
        <v>189</v>
      </c>
      <c r="F466" s="192">
        <v>0</v>
      </c>
      <c r="G466" s="192">
        <v>0</v>
      </c>
      <c r="H466" s="191" t="s">
        <v>1055</v>
      </c>
      <c r="I466" s="191" t="s">
        <v>1047</v>
      </c>
      <c r="J466" s="191" t="s">
        <v>1351</v>
      </c>
      <c r="K466" s="191" t="s">
        <v>1033</v>
      </c>
      <c r="L466" s="198" t="s">
        <v>64</v>
      </c>
      <c r="M466" s="199">
        <v>45656</v>
      </c>
      <c r="N466" s="198"/>
      <c r="O466" s="192">
        <v>1</v>
      </c>
      <c r="P466" s="191" t="s">
        <v>65</v>
      </c>
      <c r="Q466" s="191" t="s">
        <v>1026</v>
      </c>
      <c r="R466" s="191" t="s">
        <v>1027</v>
      </c>
      <c r="S466" s="198" t="s">
        <v>63</v>
      </c>
      <c r="T466" s="191" t="s">
        <v>1492</v>
      </c>
    </row>
    <row r="467" spans="2:20">
      <c r="B467" s="191" t="s">
        <v>84</v>
      </c>
      <c r="C467" s="191" t="s">
        <v>84</v>
      </c>
      <c r="D467" s="192">
        <v>45</v>
      </c>
      <c r="E467" s="192">
        <v>50</v>
      </c>
      <c r="F467" s="192">
        <v>0</v>
      </c>
      <c r="G467" s="192">
        <v>0</v>
      </c>
      <c r="H467" s="191" t="s">
        <v>1479</v>
      </c>
      <c r="I467" s="191" t="s">
        <v>1480</v>
      </c>
      <c r="J467" s="191" t="s">
        <v>1493</v>
      </c>
      <c r="K467" s="191" t="s">
        <v>1494</v>
      </c>
      <c r="L467" s="198" t="s">
        <v>64</v>
      </c>
      <c r="M467" s="199">
        <v>45816</v>
      </c>
      <c r="N467" s="198"/>
      <c r="O467" s="192">
        <v>1</v>
      </c>
      <c r="P467" s="191" t="s">
        <v>65</v>
      </c>
      <c r="Q467" s="191" t="s">
        <v>1026</v>
      </c>
      <c r="R467" s="191" t="s">
        <v>1027</v>
      </c>
      <c r="S467" s="198" t="s">
        <v>63</v>
      </c>
      <c r="T467" s="191" t="s">
        <v>1495</v>
      </c>
    </row>
    <row r="468" spans="2:20">
      <c r="B468" s="191" t="s">
        <v>84</v>
      </c>
      <c r="C468" s="191" t="s">
        <v>84</v>
      </c>
      <c r="D468" s="192">
        <v>48</v>
      </c>
      <c r="E468" s="192">
        <v>53</v>
      </c>
      <c r="F468" s="192">
        <v>0</v>
      </c>
      <c r="G468" s="192">
        <v>0</v>
      </c>
      <c r="H468" s="191" t="s">
        <v>1479</v>
      </c>
      <c r="I468" s="191" t="s">
        <v>1480</v>
      </c>
      <c r="J468" s="191" t="s">
        <v>1493</v>
      </c>
      <c r="K468" s="191" t="s">
        <v>1494</v>
      </c>
      <c r="L468" s="198" t="s">
        <v>64</v>
      </c>
      <c r="M468" s="199">
        <v>45809</v>
      </c>
      <c r="N468" s="199">
        <v>45815</v>
      </c>
      <c r="O468" s="192">
        <v>1</v>
      </c>
      <c r="P468" s="191" t="s">
        <v>65</v>
      </c>
      <c r="Q468" s="191" t="s">
        <v>1026</v>
      </c>
      <c r="R468" s="191" t="s">
        <v>1027</v>
      </c>
      <c r="S468" s="198" t="s">
        <v>63</v>
      </c>
      <c r="T468" s="191" t="s">
        <v>1495</v>
      </c>
    </row>
    <row r="469" spans="2:20">
      <c r="B469" s="191" t="s">
        <v>1496</v>
      </c>
      <c r="C469" s="191" t="s">
        <v>687</v>
      </c>
      <c r="D469" s="192">
        <v>595</v>
      </c>
      <c r="E469" s="192">
        <v>600</v>
      </c>
      <c r="F469" s="192">
        <v>0</v>
      </c>
      <c r="G469" s="192">
        <v>0</v>
      </c>
      <c r="H469" s="191" t="s">
        <v>1022</v>
      </c>
      <c r="I469" s="191" t="s">
        <v>1023</v>
      </c>
      <c r="J469" s="191" t="s">
        <v>1024</v>
      </c>
      <c r="K469" s="191" t="s">
        <v>1262</v>
      </c>
      <c r="L469" s="198" t="s">
        <v>64</v>
      </c>
      <c r="M469" s="199">
        <v>45809</v>
      </c>
      <c r="N469" s="198"/>
      <c r="O469" s="192">
        <v>1</v>
      </c>
      <c r="P469" s="191" t="s">
        <v>65</v>
      </c>
      <c r="Q469" s="191" t="s">
        <v>1050</v>
      </c>
      <c r="R469" s="198"/>
      <c r="S469" s="198" t="s">
        <v>63</v>
      </c>
      <c r="T469" s="191" t="s">
        <v>1497</v>
      </c>
    </row>
    <row r="470" spans="2:20">
      <c r="B470" s="191" t="s">
        <v>1498</v>
      </c>
      <c r="C470" s="191" t="s">
        <v>687</v>
      </c>
      <c r="D470" s="192">
        <v>87</v>
      </c>
      <c r="E470" s="192">
        <v>92</v>
      </c>
      <c r="F470" s="192">
        <v>0</v>
      </c>
      <c r="G470" s="192">
        <v>0</v>
      </c>
      <c r="H470" s="191" t="s">
        <v>1022</v>
      </c>
      <c r="I470" s="191" t="s">
        <v>1023</v>
      </c>
      <c r="J470" s="191" t="s">
        <v>1024</v>
      </c>
      <c r="K470" s="191" t="s">
        <v>1025</v>
      </c>
      <c r="L470" s="198" t="s">
        <v>64</v>
      </c>
      <c r="M470" s="199">
        <v>45809</v>
      </c>
      <c r="N470" s="198"/>
      <c r="O470" s="192">
        <v>1</v>
      </c>
      <c r="P470" s="191" t="s">
        <v>65</v>
      </c>
      <c r="Q470" s="191" t="s">
        <v>1026</v>
      </c>
      <c r="R470" s="191" t="s">
        <v>1027</v>
      </c>
      <c r="S470" s="198" t="s">
        <v>63</v>
      </c>
      <c r="T470" s="191" t="s">
        <v>1028</v>
      </c>
    </row>
    <row r="471" spans="2:20">
      <c r="B471" s="191" t="s">
        <v>770</v>
      </c>
      <c r="C471" s="191" t="s">
        <v>725</v>
      </c>
      <c r="D471" s="192">
        <v>25</v>
      </c>
      <c r="E471" s="192">
        <v>35</v>
      </c>
      <c r="F471" s="192">
        <v>0</v>
      </c>
      <c r="G471" s="192">
        <v>0</v>
      </c>
      <c r="H471" s="191" t="s">
        <v>1234</v>
      </c>
      <c r="I471" s="191" t="s">
        <v>1235</v>
      </c>
      <c r="J471" s="191" t="s">
        <v>1236</v>
      </c>
      <c r="K471" s="191" t="s">
        <v>1068</v>
      </c>
      <c r="L471" s="198" t="s">
        <v>64</v>
      </c>
      <c r="M471" s="199">
        <v>45809</v>
      </c>
      <c r="N471" s="198"/>
      <c r="O471" s="192">
        <v>1</v>
      </c>
      <c r="P471" s="191" t="s">
        <v>65</v>
      </c>
      <c r="Q471" s="191" t="s">
        <v>1026</v>
      </c>
      <c r="R471" s="191" t="s">
        <v>1027</v>
      </c>
      <c r="S471" s="198" t="s">
        <v>63</v>
      </c>
      <c r="T471" s="191" t="s">
        <v>3140</v>
      </c>
    </row>
    <row r="472" spans="2:20">
      <c r="B472" s="191" t="s">
        <v>1499</v>
      </c>
      <c r="C472" s="191" t="s">
        <v>481</v>
      </c>
      <c r="D472" s="192">
        <v>601</v>
      </c>
      <c r="E472" s="192">
        <v>606</v>
      </c>
      <c r="F472" s="192">
        <v>0</v>
      </c>
      <c r="G472" s="192">
        <v>0</v>
      </c>
      <c r="H472" s="191" t="s">
        <v>41</v>
      </c>
      <c r="I472" s="191" t="s">
        <v>51</v>
      </c>
      <c r="J472" s="191" t="s">
        <v>155</v>
      </c>
      <c r="K472" s="191" t="s">
        <v>1500</v>
      </c>
      <c r="L472" s="198" t="s">
        <v>64</v>
      </c>
      <c r="M472" s="199">
        <v>45817</v>
      </c>
      <c r="N472" s="198"/>
      <c r="O472" s="192">
        <v>3</v>
      </c>
      <c r="P472" s="191" t="s">
        <v>65</v>
      </c>
      <c r="Q472" s="191" t="s">
        <v>1050</v>
      </c>
      <c r="R472" s="198"/>
      <c r="S472" s="198" t="s">
        <v>63</v>
      </c>
      <c r="T472" s="191" t="s">
        <v>1501</v>
      </c>
    </row>
    <row r="473" spans="2:20">
      <c r="B473" s="191" t="s">
        <v>1499</v>
      </c>
      <c r="C473" s="191" t="s">
        <v>481</v>
      </c>
      <c r="D473" s="192">
        <v>591</v>
      </c>
      <c r="E473" s="192">
        <v>596</v>
      </c>
      <c r="F473" s="192">
        <v>0</v>
      </c>
      <c r="G473" s="192">
        <v>0</v>
      </c>
      <c r="H473" s="191" t="s">
        <v>41</v>
      </c>
      <c r="I473" s="191" t="s">
        <v>51</v>
      </c>
      <c r="J473" s="191" t="s">
        <v>155</v>
      </c>
      <c r="K473" s="191" t="s">
        <v>1500</v>
      </c>
      <c r="L473" s="198" t="s">
        <v>64</v>
      </c>
      <c r="M473" s="199">
        <v>45810</v>
      </c>
      <c r="N473" s="199">
        <v>45816</v>
      </c>
      <c r="O473" s="192">
        <v>3</v>
      </c>
      <c r="P473" s="191" t="s">
        <v>65</v>
      </c>
      <c r="Q473" s="191" t="s">
        <v>1050</v>
      </c>
      <c r="R473" s="198"/>
      <c r="S473" s="198" t="s">
        <v>63</v>
      </c>
      <c r="T473" s="191" t="s">
        <v>1501</v>
      </c>
    </row>
    <row r="474" spans="2:20">
      <c r="B474" s="191" t="s">
        <v>971</v>
      </c>
      <c r="C474" s="191" t="s">
        <v>954</v>
      </c>
      <c r="D474" s="192">
        <v>199</v>
      </c>
      <c r="E474" s="192">
        <v>219</v>
      </c>
      <c r="F474" s="192">
        <v>0</v>
      </c>
      <c r="G474" s="192">
        <v>0</v>
      </c>
      <c r="H474" s="191" t="s">
        <v>1044</v>
      </c>
      <c r="I474" s="191" t="s">
        <v>1031</v>
      </c>
      <c r="J474" s="191" t="s">
        <v>1147</v>
      </c>
      <c r="K474" s="191" t="s">
        <v>1049</v>
      </c>
      <c r="L474" s="198" t="s">
        <v>64</v>
      </c>
      <c r="M474" s="199">
        <v>45816</v>
      </c>
      <c r="N474" s="198"/>
      <c r="O474" s="192">
        <v>1</v>
      </c>
      <c r="P474" s="191" t="s">
        <v>65</v>
      </c>
      <c r="Q474" s="191" t="s">
        <v>1026</v>
      </c>
      <c r="R474" s="191" t="s">
        <v>1061</v>
      </c>
      <c r="S474" s="198" t="s">
        <v>63</v>
      </c>
      <c r="T474" s="191" t="s">
        <v>1502</v>
      </c>
    </row>
    <row r="475" spans="2:20">
      <c r="B475" s="191" t="s">
        <v>971</v>
      </c>
      <c r="C475" s="191" t="s">
        <v>954</v>
      </c>
      <c r="D475" s="192">
        <v>164</v>
      </c>
      <c r="E475" s="192">
        <v>184</v>
      </c>
      <c r="F475" s="192">
        <v>0</v>
      </c>
      <c r="G475" s="192">
        <v>0</v>
      </c>
      <c r="H475" s="191" t="s">
        <v>1044</v>
      </c>
      <c r="I475" s="191" t="s">
        <v>1031</v>
      </c>
      <c r="J475" s="191" t="s">
        <v>1147</v>
      </c>
      <c r="K475" s="191" t="s">
        <v>1049</v>
      </c>
      <c r="L475" s="198" t="s">
        <v>64</v>
      </c>
      <c r="M475" s="199">
        <v>45811</v>
      </c>
      <c r="N475" s="199">
        <v>45815</v>
      </c>
      <c r="O475" s="192">
        <v>1</v>
      </c>
      <c r="P475" s="191" t="s">
        <v>65</v>
      </c>
      <c r="Q475" s="191" t="s">
        <v>1026</v>
      </c>
      <c r="R475" s="191" t="s">
        <v>1061</v>
      </c>
      <c r="S475" s="198" t="s">
        <v>63</v>
      </c>
      <c r="T475" s="191" t="s">
        <v>1502</v>
      </c>
    </row>
    <row r="476" spans="2:20">
      <c r="B476" s="191" t="s">
        <v>1503</v>
      </c>
      <c r="C476" s="191" t="s">
        <v>304</v>
      </c>
      <c r="D476" s="192">
        <v>435</v>
      </c>
      <c r="E476" s="192">
        <v>470</v>
      </c>
      <c r="F476" s="192">
        <v>0</v>
      </c>
      <c r="G476" s="192">
        <v>0</v>
      </c>
      <c r="H476" s="191" t="s">
        <v>1044</v>
      </c>
      <c r="I476" s="191" t="s">
        <v>1031</v>
      </c>
      <c r="J476" s="191" t="s">
        <v>155</v>
      </c>
      <c r="K476" s="191" t="s">
        <v>1262</v>
      </c>
      <c r="L476" s="198" t="s">
        <v>64</v>
      </c>
      <c r="M476" s="199">
        <v>45809</v>
      </c>
      <c r="N476" s="198"/>
      <c r="O476" s="192">
        <v>1</v>
      </c>
      <c r="P476" s="191" t="s">
        <v>65</v>
      </c>
      <c r="Q476" s="191" t="s">
        <v>1050</v>
      </c>
      <c r="R476" s="198"/>
      <c r="S476" s="198" t="s">
        <v>63</v>
      </c>
      <c r="T476" s="191" t="s">
        <v>1263</v>
      </c>
    </row>
    <row r="477" spans="2:20">
      <c r="B477" s="191" t="s">
        <v>1504</v>
      </c>
      <c r="C477" s="191" t="s">
        <v>818</v>
      </c>
      <c r="D477" s="192">
        <v>605</v>
      </c>
      <c r="E477" s="192">
        <v>615</v>
      </c>
      <c r="F477" s="192">
        <v>0</v>
      </c>
      <c r="G477" s="192">
        <v>0</v>
      </c>
      <c r="H477" s="191" t="s">
        <v>1066</v>
      </c>
      <c r="I477" s="191" t="s">
        <v>1040</v>
      </c>
      <c r="J477" s="191" t="s">
        <v>1067</v>
      </c>
      <c r="K477" s="191" t="s">
        <v>1262</v>
      </c>
      <c r="L477" s="198" t="s">
        <v>64</v>
      </c>
      <c r="M477" s="199">
        <v>45809</v>
      </c>
      <c r="N477" s="198"/>
      <c r="O477" s="192">
        <v>1</v>
      </c>
      <c r="P477" s="191" t="s">
        <v>65</v>
      </c>
      <c r="Q477" s="191" t="s">
        <v>1050</v>
      </c>
      <c r="R477" s="198"/>
      <c r="S477" s="198" t="s">
        <v>63</v>
      </c>
      <c r="T477" s="191" t="s">
        <v>3132</v>
      </c>
    </row>
    <row r="478" spans="2:20">
      <c r="B478" s="191" t="s">
        <v>1505</v>
      </c>
      <c r="C478" s="191" t="s">
        <v>863</v>
      </c>
      <c r="D478" s="192">
        <v>260</v>
      </c>
      <c r="E478" s="192">
        <v>265</v>
      </c>
      <c r="F478" s="192">
        <v>0</v>
      </c>
      <c r="G478" s="192">
        <v>0</v>
      </c>
      <c r="H478" s="191" t="s">
        <v>41</v>
      </c>
      <c r="I478" s="191" t="s">
        <v>51</v>
      </c>
      <c r="J478" s="191" t="s">
        <v>1035</v>
      </c>
      <c r="K478" s="191" t="s">
        <v>1025</v>
      </c>
      <c r="L478" s="198" t="s">
        <v>64</v>
      </c>
      <c r="M478" s="199">
        <v>45789</v>
      </c>
      <c r="N478" s="198"/>
      <c r="O478" s="192">
        <v>2</v>
      </c>
      <c r="P478" s="191" t="s">
        <v>65</v>
      </c>
      <c r="Q478" s="191" t="s">
        <v>1026</v>
      </c>
      <c r="R478" s="191" t="s">
        <v>1027</v>
      </c>
      <c r="S478" s="198" t="s">
        <v>63</v>
      </c>
      <c r="T478" s="198"/>
    </row>
    <row r="479" spans="2:20">
      <c r="B479" s="191" t="s">
        <v>1506</v>
      </c>
      <c r="C479" s="191" t="s">
        <v>181</v>
      </c>
      <c r="D479" s="192">
        <v>365</v>
      </c>
      <c r="E479" s="192">
        <v>375</v>
      </c>
      <c r="F479" s="192">
        <v>0</v>
      </c>
      <c r="G479" s="192">
        <v>0</v>
      </c>
      <c r="H479" s="191" t="s">
        <v>51</v>
      </c>
      <c r="I479" s="191" t="s">
        <v>1055</v>
      </c>
      <c r="J479" s="191" t="s">
        <v>1181</v>
      </c>
      <c r="K479" s="191" t="s">
        <v>1182</v>
      </c>
      <c r="L479" s="198" t="s">
        <v>64</v>
      </c>
      <c r="M479" s="199">
        <v>45817</v>
      </c>
      <c r="N479" s="198"/>
      <c r="O479" s="192">
        <v>2</v>
      </c>
      <c r="P479" s="191" t="s">
        <v>65</v>
      </c>
      <c r="Q479" s="191" t="s">
        <v>1050</v>
      </c>
      <c r="R479" s="198"/>
      <c r="S479" s="198" t="s">
        <v>63</v>
      </c>
      <c r="T479" s="191" t="s">
        <v>1201</v>
      </c>
    </row>
    <row r="480" spans="2:20">
      <c r="B480" s="191" t="s">
        <v>1506</v>
      </c>
      <c r="C480" s="191" t="s">
        <v>181</v>
      </c>
      <c r="D480" s="192">
        <v>360</v>
      </c>
      <c r="E480" s="192">
        <v>370</v>
      </c>
      <c r="F480" s="192">
        <v>0</v>
      </c>
      <c r="G480" s="192">
        <v>0</v>
      </c>
      <c r="H480" s="191" t="s">
        <v>51</v>
      </c>
      <c r="I480" s="191" t="s">
        <v>1055</v>
      </c>
      <c r="J480" s="191" t="s">
        <v>1181</v>
      </c>
      <c r="K480" s="191" t="s">
        <v>1182</v>
      </c>
      <c r="L480" s="198" t="s">
        <v>64</v>
      </c>
      <c r="M480" s="199">
        <v>45792</v>
      </c>
      <c r="N480" s="199">
        <v>45816</v>
      </c>
      <c r="O480" s="192">
        <v>2</v>
      </c>
      <c r="P480" s="191" t="s">
        <v>65</v>
      </c>
      <c r="Q480" s="191" t="s">
        <v>1050</v>
      </c>
      <c r="R480" s="198"/>
      <c r="S480" s="198" t="s">
        <v>63</v>
      </c>
      <c r="T480" s="191" t="s">
        <v>1201</v>
      </c>
    </row>
    <row r="481" spans="2:20">
      <c r="B481" s="191" t="s">
        <v>1507</v>
      </c>
      <c r="C481" s="191" t="s">
        <v>708</v>
      </c>
      <c r="D481" s="192">
        <v>-60</v>
      </c>
      <c r="E481" s="192">
        <v>-55</v>
      </c>
      <c r="F481" s="192">
        <v>0</v>
      </c>
      <c r="G481" s="192">
        <v>0</v>
      </c>
      <c r="H481" s="191" t="s">
        <v>41</v>
      </c>
      <c r="I481" s="191" t="s">
        <v>51</v>
      </c>
      <c r="J481" s="191" t="s">
        <v>1165</v>
      </c>
      <c r="K481" s="191" t="s">
        <v>1086</v>
      </c>
      <c r="L481" s="198" t="s">
        <v>64</v>
      </c>
      <c r="M481" s="199">
        <v>45809</v>
      </c>
      <c r="N481" s="198"/>
      <c r="O481" s="192">
        <v>1</v>
      </c>
      <c r="P481" s="191" t="s">
        <v>65</v>
      </c>
      <c r="Q481" s="191" t="s">
        <v>1026</v>
      </c>
      <c r="R481" s="191" t="s">
        <v>1027</v>
      </c>
      <c r="S481" s="198" t="s">
        <v>710</v>
      </c>
      <c r="T481" s="191" t="s">
        <v>1213</v>
      </c>
    </row>
    <row r="482" spans="2:20">
      <c r="B482" s="191" t="s">
        <v>745</v>
      </c>
      <c r="C482" s="191" t="s">
        <v>745</v>
      </c>
      <c r="D482" s="192">
        <v>0</v>
      </c>
      <c r="E482" s="192">
        <v>5</v>
      </c>
      <c r="F482" s="192">
        <v>0</v>
      </c>
      <c r="G482" s="192">
        <v>0</v>
      </c>
      <c r="H482" s="191" t="s">
        <v>1031</v>
      </c>
      <c r="I482" s="191" t="s">
        <v>51</v>
      </c>
      <c r="J482" s="191" t="s">
        <v>1508</v>
      </c>
      <c r="K482" s="191" t="s">
        <v>1064</v>
      </c>
      <c r="L482" s="198" t="s">
        <v>64</v>
      </c>
      <c r="M482" s="199">
        <v>45809</v>
      </c>
      <c r="N482" s="198"/>
      <c r="O482" s="192">
        <v>1</v>
      </c>
      <c r="P482" s="191" t="s">
        <v>65</v>
      </c>
      <c r="Q482" s="191" t="s">
        <v>1026</v>
      </c>
      <c r="R482" s="191" t="s">
        <v>1027</v>
      </c>
      <c r="S482" s="198" t="s">
        <v>63</v>
      </c>
      <c r="T482" s="191" t="s">
        <v>1509</v>
      </c>
    </row>
    <row r="483" spans="2:20">
      <c r="B483" s="191" t="s">
        <v>1510</v>
      </c>
      <c r="C483" s="191" t="s">
        <v>1510</v>
      </c>
      <c r="D483" s="192">
        <v>-56</v>
      </c>
      <c r="E483" s="192">
        <v>-56</v>
      </c>
      <c r="F483" s="192">
        <v>0</v>
      </c>
      <c r="G483" s="192">
        <v>0</v>
      </c>
      <c r="H483" s="191" t="s">
        <v>1511</v>
      </c>
      <c r="I483" s="191" t="s">
        <v>1442</v>
      </c>
      <c r="J483" s="191" t="s">
        <v>1512</v>
      </c>
      <c r="K483" s="191" t="s">
        <v>1513</v>
      </c>
      <c r="L483" s="198" t="s">
        <v>95</v>
      </c>
      <c r="M483" s="199">
        <v>45492</v>
      </c>
      <c r="N483" s="198"/>
      <c r="O483" s="192">
        <v>1</v>
      </c>
      <c r="P483" s="191" t="s">
        <v>65</v>
      </c>
      <c r="Q483" s="191" t="s">
        <v>1026</v>
      </c>
      <c r="R483" s="191" t="s">
        <v>1027</v>
      </c>
      <c r="S483" s="198" t="s">
        <v>63</v>
      </c>
      <c r="T483" s="191" t="s">
        <v>1514</v>
      </c>
    </row>
    <row r="484" spans="2:20">
      <c r="B484" s="191" t="s">
        <v>1510</v>
      </c>
      <c r="C484" s="191" t="s">
        <v>1510</v>
      </c>
      <c r="D484" s="192">
        <v>-28</v>
      </c>
      <c r="E484" s="192">
        <v>-28</v>
      </c>
      <c r="F484" s="192">
        <v>0</v>
      </c>
      <c r="G484" s="192">
        <v>0</v>
      </c>
      <c r="H484" s="191" t="s">
        <v>1511</v>
      </c>
      <c r="I484" s="191" t="s">
        <v>1442</v>
      </c>
      <c r="J484" s="191" t="s">
        <v>1512</v>
      </c>
      <c r="K484" s="191" t="s">
        <v>1513</v>
      </c>
      <c r="L484" s="198" t="s">
        <v>99</v>
      </c>
      <c r="M484" s="199">
        <v>45492</v>
      </c>
      <c r="N484" s="198"/>
      <c r="O484" s="192">
        <v>1</v>
      </c>
      <c r="P484" s="191" t="s">
        <v>65</v>
      </c>
      <c r="Q484" s="191" t="s">
        <v>1026</v>
      </c>
      <c r="R484" s="191" t="s">
        <v>1027</v>
      </c>
      <c r="S484" s="198" t="s">
        <v>63</v>
      </c>
      <c r="T484" s="191" t="s">
        <v>1515</v>
      </c>
    </row>
    <row r="485" spans="2:20">
      <c r="B485" s="191" t="s">
        <v>1510</v>
      </c>
      <c r="C485" s="191" t="s">
        <v>1510</v>
      </c>
      <c r="D485" s="192">
        <v>0</v>
      </c>
      <c r="E485" s="192">
        <v>0</v>
      </c>
      <c r="F485" s="192">
        <v>0</v>
      </c>
      <c r="G485" s="192">
        <v>0</v>
      </c>
      <c r="H485" s="191" t="s">
        <v>1030</v>
      </c>
      <c r="I485" s="191" t="s">
        <v>41</v>
      </c>
      <c r="J485" s="191" t="s">
        <v>1516</v>
      </c>
      <c r="K485" s="191" t="s">
        <v>1047</v>
      </c>
      <c r="L485" s="198" t="s">
        <v>64</v>
      </c>
      <c r="M485" s="199">
        <v>41727</v>
      </c>
      <c r="N485" s="199">
        <v>72975</v>
      </c>
      <c r="O485" s="192">
        <v>1</v>
      </c>
      <c r="P485" s="191" t="s">
        <v>65</v>
      </c>
      <c r="Q485" s="191" t="s">
        <v>1026</v>
      </c>
      <c r="R485" s="191" t="s">
        <v>1027</v>
      </c>
      <c r="S485" s="198" t="s">
        <v>63</v>
      </c>
      <c r="T485" s="191" t="s">
        <v>1517</v>
      </c>
    </row>
    <row r="486" spans="2:20">
      <c r="B486" s="191" t="s">
        <v>1518</v>
      </c>
      <c r="C486" s="191" t="s">
        <v>687</v>
      </c>
      <c r="D486" s="192">
        <v>87</v>
      </c>
      <c r="E486" s="192">
        <v>92</v>
      </c>
      <c r="F486" s="192">
        <v>0</v>
      </c>
      <c r="G486" s="192">
        <v>0</v>
      </c>
      <c r="H486" s="191" t="s">
        <v>1022</v>
      </c>
      <c r="I486" s="191" t="s">
        <v>1023</v>
      </c>
      <c r="J486" s="191" t="s">
        <v>1024</v>
      </c>
      <c r="K486" s="191" t="s">
        <v>1025</v>
      </c>
      <c r="L486" s="198" t="s">
        <v>64</v>
      </c>
      <c r="M486" s="199">
        <v>45809</v>
      </c>
      <c r="N486" s="198"/>
      <c r="O486" s="192">
        <v>1</v>
      </c>
      <c r="P486" s="191" t="s">
        <v>65</v>
      </c>
      <c r="Q486" s="191" t="s">
        <v>1026</v>
      </c>
      <c r="R486" s="191" t="s">
        <v>1027</v>
      </c>
      <c r="S486" s="198" t="s">
        <v>63</v>
      </c>
      <c r="T486" s="191" t="s">
        <v>1028</v>
      </c>
    </row>
    <row r="487" spans="2:20">
      <c r="B487" s="191" t="s">
        <v>1519</v>
      </c>
      <c r="C487" s="191" t="s">
        <v>1519</v>
      </c>
      <c r="D487" s="192">
        <v>100</v>
      </c>
      <c r="E487" s="192">
        <v>110</v>
      </c>
      <c r="F487" s="192">
        <v>0</v>
      </c>
      <c r="G487" s="192">
        <v>0</v>
      </c>
      <c r="H487" s="191" t="s">
        <v>51</v>
      </c>
      <c r="I487" s="191" t="s">
        <v>1055</v>
      </c>
      <c r="J487" s="191" t="s">
        <v>417</v>
      </c>
      <c r="K487" s="191" t="s">
        <v>1137</v>
      </c>
      <c r="L487" s="198" t="s">
        <v>64</v>
      </c>
      <c r="M487" s="199">
        <v>45593</v>
      </c>
      <c r="N487" s="198"/>
      <c r="O487" s="192">
        <v>1</v>
      </c>
      <c r="P487" s="191" t="s">
        <v>65</v>
      </c>
      <c r="Q487" s="191" t="s">
        <v>1050</v>
      </c>
      <c r="R487" s="198"/>
      <c r="S487" s="198" t="s">
        <v>63</v>
      </c>
      <c r="T487" s="191" t="s">
        <v>9</v>
      </c>
    </row>
    <row r="488" spans="2:20">
      <c r="B488" s="191" t="s">
        <v>1520</v>
      </c>
      <c r="C488" s="191" t="s">
        <v>687</v>
      </c>
      <c r="D488" s="192">
        <v>87</v>
      </c>
      <c r="E488" s="192">
        <v>92</v>
      </c>
      <c r="F488" s="192">
        <v>0</v>
      </c>
      <c r="G488" s="192">
        <v>0</v>
      </c>
      <c r="H488" s="191" t="s">
        <v>1022</v>
      </c>
      <c r="I488" s="191" t="s">
        <v>1023</v>
      </c>
      <c r="J488" s="191" t="s">
        <v>1024</v>
      </c>
      <c r="K488" s="191" t="s">
        <v>1025</v>
      </c>
      <c r="L488" s="198" t="s">
        <v>64</v>
      </c>
      <c r="M488" s="199">
        <v>45809</v>
      </c>
      <c r="N488" s="198"/>
      <c r="O488" s="192">
        <v>1</v>
      </c>
      <c r="P488" s="191" t="s">
        <v>65</v>
      </c>
      <c r="Q488" s="191" t="s">
        <v>1026</v>
      </c>
      <c r="R488" s="191" t="s">
        <v>1027</v>
      </c>
      <c r="S488" s="198" t="s">
        <v>63</v>
      </c>
      <c r="T488" s="191" t="s">
        <v>1028</v>
      </c>
    </row>
    <row r="489" spans="2:20">
      <c r="B489" s="191" t="s">
        <v>1521</v>
      </c>
      <c r="C489" s="191" t="s">
        <v>662</v>
      </c>
      <c r="D489" s="192">
        <v>55</v>
      </c>
      <c r="E489" s="192">
        <v>60</v>
      </c>
      <c r="F489" s="192">
        <v>0</v>
      </c>
      <c r="G489" s="192">
        <v>0</v>
      </c>
      <c r="H489" s="191" t="s">
        <v>1044</v>
      </c>
      <c r="I489" s="191" t="s">
        <v>1031</v>
      </c>
      <c r="J489" s="191" t="s">
        <v>1070</v>
      </c>
      <c r="K489" s="191" t="s">
        <v>1068</v>
      </c>
      <c r="L489" s="198" t="s">
        <v>99</v>
      </c>
      <c r="M489" s="199">
        <v>45809</v>
      </c>
      <c r="N489" s="198"/>
      <c r="O489" s="192">
        <v>1</v>
      </c>
      <c r="P489" s="191" t="s">
        <v>65</v>
      </c>
      <c r="Q489" s="191" t="s">
        <v>1026</v>
      </c>
      <c r="R489" s="191" t="s">
        <v>1027</v>
      </c>
      <c r="S489" s="198" t="s">
        <v>63</v>
      </c>
      <c r="T489" s="198"/>
    </row>
    <row r="490" spans="2:20">
      <c r="B490" s="191" t="s">
        <v>1521</v>
      </c>
      <c r="C490" s="191" t="s">
        <v>662</v>
      </c>
      <c r="D490" s="192">
        <v>15</v>
      </c>
      <c r="E490" s="192">
        <v>20</v>
      </c>
      <c r="F490" s="192">
        <v>0</v>
      </c>
      <c r="G490" s="192">
        <v>0</v>
      </c>
      <c r="H490" s="191" t="s">
        <v>1044</v>
      </c>
      <c r="I490" s="191" t="s">
        <v>1031</v>
      </c>
      <c r="J490" s="191" t="s">
        <v>1070</v>
      </c>
      <c r="K490" s="191" t="s">
        <v>1068</v>
      </c>
      <c r="L490" s="198" t="s">
        <v>95</v>
      </c>
      <c r="M490" s="199">
        <v>45809</v>
      </c>
      <c r="N490" s="198"/>
      <c r="O490" s="192">
        <v>1</v>
      </c>
      <c r="P490" s="191" t="s">
        <v>65</v>
      </c>
      <c r="Q490" s="191" t="s">
        <v>1026</v>
      </c>
      <c r="R490" s="191" t="s">
        <v>1027</v>
      </c>
      <c r="S490" s="198" t="s">
        <v>63</v>
      </c>
      <c r="T490" s="198"/>
    </row>
    <row r="491" spans="2:20">
      <c r="B491" s="191" t="s">
        <v>708</v>
      </c>
      <c r="C491" s="191" t="s">
        <v>708</v>
      </c>
      <c r="D491" s="192">
        <v>-100</v>
      </c>
      <c r="E491" s="192">
        <v>-95</v>
      </c>
      <c r="F491" s="192">
        <v>0</v>
      </c>
      <c r="G491" s="192">
        <v>0</v>
      </c>
      <c r="H491" s="191" t="s">
        <v>41</v>
      </c>
      <c r="I491" s="191" t="s">
        <v>51</v>
      </c>
      <c r="J491" s="191" t="s">
        <v>1165</v>
      </c>
      <c r="K491" s="191" t="s">
        <v>1042</v>
      </c>
      <c r="L491" s="198" t="s">
        <v>64</v>
      </c>
      <c r="M491" s="199">
        <v>45809</v>
      </c>
      <c r="N491" s="198"/>
      <c r="O491" s="192">
        <v>1</v>
      </c>
      <c r="P491" s="191" t="s">
        <v>65</v>
      </c>
      <c r="Q491" s="191" t="s">
        <v>1026</v>
      </c>
      <c r="R491" s="191" t="s">
        <v>1027</v>
      </c>
      <c r="S491" s="198" t="s">
        <v>63</v>
      </c>
      <c r="T491" s="191" t="s">
        <v>1213</v>
      </c>
    </row>
    <row r="492" spans="2:20">
      <c r="B492" s="191" t="s">
        <v>361</v>
      </c>
      <c r="C492" s="191" t="s">
        <v>320</v>
      </c>
      <c r="D492" s="192">
        <v>125</v>
      </c>
      <c r="E492" s="192">
        <v>130</v>
      </c>
      <c r="F492" s="192">
        <v>0</v>
      </c>
      <c r="G492" s="192">
        <v>0</v>
      </c>
      <c r="H492" s="191" t="s">
        <v>1175</v>
      </c>
      <c r="I492" s="191" t="s">
        <v>1176</v>
      </c>
      <c r="J492" s="191" t="s">
        <v>1177</v>
      </c>
      <c r="K492" s="191" t="s">
        <v>1056</v>
      </c>
      <c r="L492" s="198" t="s">
        <v>64</v>
      </c>
      <c r="M492" s="199">
        <v>45537</v>
      </c>
      <c r="N492" s="198"/>
      <c r="O492" s="192">
        <v>1</v>
      </c>
      <c r="P492" s="191" t="s">
        <v>65</v>
      </c>
      <c r="Q492" s="191" t="s">
        <v>1050</v>
      </c>
      <c r="R492" s="198"/>
      <c r="S492" s="198" t="s">
        <v>63</v>
      </c>
      <c r="T492" s="191" t="s">
        <v>1522</v>
      </c>
    </row>
    <row r="493" spans="2:20">
      <c r="B493" s="191" t="s">
        <v>871</v>
      </c>
      <c r="C493" s="191" t="s">
        <v>869</v>
      </c>
      <c r="D493" s="192">
        <v>76</v>
      </c>
      <c r="E493" s="192">
        <v>81</v>
      </c>
      <c r="F493" s="192">
        <v>0</v>
      </c>
      <c r="G493" s="192">
        <v>0</v>
      </c>
      <c r="H493" s="191" t="s">
        <v>1030</v>
      </c>
      <c r="I493" s="191" t="s">
        <v>1031</v>
      </c>
      <c r="J493" s="191" t="s">
        <v>1360</v>
      </c>
      <c r="K493" s="191" t="s">
        <v>1068</v>
      </c>
      <c r="L493" s="198" t="s">
        <v>64</v>
      </c>
      <c r="M493" s="199">
        <v>45789</v>
      </c>
      <c r="N493" s="198"/>
      <c r="O493" s="192">
        <v>1</v>
      </c>
      <c r="P493" s="191" t="s">
        <v>65</v>
      </c>
      <c r="Q493" s="191" t="s">
        <v>1026</v>
      </c>
      <c r="R493" s="191" t="s">
        <v>1027</v>
      </c>
      <c r="S493" s="198" t="s">
        <v>63</v>
      </c>
      <c r="T493" s="198"/>
    </row>
    <row r="494" spans="2:20">
      <c r="B494" s="191" t="s">
        <v>1523</v>
      </c>
      <c r="C494" s="191" t="s">
        <v>869</v>
      </c>
      <c r="D494" s="192">
        <v>107</v>
      </c>
      <c r="E494" s="192">
        <v>112</v>
      </c>
      <c r="F494" s="192">
        <v>0</v>
      </c>
      <c r="G494" s="192">
        <v>0</v>
      </c>
      <c r="H494" s="191" t="s">
        <v>1030</v>
      </c>
      <c r="I494" s="191" t="s">
        <v>1031</v>
      </c>
      <c r="J494" s="191" t="s">
        <v>1360</v>
      </c>
      <c r="K494" s="191" t="s">
        <v>1068</v>
      </c>
      <c r="L494" s="198" t="s">
        <v>64</v>
      </c>
      <c r="M494" s="199">
        <v>45789</v>
      </c>
      <c r="N494" s="198"/>
      <c r="O494" s="192">
        <v>2</v>
      </c>
      <c r="P494" s="191" t="s">
        <v>65</v>
      </c>
      <c r="Q494" s="191" t="s">
        <v>1026</v>
      </c>
      <c r="R494" s="191" t="s">
        <v>1027</v>
      </c>
      <c r="S494" s="198" t="s">
        <v>63</v>
      </c>
      <c r="T494" s="198"/>
    </row>
    <row r="495" spans="2:20">
      <c r="B495" s="191" t="s">
        <v>730</v>
      </c>
      <c r="C495" s="191" t="s">
        <v>725</v>
      </c>
      <c r="D495" s="192">
        <v>-59</v>
      </c>
      <c r="E495" s="192">
        <v>-54</v>
      </c>
      <c r="F495" s="192">
        <v>0</v>
      </c>
      <c r="G495" s="192">
        <v>0</v>
      </c>
      <c r="H495" s="191" t="s">
        <v>1234</v>
      </c>
      <c r="I495" s="191" t="s">
        <v>1235</v>
      </c>
      <c r="J495" s="191" t="s">
        <v>1236</v>
      </c>
      <c r="K495" s="191" t="s">
        <v>1064</v>
      </c>
      <c r="L495" s="198" t="s">
        <v>64</v>
      </c>
      <c r="M495" s="199">
        <v>45809</v>
      </c>
      <c r="N495" s="198"/>
      <c r="O495" s="192">
        <v>1</v>
      </c>
      <c r="P495" s="191" t="s">
        <v>65</v>
      </c>
      <c r="Q495" s="191" t="s">
        <v>1026</v>
      </c>
      <c r="R495" s="191" t="s">
        <v>1027</v>
      </c>
      <c r="S495" s="198" t="s">
        <v>63</v>
      </c>
      <c r="T495" s="198"/>
    </row>
    <row r="496" spans="2:20">
      <c r="B496" s="191" t="s">
        <v>1524</v>
      </c>
      <c r="C496" s="191" t="s">
        <v>708</v>
      </c>
      <c r="D496" s="192">
        <v>-80</v>
      </c>
      <c r="E496" s="192">
        <v>-75</v>
      </c>
      <c r="F496" s="192">
        <v>0</v>
      </c>
      <c r="G496" s="192">
        <v>0</v>
      </c>
      <c r="H496" s="191" t="s">
        <v>41</v>
      </c>
      <c r="I496" s="191" t="s">
        <v>51</v>
      </c>
      <c r="J496" s="191" t="s">
        <v>1165</v>
      </c>
      <c r="K496" s="191" t="s">
        <v>1086</v>
      </c>
      <c r="L496" s="198" t="s">
        <v>64</v>
      </c>
      <c r="M496" s="199">
        <v>45809</v>
      </c>
      <c r="N496" s="198"/>
      <c r="O496" s="192">
        <v>1</v>
      </c>
      <c r="P496" s="191" t="s">
        <v>65</v>
      </c>
      <c r="Q496" s="191" t="s">
        <v>1026</v>
      </c>
      <c r="R496" s="191" t="s">
        <v>1027</v>
      </c>
      <c r="S496" s="198" t="s">
        <v>710</v>
      </c>
      <c r="T496" s="191" t="s">
        <v>1270</v>
      </c>
    </row>
    <row r="497" spans="2:20">
      <c r="B497" s="191" t="s">
        <v>1525</v>
      </c>
      <c r="C497" s="191" t="s">
        <v>863</v>
      </c>
      <c r="D497" s="192">
        <v>114</v>
      </c>
      <c r="E497" s="192">
        <v>119</v>
      </c>
      <c r="F497" s="192">
        <v>0</v>
      </c>
      <c r="G497" s="192">
        <v>0</v>
      </c>
      <c r="H497" s="191" t="s">
        <v>41</v>
      </c>
      <c r="I497" s="191" t="s">
        <v>51</v>
      </c>
      <c r="J497" s="191" t="s">
        <v>1035</v>
      </c>
      <c r="K497" s="191" t="s">
        <v>1025</v>
      </c>
      <c r="L497" s="198" t="s">
        <v>64</v>
      </c>
      <c r="M497" s="199">
        <v>45789</v>
      </c>
      <c r="N497" s="198"/>
      <c r="O497" s="192">
        <v>2</v>
      </c>
      <c r="P497" s="191" t="s">
        <v>65</v>
      </c>
      <c r="Q497" s="191" t="s">
        <v>1026</v>
      </c>
      <c r="R497" s="191" t="s">
        <v>1027</v>
      </c>
      <c r="S497" s="198" t="s">
        <v>63</v>
      </c>
      <c r="T497" s="198"/>
    </row>
    <row r="498" spans="2:20">
      <c r="B498" s="191" t="s">
        <v>1526</v>
      </c>
      <c r="C498" s="191" t="s">
        <v>863</v>
      </c>
      <c r="D498" s="192">
        <v>184</v>
      </c>
      <c r="E498" s="192">
        <v>189</v>
      </c>
      <c r="F498" s="192">
        <v>0</v>
      </c>
      <c r="G498" s="192">
        <v>0</v>
      </c>
      <c r="H498" s="191" t="s">
        <v>41</v>
      </c>
      <c r="I498" s="191" t="s">
        <v>51</v>
      </c>
      <c r="J498" s="191" t="s">
        <v>1035</v>
      </c>
      <c r="K498" s="191" t="s">
        <v>1025</v>
      </c>
      <c r="L498" s="198" t="s">
        <v>64</v>
      </c>
      <c r="M498" s="199">
        <v>45789</v>
      </c>
      <c r="N498" s="198"/>
      <c r="O498" s="192">
        <v>2</v>
      </c>
      <c r="P498" s="191" t="s">
        <v>65</v>
      </c>
      <c r="Q498" s="191" t="s">
        <v>1026</v>
      </c>
      <c r="R498" s="191" t="s">
        <v>1027</v>
      </c>
      <c r="S498" s="198" t="s">
        <v>63</v>
      </c>
      <c r="T498" s="198"/>
    </row>
    <row r="499" spans="2:20">
      <c r="B499" s="191" t="s">
        <v>333</v>
      </c>
      <c r="C499" s="191" t="s">
        <v>320</v>
      </c>
      <c r="D499" s="192">
        <v>95</v>
      </c>
      <c r="E499" s="192">
        <v>110</v>
      </c>
      <c r="F499" s="192">
        <v>0</v>
      </c>
      <c r="G499" s="192">
        <v>0</v>
      </c>
      <c r="H499" s="191" t="s">
        <v>1175</v>
      </c>
      <c r="I499" s="191" t="s">
        <v>1176</v>
      </c>
      <c r="J499" s="191" t="s">
        <v>1177</v>
      </c>
      <c r="K499" s="191" t="s">
        <v>1054</v>
      </c>
      <c r="L499" s="198" t="s">
        <v>64</v>
      </c>
      <c r="M499" s="199">
        <v>45537</v>
      </c>
      <c r="N499" s="198"/>
      <c r="O499" s="192">
        <v>1</v>
      </c>
      <c r="P499" s="191" t="s">
        <v>65</v>
      </c>
      <c r="Q499" s="191" t="s">
        <v>1050</v>
      </c>
      <c r="R499" s="198"/>
      <c r="S499" s="198" t="s">
        <v>63</v>
      </c>
      <c r="T499" s="191" t="s">
        <v>1522</v>
      </c>
    </row>
    <row r="500" spans="2:20">
      <c r="B500" s="191" t="s">
        <v>1527</v>
      </c>
      <c r="C500" s="191" t="s">
        <v>62</v>
      </c>
      <c r="D500" s="192">
        <v>52</v>
      </c>
      <c r="E500" s="192">
        <v>57</v>
      </c>
      <c r="F500" s="192">
        <v>0</v>
      </c>
      <c r="G500" s="192">
        <v>0</v>
      </c>
      <c r="H500" s="191" t="s">
        <v>1092</v>
      </c>
      <c r="I500" s="191" t="s">
        <v>1093</v>
      </c>
      <c r="J500" s="191" t="s">
        <v>1094</v>
      </c>
      <c r="K500" s="191" t="s">
        <v>1446</v>
      </c>
      <c r="L500" s="198" t="s">
        <v>64</v>
      </c>
      <c r="M500" s="199">
        <v>44986</v>
      </c>
      <c r="N500" s="198"/>
      <c r="O500" s="192">
        <v>1</v>
      </c>
      <c r="P500" s="191" t="s">
        <v>65</v>
      </c>
      <c r="Q500" s="191" t="s">
        <v>1026</v>
      </c>
      <c r="R500" s="191" t="s">
        <v>1027</v>
      </c>
      <c r="S500" s="198" t="s">
        <v>63</v>
      </c>
      <c r="T500" s="191" t="s">
        <v>1377</v>
      </c>
    </row>
    <row r="501" spans="2:20">
      <c r="B501" s="191" t="s">
        <v>1528</v>
      </c>
      <c r="C501" s="191" t="s">
        <v>773</v>
      </c>
      <c r="D501" s="192">
        <v>103</v>
      </c>
      <c r="E501" s="192">
        <v>108</v>
      </c>
      <c r="F501" s="192">
        <v>0</v>
      </c>
      <c r="G501" s="192">
        <v>0</v>
      </c>
      <c r="H501" s="191" t="s">
        <v>1044</v>
      </c>
      <c r="I501" s="191" t="s">
        <v>1047</v>
      </c>
      <c r="J501" s="191" t="s">
        <v>580</v>
      </c>
      <c r="K501" s="191" t="s">
        <v>1068</v>
      </c>
      <c r="L501" s="198" t="s">
        <v>64</v>
      </c>
      <c r="M501" s="199">
        <v>45809</v>
      </c>
      <c r="N501" s="198"/>
      <c r="O501" s="192">
        <v>1</v>
      </c>
      <c r="P501" s="191" t="s">
        <v>65</v>
      </c>
      <c r="Q501" s="191" t="s">
        <v>1026</v>
      </c>
      <c r="R501" s="191" t="s">
        <v>1027</v>
      </c>
      <c r="S501" s="198" t="s">
        <v>63</v>
      </c>
      <c r="T501" s="191" t="s">
        <v>1529</v>
      </c>
    </row>
    <row r="502" spans="2:20">
      <c r="B502" s="191" t="s">
        <v>454</v>
      </c>
      <c r="C502" s="191" t="s">
        <v>439</v>
      </c>
      <c r="D502" s="192">
        <v>81</v>
      </c>
      <c r="E502" s="192">
        <v>101</v>
      </c>
      <c r="F502" s="192">
        <v>0</v>
      </c>
      <c r="G502" s="192">
        <v>0</v>
      </c>
      <c r="H502" s="191" t="s">
        <v>1051</v>
      </c>
      <c r="I502" s="191" t="s">
        <v>1052</v>
      </c>
      <c r="J502" s="191" t="s">
        <v>1053</v>
      </c>
      <c r="K502" s="191" t="s">
        <v>1037</v>
      </c>
      <c r="L502" s="198" t="s">
        <v>64</v>
      </c>
      <c r="M502" s="199">
        <v>45817</v>
      </c>
      <c r="N502" s="198"/>
      <c r="O502" s="192">
        <v>1</v>
      </c>
      <c r="P502" s="191" t="s">
        <v>65</v>
      </c>
      <c r="Q502" s="191" t="s">
        <v>1026</v>
      </c>
      <c r="R502" s="191" t="s">
        <v>1027</v>
      </c>
      <c r="S502" s="198" t="s">
        <v>63</v>
      </c>
      <c r="T502" s="198"/>
    </row>
    <row r="503" spans="2:20">
      <c r="B503" s="191" t="s">
        <v>454</v>
      </c>
      <c r="C503" s="191" t="s">
        <v>439</v>
      </c>
      <c r="D503" s="192">
        <v>71</v>
      </c>
      <c r="E503" s="192">
        <v>91</v>
      </c>
      <c r="F503" s="192">
        <v>0</v>
      </c>
      <c r="G503" s="192">
        <v>0</v>
      </c>
      <c r="H503" s="191" t="s">
        <v>1051</v>
      </c>
      <c r="I503" s="191" t="s">
        <v>1052</v>
      </c>
      <c r="J503" s="191" t="s">
        <v>1053</v>
      </c>
      <c r="K503" s="191" t="s">
        <v>1037</v>
      </c>
      <c r="L503" s="198" t="s">
        <v>64</v>
      </c>
      <c r="M503" s="199">
        <v>45810</v>
      </c>
      <c r="N503" s="199">
        <v>45816</v>
      </c>
      <c r="O503" s="192">
        <v>1</v>
      </c>
      <c r="P503" s="191" t="s">
        <v>65</v>
      </c>
      <c r="Q503" s="191" t="s">
        <v>1026</v>
      </c>
      <c r="R503" s="191" t="s">
        <v>1027</v>
      </c>
      <c r="S503" s="198" t="s">
        <v>63</v>
      </c>
      <c r="T503" s="198"/>
    </row>
    <row r="504" spans="2:20">
      <c r="B504" s="191" t="s">
        <v>454</v>
      </c>
      <c r="C504" s="191" t="s">
        <v>454</v>
      </c>
      <c r="D504" s="192">
        <v>-22</v>
      </c>
      <c r="E504" s="192">
        <v>-12</v>
      </c>
      <c r="F504" s="192">
        <v>0</v>
      </c>
      <c r="G504" s="192">
        <v>0</v>
      </c>
      <c r="H504" s="191" t="s">
        <v>1055</v>
      </c>
      <c r="I504" s="191" t="s">
        <v>1047</v>
      </c>
      <c r="J504" s="191" t="s">
        <v>194</v>
      </c>
      <c r="K504" s="191" t="s">
        <v>448</v>
      </c>
      <c r="L504" s="198" t="s">
        <v>64</v>
      </c>
      <c r="M504" s="199">
        <v>45817</v>
      </c>
      <c r="N504" s="198"/>
      <c r="O504" s="192">
        <v>1</v>
      </c>
      <c r="P504" s="191" t="s">
        <v>65</v>
      </c>
      <c r="Q504" s="191" t="s">
        <v>1026</v>
      </c>
      <c r="R504" s="191" t="s">
        <v>1027</v>
      </c>
      <c r="S504" s="198" t="s">
        <v>63</v>
      </c>
      <c r="T504" s="191" t="s">
        <v>1530</v>
      </c>
    </row>
    <row r="505" spans="2:20">
      <c r="B505" s="191" t="s">
        <v>454</v>
      </c>
      <c r="C505" s="191" t="s">
        <v>454</v>
      </c>
      <c r="D505" s="192">
        <v>-32</v>
      </c>
      <c r="E505" s="192">
        <v>-22</v>
      </c>
      <c r="F505" s="192">
        <v>0</v>
      </c>
      <c r="G505" s="192">
        <v>0</v>
      </c>
      <c r="H505" s="191" t="s">
        <v>1055</v>
      </c>
      <c r="I505" s="191" t="s">
        <v>1047</v>
      </c>
      <c r="J505" s="191" t="s">
        <v>194</v>
      </c>
      <c r="K505" s="191" t="s">
        <v>448</v>
      </c>
      <c r="L505" s="198" t="s">
        <v>64</v>
      </c>
      <c r="M505" s="199">
        <v>45810</v>
      </c>
      <c r="N505" s="199">
        <v>45816</v>
      </c>
      <c r="O505" s="192">
        <v>1</v>
      </c>
      <c r="P505" s="191" t="s">
        <v>65</v>
      </c>
      <c r="Q505" s="191" t="s">
        <v>1026</v>
      </c>
      <c r="R505" s="191" t="s">
        <v>1027</v>
      </c>
      <c r="S505" s="198" t="s">
        <v>63</v>
      </c>
      <c r="T505" s="191" t="s">
        <v>1530</v>
      </c>
    </row>
    <row r="506" spans="2:20">
      <c r="B506" s="191" t="s">
        <v>1531</v>
      </c>
      <c r="C506" s="191" t="s">
        <v>590</v>
      </c>
      <c r="D506" s="192">
        <v>5</v>
      </c>
      <c r="E506" s="192">
        <v>15</v>
      </c>
      <c r="F506" s="192">
        <v>0</v>
      </c>
      <c r="G506" s="192">
        <v>0</v>
      </c>
      <c r="H506" s="191" t="s">
        <v>1109</v>
      </c>
      <c r="I506" s="191" t="s">
        <v>1110</v>
      </c>
      <c r="J506" s="191" t="s">
        <v>1111</v>
      </c>
      <c r="K506" s="191" t="s">
        <v>1086</v>
      </c>
      <c r="L506" s="198" t="s">
        <v>64</v>
      </c>
      <c r="M506" s="199">
        <v>45809</v>
      </c>
      <c r="N506" s="198"/>
      <c r="O506" s="192">
        <v>1</v>
      </c>
      <c r="P506" s="191" t="s">
        <v>65</v>
      </c>
      <c r="Q506" s="191" t="s">
        <v>1026</v>
      </c>
      <c r="R506" s="191" t="s">
        <v>1027</v>
      </c>
      <c r="S506" s="198" t="s">
        <v>63</v>
      </c>
      <c r="T506" s="198"/>
    </row>
    <row r="507" spans="2:20">
      <c r="B507" s="191" t="s">
        <v>1532</v>
      </c>
      <c r="C507" s="191" t="s">
        <v>566</v>
      </c>
      <c r="D507" s="192">
        <v>2</v>
      </c>
      <c r="E507" s="192">
        <v>7</v>
      </c>
      <c r="F507" s="192">
        <v>0</v>
      </c>
      <c r="G507" s="192">
        <v>0</v>
      </c>
      <c r="H507" s="191" t="s">
        <v>1031</v>
      </c>
      <c r="I507" s="191" t="s">
        <v>41</v>
      </c>
      <c r="J507" s="191" t="s">
        <v>1098</v>
      </c>
      <c r="K507" s="191" t="s">
        <v>1086</v>
      </c>
      <c r="L507" s="198" t="s">
        <v>64</v>
      </c>
      <c r="M507" s="199">
        <v>45809</v>
      </c>
      <c r="N507" s="198"/>
      <c r="O507" s="192">
        <v>1</v>
      </c>
      <c r="P507" s="191" t="s">
        <v>65</v>
      </c>
      <c r="Q507" s="191" t="s">
        <v>1026</v>
      </c>
      <c r="R507" s="191" t="s">
        <v>1027</v>
      </c>
      <c r="S507" s="198" t="s">
        <v>63</v>
      </c>
      <c r="T507" s="198"/>
    </row>
    <row r="508" spans="2:20">
      <c r="B508" s="191" t="s">
        <v>969</v>
      </c>
      <c r="C508" s="191" t="s">
        <v>954</v>
      </c>
      <c r="D508" s="192">
        <v>289</v>
      </c>
      <c r="E508" s="192">
        <v>309</v>
      </c>
      <c r="F508" s="192">
        <v>0</v>
      </c>
      <c r="G508" s="192">
        <v>0</v>
      </c>
      <c r="H508" s="191" t="s">
        <v>1044</v>
      </c>
      <c r="I508" s="191" t="s">
        <v>1031</v>
      </c>
      <c r="J508" s="191" t="s">
        <v>1147</v>
      </c>
      <c r="K508" s="191" t="s">
        <v>1068</v>
      </c>
      <c r="L508" s="198" t="s">
        <v>64</v>
      </c>
      <c r="M508" s="199">
        <v>45816</v>
      </c>
      <c r="N508" s="198"/>
      <c r="O508" s="192">
        <v>1</v>
      </c>
      <c r="P508" s="191" t="s">
        <v>65</v>
      </c>
      <c r="Q508" s="191" t="s">
        <v>1050</v>
      </c>
      <c r="R508" s="198"/>
      <c r="S508" s="198" t="s">
        <v>63</v>
      </c>
      <c r="T508" s="191" t="s">
        <v>1533</v>
      </c>
    </row>
    <row r="509" spans="2:20">
      <c r="B509" s="191" t="s">
        <v>969</v>
      </c>
      <c r="C509" s="191" t="s">
        <v>954</v>
      </c>
      <c r="D509" s="192">
        <v>254</v>
      </c>
      <c r="E509" s="192">
        <v>274</v>
      </c>
      <c r="F509" s="192">
        <v>0</v>
      </c>
      <c r="G509" s="192">
        <v>0</v>
      </c>
      <c r="H509" s="191" t="s">
        <v>1044</v>
      </c>
      <c r="I509" s="191" t="s">
        <v>1031</v>
      </c>
      <c r="J509" s="191" t="s">
        <v>1147</v>
      </c>
      <c r="K509" s="191" t="s">
        <v>1068</v>
      </c>
      <c r="L509" s="198" t="s">
        <v>64</v>
      </c>
      <c r="M509" s="199">
        <v>45811</v>
      </c>
      <c r="N509" s="199">
        <v>45815</v>
      </c>
      <c r="O509" s="192">
        <v>1</v>
      </c>
      <c r="P509" s="191" t="s">
        <v>65</v>
      </c>
      <c r="Q509" s="191" t="s">
        <v>1050</v>
      </c>
      <c r="R509" s="198"/>
      <c r="S509" s="198" t="s">
        <v>63</v>
      </c>
      <c r="T509" s="191" t="s">
        <v>1533</v>
      </c>
    </row>
    <row r="510" spans="2:20">
      <c r="B510" s="191" t="s">
        <v>967</v>
      </c>
      <c r="C510" s="191" t="s">
        <v>954</v>
      </c>
      <c r="D510" s="192">
        <v>306</v>
      </c>
      <c r="E510" s="192">
        <v>326</v>
      </c>
      <c r="F510" s="192">
        <v>0</v>
      </c>
      <c r="G510" s="192">
        <v>0</v>
      </c>
      <c r="H510" s="191" t="s">
        <v>1044</v>
      </c>
      <c r="I510" s="191" t="s">
        <v>1031</v>
      </c>
      <c r="J510" s="191" t="s">
        <v>1147</v>
      </c>
      <c r="K510" s="191" t="s">
        <v>1049</v>
      </c>
      <c r="L510" s="198" t="s">
        <v>64</v>
      </c>
      <c r="M510" s="199">
        <v>45816</v>
      </c>
      <c r="N510" s="198"/>
      <c r="O510" s="192">
        <v>1</v>
      </c>
      <c r="P510" s="191" t="s">
        <v>65</v>
      </c>
      <c r="Q510" s="191" t="s">
        <v>1050</v>
      </c>
      <c r="R510" s="198"/>
      <c r="S510" s="198" t="s">
        <v>63</v>
      </c>
      <c r="T510" s="191" t="s">
        <v>1534</v>
      </c>
    </row>
    <row r="511" spans="2:20">
      <c r="B511" s="191" t="s">
        <v>967</v>
      </c>
      <c r="C511" s="191" t="s">
        <v>954</v>
      </c>
      <c r="D511" s="192">
        <v>271</v>
      </c>
      <c r="E511" s="192">
        <v>291</v>
      </c>
      <c r="F511" s="192">
        <v>0</v>
      </c>
      <c r="G511" s="192">
        <v>0</v>
      </c>
      <c r="H511" s="191" t="s">
        <v>1044</v>
      </c>
      <c r="I511" s="191" t="s">
        <v>1031</v>
      </c>
      <c r="J511" s="191" t="s">
        <v>1147</v>
      </c>
      <c r="K511" s="191" t="s">
        <v>1049</v>
      </c>
      <c r="L511" s="198" t="s">
        <v>64</v>
      </c>
      <c r="M511" s="199">
        <v>45811</v>
      </c>
      <c r="N511" s="199">
        <v>45815</v>
      </c>
      <c r="O511" s="192">
        <v>1</v>
      </c>
      <c r="P511" s="191" t="s">
        <v>65</v>
      </c>
      <c r="Q511" s="191" t="s">
        <v>1050</v>
      </c>
      <c r="R511" s="198"/>
      <c r="S511" s="198" t="s">
        <v>63</v>
      </c>
      <c r="T511" s="191" t="s">
        <v>1534</v>
      </c>
    </row>
    <row r="512" spans="2:20">
      <c r="B512" s="191" t="s">
        <v>1535</v>
      </c>
      <c r="C512" s="191" t="s">
        <v>915</v>
      </c>
      <c r="D512" s="192">
        <v>290</v>
      </c>
      <c r="E512" s="192">
        <v>300</v>
      </c>
      <c r="F512" s="192">
        <v>0</v>
      </c>
      <c r="G512" s="192">
        <v>0</v>
      </c>
      <c r="H512" s="191" t="s">
        <v>1083</v>
      </c>
      <c r="I512" s="191" t="s">
        <v>1073</v>
      </c>
      <c r="J512" s="191" t="s">
        <v>1124</v>
      </c>
      <c r="K512" s="191" t="s">
        <v>1037</v>
      </c>
      <c r="L512" s="198" t="s">
        <v>64</v>
      </c>
      <c r="M512" s="199">
        <v>45817</v>
      </c>
      <c r="N512" s="198"/>
      <c r="O512" s="192">
        <v>1</v>
      </c>
      <c r="P512" s="191" t="s">
        <v>65</v>
      </c>
      <c r="Q512" s="191" t="s">
        <v>1026</v>
      </c>
      <c r="R512" s="191" t="s">
        <v>1061</v>
      </c>
      <c r="S512" s="198" t="s">
        <v>63</v>
      </c>
      <c r="T512" s="191" t="s">
        <v>1125</v>
      </c>
    </row>
    <row r="513" spans="2:20">
      <c r="B513" s="191" t="s">
        <v>1535</v>
      </c>
      <c r="C513" s="191" t="s">
        <v>915</v>
      </c>
      <c r="D513" s="192">
        <v>265</v>
      </c>
      <c r="E513" s="192">
        <v>275</v>
      </c>
      <c r="F513" s="192">
        <v>0</v>
      </c>
      <c r="G513" s="192">
        <v>0</v>
      </c>
      <c r="H513" s="191" t="s">
        <v>1083</v>
      </c>
      <c r="I513" s="191" t="s">
        <v>1073</v>
      </c>
      <c r="J513" s="191" t="s">
        <v>1124</v>
      </c>
      <c r="K513" s="191" t="s">
        <v>1037</v>
      </c>
      <c r="L513" s="198" t="s">
        <v>64</v>
      </c>
      <c r="M513" s="199">
        <v>45810</v>
      </c>
      <c r="N513" s="199">
        <v>45816</v>
      </c>
      <c r="O513" s="192">
        <v>1</v>
      </c>
      <c r="P513" s="191" t="s">
        <v>65</v>
      </c>
      <c r="Q513" s="191" t="s">
        <v>1026</v>
      </c>
      <c r="R513" s="191" t="s">
        <v>1061</v>
      </c>
      <c r="S513" s="198" t="s">
        <v>63</v>
      </c>
      <c r="T513" s="191" t="s">
        <v>1125</v>
      </c>
    </row>
    <row r="514" spans="2:20">
      <c r="B514" s="191" t="s">
        <v>1535</v>
      </c>
      <c r="C514" s="191" t="s">
        <v>925</v>
      </c>
      <c r="D514" s="192">
        <v>290</v>
      </c>
      <c r="E514" s="192">
        <v>300</v>
      </c>
      <c r="F514" s="192">
        <v>0</v>
      </c>
      <c r="G514" s="192">
        <v>0</v>
      </c>
      <c r="H514" s="191" t="s">
        <v>1083</v>
      </c>
      <c r="I514" s="191" t="s">
        <v>1073</v>
      </c>
      <c r="J514" s="191" t="s">
        <v>1124</v>
      </c>
      <c r="K514" s="191" t="s">
        <v>1037</v>
      </c>
      <c r="L514" s="198" t="s">
        <v>64</v>
      </c>
      <c r="M514" s="199">
        <v>45817</v>
      </c>
      <c r="N514" s="198"/>
      <c r="O514" s="192">
        <v>1</v>
      </c>
      <c r="P514" s="191" t="s">
        <v>65</v>
      </c>
      <c r="Q514" s="191" t="s">
        <v>1026</v>
      </c>
      <c r="R514" s="191" t="s">
        <v>1061</v>
      </c>
      <c r="S514" s="198" t="s">
        <v>63</v>
      </c>
      <c r="T514" s="191" t="s">
        <v>1125</v>
      </c>
    </row>
    <row r="515" spans="2:20">
      <c r="B515" s="191" t="s">
        <v>1535</v>
      </c>
      <c r="C515" s="191" t="s">
        <v>925</v>
      </c>
      <c r="D515" s="192">
        <v>265</v>
      </c>
      <c r="E515" s="192">
        <v>275</v>
      </c>
      <c r="F515" s="192">
        <v>0</v>
      </c>
      <c r="G515" s="192">
        <v>0</v>
      </c>
      <c r="H515" s="191" t="s">
        <v>1083</v>
      </c>
      <c r="I515" s="191" t="s">
        <v>1073</v>
      </c>
      <c r="J515" s="191" t="s">
        <v>1124</v>
      </c>
      <c r="K515" s="191" t="s">
        <v>1037</v>
      </c>
      <c r="L515" s="198" t="s">
        <v>64</v>
      </c>
      <c r="M515" s="199">
        <v>45810</v>
      </c>
      <c r="N515" s="199">
        <v>45816</v>
      </c>
      <c r="O515" s="192">
        <v>1</v>
      </c>
      <c r="P515" s="191" t="s">
        <v>65</v>
      </c>
      <c r="Q515" s="191" t="s">
        <v>1026</v>
      </c>
      <c r="R515" s="191" t="s">
        <v>1061</v>
      </c>
      <c r="S515" s="198" t="s">
        <v>63</v>
      </c>
      <c r="T515" s="191" t="s">
        <v>1125</v>
      </c>
    </row>
    <row r="516" spans="2:20">
      <c r="B516" s="191" t="s">
        <v>594</v>
      </c>
      <c r="C516" s="191" t="s">
        <v>590</v>
      </c>
      <c r="D516" s="192">
        <v>-95</v>
      </c>
      <c r="E516" s="192">
        <v>-85</v>
      </c>
      <c r="F516" s="192">
        <v>0</v>
      </c>
      <c r="G516" s="192">
        <v>0</v>
      </c>
      <c r="H516" s="191" t="s">
        <v>1109</v>
      </c>
      <c r="I516" s="191" t="s">
        <v>1110</v>
      </c>
      <c r="J516" s="191" t="s">
        <v>1111</v>
      </c>
      <c r="K516" s="191" t="s">
        <v>1086</v>
      </c>
      <c r="L516" s="198" t="s">
        <v>64</v>
      </c>
      <c r="M516" s="199">
        <v>45809</v>
      </c>
      <c r="N516" s="198"/>
      <c r="O516" s="192">
        <v>1</v>
      </c>
      <c r="P516" s="191" t="s">
        <v>65</v>
      </c>
      <c r="Q516" s="191" t="s">
        <v>1026</v>
      </c>
      <c r="R516" s="191" t="s">
        <v>1027</v>
      </c>
      <c r="S516" s="198" t="s">
        <v>63</v>
      </c>
      <c r="T516" s="198"/>
    </row>
    <row r="517" spans="2:20">
      <c r="B517" s="191" t="s">
        <v>1536</v>
      </c>
      <c r="C517" s="191" t="s">
        <v>320</v>
      </c>
      <c r="D517" s="192">
        <v>152</v>
      </c>
      <c r="E517" s="192">
        <v>157</v>
      </c>
      <c r="F517" s="192">
        <v>0</v>
      </c>
      <c r="G517" s="192">
        <v>0</v>
      </c>
      <c r="H517" s="191" t="s">
        <v>1175</v>
      </c>
      <c r="I517" s="191" t="s">
        <v>1176</v>
      </c>
      <c r="J517" s="191" t="s">
        <v>1177</v>
      </c>
      <c r="K517" s="191" t="s">
        <v>1056</v>
      </c>
      <c r="L517" s="198" t="s">
        <v>64</v>
      </c>
      <c r="M517" s="199">
        <v>45537</v>
      </c>
      <c r="N517" s="198"/>
      <c r="O517" s="192">
        <v>2</v>
      </c>
      <c r="P517" s="191" t="s">
        <v>65</v>
      </c>
      <c r="Q517" s="191" t="s">
        <v>1050</v>
      </c>
      <c r="R517" s="198"/>
      <c r="S517" s="198" t="s">
        <v>63</v>
      </c>
      <c r="T517" s="191" t="s">
        <v>1537</v>
      </c>
    </row>
    <row r="518" spans="2:20">
      <c r="B518" s="191" t="s">
        <v>1538</v>
      </c>
      <c r="C518" s="191" t="s">
        <v>320</v>
      </c>
      <c r="D518" s="192">
        <v>288</v>
      </c>
      <c r="E518" s="192">
        <v>308</v>
      </c>
      <c r="F518" s="192">
        <v>0</v>
      </c>
      <c r="G518" s="192">
        <v>0</v>
      </c>
      <c r="H518" s="191" t="s">
        <v>1175</v>
      </c>
      <c r="I518" s="191" t="s">
        <v>1176</v>
      </c>
      <c r="J518" s="191" t="s">
        <v>1177</v>
      </c>
      <c r="K518" s="191" t="s">
        <v>1133</v>
      </c>
      <c r="L518" s="198" t="s">
        <v>64</v>
      </c>
      <c r="M518" s="199">
        <v>45537</v>
      </c>
      <c r="N518" s="198"/>
      <c r="O518" s="192">
        <v>1</v>
      </c>
      <c r="P518" s="191" t="s">
        <v>65</v>
      </c>
      <c r="Q518" s="191" t="s">
        <v>1050</v>
      </c>
      <c r="R518" s="198"/>
      <c r="S518" s="198" t="s">
        <v>63</v>
      </c>
      <c r="T518" s="191" t="s">
        <v>1186</v>
      </c>
    </row>
    <row r="519" spans="2:20">
      <c r="B519" s="191" t="s">
        <v>375</v>
      </c>
      <c r="C519" s="191" t="s">
        <v>375</v>
      </c>
      <c r="D519" s="192">
        <v>30</v>
      </c>
      <c r="E519" s="192">
        <v>35</v>
      </c>
      <c r="F519" s="192">
        <v>0</v>
      </c>
      <c r="G519" s="192">
        <v>0</v>
      </c>
      <c r="H519" s="191" t="s">
        <v>1539</v>
      </c>
      <c r="I519" s="191" t="s">
        <v>1295</v>
      </c>
      <c r="J519" s="191" t="s">
        <v>1540</v>
      </c>
      <c r="K519" s="191" t="s">
        <v>1541</v>
      </c>
      <c r="L519" s="198" t="s">
        <v>95</v>
      </c>
      <c r="M519" s="199">
        <v>45768</v>
      </c>
      <c r="N519" s="198"/>
      <c r="O519" s="192">
        <v>1</v>
      </c>
      <c r="P519" s="191" t="s">
        <v>65</v>
      </c>
      <c r="Q519" s="191" t="s">
        <v>1026</v>
      </c>
      <c r="R519" s="191" t="s">
        <v>1027</v>
      </c>
      <c r="S519" s="198" t="s">
        <v>63</v>
      </c>
      <c r="T519" s="191" t="s">
        <v>1542</v>
      </c>
    </row>
    <row r="520" spans="2:20">
      <c r="B520" s="191" t="s">
        <v>375</v>
      </c>
      <c r="C520" s="191" t="s">
        <v>375</v>
      </c>
      <c r="D520" s="192">
        <v>34</v>
      </c>
      <c r="E520" s="192">
        <v>39</v>
      </c>
      <c r="F520" s="192">
        <v>0</v>
      </c>
      <c r="G520" s="192">
        <v>0</v>
      </c>
      <c r="H520" s="191" t="s">
        <v>1539</v>
      </c>
      <c r="I520" s="191" t="s">
        <v>1295</v>
      </c>
      <c r="J520" s="191" t="s">
        <v>1540</v>
      </c>
      <c r="K520" s="191" t="s">
        <v>1541</v>
      </c>
      <c r="L520" s="198" t="s">
        <v>99</v>
      </c>
      <c r="M520" s="199">
        <v>45768</v>
      </c>
      <c r="N520" s="198"/>
      <c r="O520" s="192">
        <v>1</v>
      </c>
      <c r="P520" s="191" t="s">
        <v>65</v>
      </c>
      <c r="Q520" s="191" t="s">
        <v>1026</v>
      </c>
      <c r="R520" s="191" t="s">
        <v>1027</v>
      </c>
      <c r="S520" s="198" t="s">
        <v>63</v>
      </c>
      <c r="T520" s="191" t="s">
        <v>1542</v>
      </c>
    </row>
    <row r="521" spans="2:20">
      <c r="B521" s="191" t="s">
        <v>200</v>
      </c>
      <c r="C521" s="191" t="s">
        <v>200</v>
      </c>
      <c r="D521" s="192">
        <v>340</v>
      </c>
      <c r="E521" s="192">
        <v>345</v>
      </c>
      <c r="F521" s="192">
        <v>0</v>
      </c>
      <c r="G521" s="192">
        <v>0</v>
      </c>
      <c r="H521" s="191" t="s">
        <v>1047</v>
      </c>
      <c r="I521" s="191" t="s">
        <v>51</v>
      </c>
      <c r="J521" s="191" t="s">
        <v>286</v>
      </c>
      <c r="K521" s="191" t="s">
        <v>1037</v>
      </c>
      <c r="L521" s="198" t="s">
        <v>64</v>
      </c>
      <c r="M521" s="199">
        <v>45712</v>
      </c>
      <c r="N521" s="198"/>
      <c r="O521" s="192">
        <v>1</v>
      </c>
      <c r="P521" s="191" t="s">
        <v>65</v>
      </c>
      <c r="Q521" s="191" t="s">
        <v>1050</v>
      </c>
      <c r="R521" s="198"/>
      <c r="S521" s="198" t="s">
        <v>63</v>
      </c>
      <c r="T521" s="198"/>
    </row>
    <row r="522" spans="2:20">
      <c r="B522" s="191" t="s">
        <v>512</v>
      </c>
      <c r="C522" s="191" t="s">
        <v>510</v>
      </c>
      <c r="D522" s="192">
        <v>101</v>
      </c>
      <c r="E522" s="192">
        <v>106</v>
      </c>
      <c r="F522" s="192">
        <v>0</v>
      </c>
      <c r="G522" s="192">
        <v>0</v>
      </c>
      <c r="H522" s="191" t="s">
        <v>1030</v>
      </c>
      <c r="I522" s="191" t="s">
        <v>1031</v>
      </c>
      <c r="J522" s="191" t="s">
        <v>1484</v>
      </c>
      <c r="K522" s="191" t="s">
        <v>1054</v>
      </c>
      <c r="L522" s="198" t="s">
        <v>64</v>
      </c>
      <c r="M522" s="199">
        <v>45810</v>
      </c>
      <c r="N522" s="198"/>
      <c r="O522" s="192">
        <v>3</v>
      </c>
      <c r="P522" s="191" t="s">
        <v>65</v>
      </c>
      <c r="Q522" s="191" t="s">
        <v>1026</v>
      </c>
      <c r="R522" s="191" t="s">
        <v>1027</v>
      </c>
      <c r="S522" s="198" t="s">
        <v>63</v>
      </c>
      <c r="T522" s="191" t="s">
        <v>1543</v>
      </c>
    </row>
    <row r="523" spans="2:20">
      <c r="B523" s="191" t="s">
        <v>1544</v>
      </c>
      <c r="C523" s="191" t="s">
        <v>869</v>
      </c>
      <c r="D523" s="192">
        <v>86</v>
      </c>
      <c r="E523" s="192">
        <v>91</v>
      </c>
      <c r="F523" s="192">
        <v>0</v>
      </c>
      <c r="G523" s="192">
        <v>0</v>
      </c>
      <c r="H523" s="191" t="s">
        <v>1030</v>
      </c>
      <c r="I523" s="191" t="s">
        <v>1031</v>
      </c>
      <c r="J523" s="191" t="s">
        <v>1360</v>
      </c>
      <c r="K523" s="191" t="s">
        <v>1068</v>
      </c>
      <c r="L523" s="198" t="s">
        <v>64</v>
      </c>
      <c r="M523" s="199">
        <v>45789</v>
      </c>
      <c r="N523" s="198"/>
      <c r="O523" s="192">
        <v>1</v>
      </c>
      <c r="P523" s="191" t="s">
        <v>65</v>
      </c>
      <c r="Q523" s="191" t="s">
        <v>1026</v>
      </c>
      <c r="R523" s="191" t="s">
        <v>1027</v>
      </c>
      <c r="S523" s="198" t="s">
        <v>63</v>
      </c>
      <c r="T523" s="198"/>
    </row>
    <row r="524" spans="2:20">
      <c r="B524" s="191" t="s">
        <v>1545</v>
      </c>
      <c r="C524" s="191" t="s">
        <v>869</v>
      </c>
      <c r="D524" s="192">
        <v>117</v>
      </c>
      <c r="E524" s="192">
        <v>122</v>
      </c>
      <c r="F524" s="192">
        <v>0</v>
      </c>
      <c r="G524" s="192">
        <v>0</v>
      </c>
      <c r="H524" s="191" t="s">
        <v>1030</v>
      </c>
      <c r="I524" s="191" t="s">
        <v>1031</v>
      </c>
      <c r="J524" s="191" t="s">
        <v>1360</v>
      </c>
      <c r="K524" s="191" t="s">
        <v>1068</v>
      </c>
      <c r="L524" s="198" t="s">
        <v>64</v>
      </c>
      <c r="M524" s="199">
        <v>45789</v>
      </c>
      <c r="N524" s="198"/>
      <c r="O524" s="192">
        <v>2</v>
      </c>
      <c r="P524" s="191" t="s">
        <v>65</v>
      </c>
      <c r="Q524" s="191" t="s">
        <v>1026</v>
      </c>
      <c r="R524" s="191" t="s">
        <v>1027</v>
      </c>
      <c r="S524" s="198" t="s">
        <v>63</v>
      </c>
      <c r="T524" s="198"/>
    </row>
    <row r="525" spans="2:20">
      <c r="B525" s="191" t="s">
        <v>1546</v>
      </c>
      <c r="C525" s="191" t="s">
        <v>672</v>
      </c>
      <c r="D525" s="192">
        <v>237</v>
      </c>
      <c r="E525" s="192">
        <v>242</v>
      </c>
      <c r="F525" s="192">
        <v>0</v>
      </c>
      <c r="G525" s="192">
        <v>0</v>
      </c>
      <c r="H525" s="191" t="s">
        <v>1030</v>
      </c>
      <c r="I525" s="191" t="s">
        <v>41</v>
      </c>
      <c r="J525" s="191" t="s">
        <v>671</v>
      </c>
      <c r="K525" s="191" t="s">
        <v>1068</v>
      </c>
      <c r="L525" s="198" t="s">
        <v>64</v>
      </c>
      <c r="M525" s="199">
        <v>45809</v>
      </c>
      <c r="N525" s="198"/>
      <c r="O525" s="192">
        <v>2</v>
      </c>
      <c r="P525" s="191" t="s">
        <v>65</v>
      </c>
      <c r="Q525" s="191" t="s">
        <v>1026</v>
      </c>
      <c r="R525" s="191" t="s">
        <v>1061</v>
      </c>
      <c r="S525" s="198" t="s">
        <v>63</v>
      </c>
      <c r="T525" s="191" t="s">
        <v>1547</v>
      </c>
    </row>
    <row r="526" spans="2:20">
      <c r="B526" s="191" t="s">
        <v>1548</v>
      </c>
      <c r="C526" s="191" t="s">
        <v>863</v>
      </c>
      <c r="D526" s="192">
        <v>111</v>
      </c>
      <c r="E526" s="192">
        <v>116</v>
      </c>
      <c r="F526" s="192">
        <v>0</v>
      </c>
      <c r="G526" s="192">
        <v>0</v>
      </c>
      <c r="H526" s="191" t="s">
        <v>41</v>
      </c>
      <c r="I526" s="191" t="s">
        <v>51</v>
      </c>
      <c r="J526" s="191" t="s">
        <v>1035</v>
      </c>
      <c r="K526" s="191" t="s">
        <v>1025</v>
      </c>
      <c r="L526" s="198" t="s">
        <v>64</v>
      </c>
      <c r="M526" s="199">
        <v>45789</v>
      </c>
      <c r="N526" s="198"/>
      <c r="O526" s="192">
        <v>2</v>
      </c>
      <c r="P526" s="191" t="s">
        <v>65</v>
      </c>
      <c r="Q526" s="191" t="s">
        <v>1026</v>
      </c>
      <c r="R526" s="191" t="s">
        <v>1027</v>
      </c>
      <c r="S526" s="198" t="s">
        <v>63</v>
      </c>
      <c r="T526" s="198"/>
    </row>
    <row r="527" spans="2:20">
      <c r="B527" s="191" t="s">
        <v>1549</v>
      </c>
      <c r="C527" s="191" t="s">
        <v>566</v>
      </c>
      <c r="D527" s="192">
        <v>41</v>
      </c>
      <c r="E527" s="192">
        <v>46</v>
      </c>
      <c r="F527" s="192">
        <v>0</v>
      </c>
      <c r="G527" s="192">
        <v>0</v>
      </c>
      <c r="H527" s="191" t="s">
        <v>1031</v>
      </c>
      <c r="I527" s="191" t="s">
        <v>41</v>
      </c>
      <c r="J527" s="191" t="s">
        <v>1098</v>
      </c>
      <c r="K527" s="191" t="s">
        <v>1086</v>
      </c>
      <c r="L527" s="198" t="s">
        <v>64</v>
      </c>
      <c r="M527" s="199">
        <v>45809</v>
      </c>
      <c r="N527" s="198"/>
      <c r="O527" s="192">
        <v>1</v>
      </c>
      <c r="P527" s="191" t="s">
        <v>65</v>
      </c>
      <c r="Q527" s="191" t="s">
        <v>1026</v>
      </c>
      <c r="R527" s="191" t="s">
        <v>1027</v>
      </c>
      <c r="S527" s="198" t="s">
        <v>63</v>
      </c>
      <c r="T527" s="198"/>
    </row>
    <row r="528" spans="2:20">
      <c r="B528" s="191" t="s">
        <v>335</v>
      </c>
      <c r="C528" s="191" t="s">
        <v>320</v>
      </c>
      <c r="D528" s="192">
        <v>70</v>
      </c>
      <c r="E528" s="192">
        <v>80</v>
      </c>
      <c r="F528" s="192">
        <v>0</v>
      </c>
      <c r="G528" s="192">
        <v>0</v>
      </c>
      <c r="H528" s="191" t="s">
        <v>1175</v>
      </c>
      <c r="I528" s="191" t="s">
        <v>1176</v>
      </c>
      <c r="J528" s="191" t="s">
        <v>1177</v>
      </c>
      <c r="K528" s="191" t="s">
        <v>1056</v>
      </c>
      <c r="L528" s="198" t="s">
        <v>64</v>
      </c>
      <c r="M528" s="199">
        <v>45537</v>
      </c>
      <c r="N528" s="198"/>
      <c r="O528" s="192">
        <v>1</v>
      </c>
      <c r="P528" s="191" t="s">
        <v>65</v>
      </c>
      <c r="Q528" s="191" t="s">
        <v>1026</v>
      </c>
      <c r="R528" s="191" t="s">
        <v>1027</v>
      </c>
      <c r="S528" s="198" t="s">
        <v>63</v>
      </c>
      <c r="T528" s="191" t="s">
        <v>1550</v>
      </c>
    </row>
    <row r="529" spans="2:20">
      <c r="B529" s="191" t="s">
        <v>1551</v>
      </c>
      <c r="C529" s="191" t="s">
        <v>590</v>
      </c>
      <c r="D529" s="192">
        <v>-20</v>
      </c>
      <c r="E529" s="192">
        <v>-10</v>
      </c>
      <c r="F529" s="192">
        <v>0</v>
      </c>
      <c r="G529" s="192">
        <v>0</v>
      </c>
      <c r="H529" s="191" t="s">
        <v>1109</v>
      </c>
      <c r="I529" s="191" t="s">
        <v>1110</v>
      </c>
      <c r="J529" s="191" t="s">
        <v>1111</v>
      </c>
      <c r="K529" s="191" t="s">
        <v>1086</v>
      </c>
      <c r="L529" s="198" t="s">
        <v>64</v>
      </c>
      <c r="M529" s="199">
        <v>45809</v>
      </c>
      <c r="N529" s="198"/>
      <c r="O529" s="192">
        <v>1</v>
      </c>
      <c r="P529" s="191" t="s">
        <v>65</v>
      </c>
      <c r="Q529" s="191" t="s">
        <v>1026</v>
      </c>
      <c r="R529" s="191" t="s">
        <v>1027</v>
      </c>
      <c r="S529" s="198" t="s">
        <v>63</v>
      </c>
      <c r="T529" s="198"/>
    </row>
    <row r="530" spans="2:20">
      <c r="B530" s="191" t="s">
        <v>1552</v>
      </c>
      <c r="C530" s="191" t="s">
        <v>687</v>
      </c>
      <c r="D530" s="192">
        <v>212</v>
      </c>
      <c r="E530" s="192">
        <v>217</v>
      </c>
      <c r="F530" s="192">
        <v>0</v>
      </c>
      <c r="G530" s="192">
        <v>0</v>
      </c>
      <c r="H530" s="191" t="s">
        <v>1022</v>
      </c>
      <c r="I530" s="191" t="s">
        <v>1023</v>
      </c>
      <c r="J530" s="191" t="s">
        <v>1024</v>
      </c>
      <c r="K530" s="191" t="s">
        <v>1064</v>
      </c>
      <c r="L530" s="198" t="s">
        <v>64</v>
      </c>
      <c r="M530" s="199">
        <v>45809</v>
      </c>
      <c r="N530" s="198"/>
      <c r="O530" s="192">
        <v>2</v>
      </c>
      <c r="P530" s="191" t="s">
        <v>65</v>
      </c>
      <c r="Q530" s="191" t="s">
        <v>1050</v>
      </c>
      <c r="R530" s="198"/>
      <c r="S530" s="198" t="s">
        <v>63</v>
      </c>
      <c r="T530" s="191" t="s">
        <v>1553</v>
      </c>
    </row>
    <row r="531" spans="2:20">
      <c r="B531" s="191" t="s">
        <v>1554</v>
      </c>
      <c r="C531" s="191" t="s">
        <v>156</v>
      </c>
      <c r="D531" s="192">
        <v>302</v>
      </c>
      <c r="E531" s="192">
        <v>307</v>
      </c>
      <c r="F531" s="192">
        <v>0</v>
      </c>
      <c r="G531" s="192">
        <v>0</v>
      </c>
      <c r="H531" s="191" t="s">
        <v>1055</v>
      </c>
      <c r="I531" s="191" t="s">
        <v>1047</v>
      </c>
      <c r="J531" s="191" t="s">
        <v>155</v>
      </c>
      <c r="K531" s="191" t="s">
        <v>1086</v>
      </c>
      <c r="L531" s="198" t="s">
        <v>64</v>
      </c>
      <c r="M531" s="199">
        <v>45719</v>
      </c>
      <c r="N531" s="198"/>
      <c r="O531" s="192">
        <v>1</v>
      </c>
      <c r="P531" s="191" t="s">
        <v>65</v>
      </c>
      <c r="Q531" s="191" t="s">
        <v>1050</v>
      </c>
      <c r="R531" s="198"/>
      <c r="S531" s="198" t="s">
        <v>63</v>
      </c>
      <c r="T531" s="198"/>
    </row>
    <row r="532" spans="2:20">
      <c r="B532" s="191" t="s">
        <v>1555</v>
      </c>
      <c r="C532" s="191" t="s">
        <v>1555</v>
      </c>
      <c r="D532" s="192">
        <v>-20</v>
      </c>
      <c r="E532" s="192">
        <v>-10</v>
      </c>
      <c r="F532" s="192">
        <v>20</v>
      </c>
      <c r="G532" s="192">
        <v>22</v>
      </c>
      <c r="H532" s="191" t="s">
        <v>51</v>
      </c>
      <c r="I532" s="191" t="s">
        <v>1055</v>
      </c>
      <c r="J532" s="191" t="s">
        <v>155</v>
      </c>
      <c r="K532" s="191" t="s">
        <v>1556</v>
      </c>
      <c r="L532" s="198" t="s">
        <v>64</v>
      </c>
      <c r="M532" s="199">
        <v>45754</v>
      </c>
      <c r="N532" s="198"/>
      <c r="O532" s="192">
        <v>1</v>
      </c>
      <c r="P532" s="191" t="s">
        <v>65</v>
      </c>
      <c r="Q532" s="191" t="s">
        <v>1026</v>
      </c>
      <c r="R532" s="191" t="s">
        <v>1061</v>
      </c>
      <c r="S532" s="198" t="s">
        <v>63</v>
      </c>
      <c r="T532" s="191" t="s">
        <v>1557</v>
      </c>
    </row>
    <row r="533" spans="2:20">
      <c r="B533" s="191" t="s">
        <v>834</v>
      </c>
      <c r="C533" s="191" t="s">
        <v>834</v>
      </c>
      <c r="D533" s="192">
        <v>-50</v>
      </c>
      <c r="E533" s="192">
        <v>-60</v>
      </c>
      <c r="F533" s="192">
        <v>0</v>
      </c>
      <c r="G533" s="192">
        <v>0</v>
      </c>
      <c r="H533" s="191" t="s">
        <v>1030</v>
      </c>
      <c r="I533" s="191" t="s">
        <v>1047</v>
      </c>
      <c r="J533" s="191" t="s">
        <v>1100</v>
      </c>
      <c r="K533" s="191" t="s">
        <v>1054</v>
      </c>
      <c r="L533" s="198" t="s">
        <v>64</v>
      </c>
      <c r="M533" s="199">
        <v>45809</v>
      </c>
      <c r="N533" s="198"/>
      <c r="O533" s="192">
        <v>1</v>
      </c>
      <c r="P533" s="191" t="s">
        <v>65</v>
      </c>
      <c r="Q533" s="191" t="s">
        <v>1026</v>
      </c>
      <c r="R533" s="191" t="s">
        <v>1027</v>
      </c>
      <c r="S533" s="198" t="s">
        <v>63</v>
      </c>
      <c r="T533" s="198"/>
    </row>
    <row r="534" spans="2:20">
      <c r="B534" s="191" t="s">
        <v>1558</v>
      </c>
      <c r="C534" s="191" t="s">
        <v>834</v>
      </c>
      <c r="D534" s="192">
        <v>49</v>
      </c>
      <c r="E534" s="192">
        <v>39</v>
      </c>
      <c r="F534" s="192">
        <v>0</v>
      </c>
      <c r="G534" s="192">
        <v>0</v>
      </c>
      <c r="H534" s="191" t="s">
        <v>1030</v>
      </c>
      <c r="I534" s="191" t="s">
        <v>1047</v>
      </c>
      <c r="J534" s="191" t="s">
        <v>1100</v>
      </c>
      <c r="K534" s="191" t="s">
        <v>1037</v>
      </c>
      <c r="L534" s="198" t="s">
        <v>64</v>
      </c>
      <c r="M534" s="199">
        <v>45809</v>
      </c>
      <c r="N534" s="198"/>
      <c r="O534" s="192">
        <v>1</v>
      </c>
      <c r="P534" s="191" t="s">
        <v>65</v>
      </c>
      <c r="Q534" s="191" t="s">
        <v>1026</v>
      </c>
      <c r="R534" s="191" t="s">
        <v>1027</v>
      </c>
      <c r="S534" s="198" t="s">
        <v>63</v>
      </c>
      <c r="T534" s="198"/>
    </row>
    <row r="535" spans="2:20">
      <c r="B535" s="191" t="s">
        <v>1559</v>
      </c>
      <c r="C535" s="191" t="s">
        <v>590</v>
      </c>
      <c r="D535" s="192">
        <v>-30</v>
      </c>
      <c r="E535" s="192">
        <v>-20</v>
      </c>
      <c r="F535" s="192">
        <v>0</v>
      </c>
      <c r="G535" s="192">
        <v>0</v>
      </c>
      <c r="H535" s="191" t="s">
        <v>1109</v>
      </c>
      <c r="I535" s="191" t="s">
        <v>1110</v>
      </c>
      <c r="J535" s="191" t="s">
        <v>1111</v>
      </c>
      <c r="K535" s="191" t="s">
        <v>1086</v>
      </c>
      <c r="L535" s="198" t="s">
        <v>64</v>
      </c>
      <c r="M535" s="199">
        <v>45809</v>
      </c>
      <c r="N535" s="198"/>
      <c r="O535" s="192">
        <v>1</v>
      </c>
      <c r="P535" s="191" t="s">
        <v>65</v>
      </c>
      <c r="Q535" s="191" t="s">
        <v>1026</v>
      </c>
      <c r="R535" s="191" t="s">
        <v>1027</v>
      </c>
      <c r="S535" s="198" t="s">
        <v>63</v>
      </c>
      <c r="T535" s="191" t="s">
        <v>1560</v>
      </c>
    </row>
    <row r="536" spans="2:20">
      <c r="B536" s="191" t="s">
        <v>798</v>
      </c>
      <c r="C536" s="191" t="s">
        <v>781</v>
      </c>
      <c r="D536" s="192">
        <v>-55</v>
      </c>
      <c r="E536" s="192">
        <v>-50</v>
      </c>
      <c r="F536" s="192">
        <v>0</v>
      </c>
      <c r="G536" s="192">
        <v>0</v>
      </c>
      <c r="H536" s="191" t="s">
        <v>1039</v>
      </c>
      <c r="I536" s="191" t="s">
        <v>1040</v>
      </c>
      <c r="J536" s="191" t="s">
        <v>1041</v>
      </c>
      <c r="K536" s="191" t="s">
        <v>1042</v>
      </c>
      <c r="L536" s="198" t="s">
        <v>64</v>
      </c>
      <c r="M536" s="199">
        <v>45809</v>
      </c>
      <c r="N536" s="198"/>
      <c r="O536" s="192">
        <v>1</v>
      </c>
      <c r="P536" s="191" t="s">
        <v>65</v>
      </c>
      <c r="Q536" s="191" t="s">
        <v>1026</v>
      </c>
      <c r="R536" s="191" t="s">
        <v>1027</v>
      </c>
      <c r="S536" s="198" t="s">
        <v>63</v>
      </c>
      <c r="T536" s="191" t="s">
        <v>1043</v>
      </c>
    </row>
    <row r="537" spans="2:20">
      <c r="B537" s="191" t="s">
        <v>798</v>
      </c>
      <c r="C537" s="191" t="s">
        <v>784</v>
      </c>
      <c r="D537" s="192">
        <v>-55</v>
      </c>
      <c r="E537" s="192">
        <v>-50</v>
      </c>
      <c r="F537" s="192">
        <v>0</v>
      </c>
      <c r="G537" s="192">
        <v>0</v>
      </c>
      <c r="H537" s="191" t="s">
        <v>1044</v>
      </c>
      <c r="I537" s="191" t="s">
        <v>1031</v>
      </c>
      <c r="J537" s="191" t="s">
        <v>466</v>
      </c>
      <c r="K537" s="191" t="s">
        <v>589</v>
      </c>
      <c r="L537" s="198" t="s">
        <v>64</v>
      </c>
      <c r="M537" s="199">
        <v>45809</v>
      </c>
      <c r="N537" s="198"/>
      <c r="O537" s="192">
        <v>1</v>
      </c>
      <c r="P537" s="191" t="s">
        <v>65</v>
      </c>
      <c r="Q537" s="191" t="s">
        <v>1026</v>
      </c>
      <c r="R537" s="191" t="s">
        <v>1027</v>
      </c>
      <c r="S537" s="198" t="s">
        <v>63</v>
      </c>
      <c r="T537" s="191" t="s">
        <v>1045</v>
      </c>
    </row>
    <row r="538" spans="2:20">
      <c r="B538" s="191" t="s">
        <v>1561</v>
      </c>
      <c r="C538" s="191" t="s">
        <v>781</v>
      </c>
      <c r="D538" s="192">
        <v>-50</v>
      </c>
      <c r="E538" s="192">
        <v>-45</v>
      </c>
      <c r="F538" s="192">
        <v>0</v>
      </c>
      <c r="G538" s="192">
        <v>0</v>
      </c>
      <c r="H538" s="191" t="s">
        <v>1039</v>
      </c>
      <c r="I538" s="191" t="s">
        <v>1040</v>
      </c>
      <c r="J538" s="191" t="s">
        <v>1041</v>
      </c>
      <c r="K538" s="191" t="s">
        <v>1042</v>
      </c>
      <c r="L538" s="198" t="s">
        <v>64</v>
      </c>
      <c r="M538" s="199">
        <v>45809</v>
      </c>
      <c r="N538" s="198"/>
      <c r="O538" s="192">
        <v>1</v>
      </c>
      <c r="P538" s="191" t="s">
        <v>65</v>
      </c>
      <c r="Q538" s="191" t="s">
        <v>1026</v>
      </c>
      <c r="R538" s="191" t="s">
        <v>1027</v>
      </c>
      <c r="S538" s="198" t="s">
        <v>710</v>
      </c>
      <c r="T538" s="191" t="s">
        <v>1043</v>
      </c>
    </row>
    <row r="539" spans="2:20">
      <c r="B539" s="191" t="s">
        <v>1561</v>
      </c>
      <c r="C539" s="191" t="s">
        <v>784</v>
      </c>
      <c r="D539" s="192">
        <v>-50</v>
      </c>
      <c r="E539" s="192">
        <v>-45</v>
      </c>
      <c r="F539" s="192">
        <v>0</v>
      </c>
      <c r="G539" s="192">
        <v>0</v>
      </c>
      <c r="H539" s="191" t="s">
        <v>1044</v>
      </c>
      <c r="I539" s="191" t="s">
        <v>1031</v>
      </c>
      <c r="J539" s="191" t="s">
        <v>466</v>
      </c>
      <c r="K539" s="191" t="s">
        <v>589</v>
      </c>
      <c r="L539" s="198" t="s">
        <v>64</v>
      </c>
      <c r="M539" s="199">
        <v>45809</v>
      </c>
      <c r="N539" s="198"/>
      <c r="O539" s="192">
        <v>1</v>
      </c>
      <c r="P539" s="191" t="s">
        <v>65</v>
      </c>
      <c r="Q539" s="191" t="s">
        <v>1026</v>
      </c>
      <c r="R539" s="191" t="s">
        <v>1027</v>
      </c>
      <c r="S539" s="198" t="s">
        <v>710</v>
      </c>
      <c r="T539" s="191" t="s">
        <v>1045</v>
      </c>
    </row>
    <row r="540" spans="2:20">
      <c r="B540" s="191" t="s">
        <v>1562</v>
      </c>
      <c r="C540" s="191" t="s">
        <v>687</v>
      </c>
      <c r="D540" s="192">
        <v>87</v>
      </c>
      <c r="E540" s="192">
        <v>92</v>
      </c>
      <c r="F540" s="192">
        <v>0</v>
      </c>
      <c r="G540" s="192">
        <v>0</v>
      </c>
      <c r="H540" s="191" t="s">
        <v>1022</v>
      </c>
      <c r="I540" s="191" t="s">
        <v>1023</v>
      </c>
      <c r="J540" s="191" t="s">
        <v>1024</v>
      </c>
      <c r="K540" s="191" t="s">
        <v>1025</v>
      </c>
      <c r="L540" s="198" t="s">
        <v>64</v>
      </c>
      <c r="M540" s="199">
        <v>45809</v>
      </c>
      <c r="N540" s="198"/>
      <c r="O540" s="192">
        <v>1</v>
      </c>
      <c r="P540" s="191" t="s">
        <v>65</v>
      </c>
      <c r="Q540" s="191" t="s">
        <v>1026</v>
      </c>
      <c r="R540" s="191" t="s">
        <v>1027</v>
      </c>
      <c r="S540" s="198" t="s">
        <v>63</v>
      </c>
      <c r="T540" s="191" t="s">
        <v>1028</v>
      </c>
    </row>
    <row r="541" spans="2:20">
      <c r="B541" s="191" t="s">
        <v>840</v>
      </c>
      <c r="C541" s="191" t="s">
        <v>840</v>
      </c>
      <c r="D541" s="192">
        <v>-55</v>
      </c>
      <c r="E541" s="192">
        <v>-45</v>
      </c>
      <c r="F541" s="192">
        <v>0</v>
      </c>
      <c r="G541" s="192">
        <v>0</v>
      </c>
      <c r="H541" s="191" t="s">
        <v>1047</v>
      </c>
      <c r="I541" s="191" t="s">
        <v>1031</v>
      </c>
      <c r="J541" s="191" t="s">
        <v>1563</v>
      </c>
      <c r="K541" s="191" t="s">
        <v>862</v>
      </c>
      <c r="L541" s="198" t="s">
        <v>64</v>
      </c>
      <c r="M541" s="199">
        <v>45809</v>
      </c>
      <c r="N541" s="198"/>
      <c r="O541" s="192">
        <v>1</v>
      </c>
      <c r="P541" s="191" t="s">
        <v>65</v>
      </c>
      <c r="Q541" s="191" t="s">
        <v>1026</v>
      </c>
      <c r="R541" s="191" t="s">
        <v>1027</v>
      </c>
      <c r="S541" s="198" t="s">
        <v>63</v>
      </c>
      <c r="T541" s="198"/>
    </row>
    <row r="542" spans="2:20">
      <c r="B542" s="191" t="s">
        <v>1564</v>
      </c>
      <c r="C542" s="191" t="s">
        <v>566</v>
      </c>
      <c r="D542" s="192">
        <v>13</v>
      </c>
      <c r="E542" s="192">
        <v>18</v>
      </c>
      <c r="F542" s="192">
        <v>0</v>
      </c>
      <c r="G542" s="192">
        <v>0</v>
      </c>
      <c r="H542" s="191" t="s">
        <v>1031</v>
      </c>
      <c r="I542" s="191" t="s">
        <v>41</v>
      </c>
      <c r="J542" s="191" t="s">
        <v>1098</v>
      </c>
      <c r="K542" s="191" t="s">
        <v>1025</v>
      </c>
      <c r="L542" s="198" t="s">
        <v>64</v>
      </c>
      <c r="M542" s="199">
        <v>45809</v>
      </c>
      <c r="N542" s="198"/>
      <c r="O542" s="192">
        <v>1</v>
      </c>
      <c r="P542" s="191" t="s">
        <v>65</v>
      </c>
      <c r="Q542" s="191" t="s">
        <v>1026</v>
      </c>
      <c r="R542" s="191" t="s">
        <v>1027</v>
      </c>
      <c r="S542" s="198" t="s">
        <v>63</v>
      </c>
      <c r="T542" s="198"/>
    </row>
    <row r="543" spans="2:20">
      <c r="B543" s="191" t="s">
        <v>1565</v>
      </c>
      <c r="C543" s="191" t="s">
        <v>818</v>
      </c>
      <c r="D543" s="192">
        <v>335</v>
      </c>
      <c r="E543" s="192">
        <v>345</v>
      </c>
      <c r="F543" s="192">
        <v>0</v>
      </c>
      <c r="G543" s="192">
        <v>0</v>
      </c>
      <c r="H543" s="191" t="s">
        <v>1066</v>
      </c>
      <c r="I543" s="191" t="s">
        <v>1040</v>
      </c>
      <c r="J543" s="191" t="s">
        <v>1067</v>
      </c>
      <c r="K543" s="191" t="s">
        <v>1068</v>
      </c>
      <c r="L543" s="198" t="s">
        <v>64</v>
      </c>
      <c r="M543" s="199">
        <v>45809</v>
      </c>
      <c r="N543" s="198"/>
      <c r="O543" s="192">
        <v>1</v>
      </c>
      <c r="P543" s="191" t="s">
        <v>65</v>
      </c>
      <c r="Q543" s="191" t="s">
        <v>1050</v>
      </c>
      <c r="R543" s="198"/>
      <c r="S543" s="198" t="s">
        <v>63</v>
      </c>
      <c r="T543" s="191" t="s">
        <v>3133</v>
      </c>
    </row>
    <row r="544" spans="2:20">
      <c r="B544" s="191" t="s">
        <v>1566</v>
      </c>
      <c r="C544" s="191" t="s">
        <v>834</v>
      </c>
      <c r="D544" s="192">
        <v>19</v>
      </c>
      <c r="E544" s="192">
        <v>9</v>
      </c>
      <c r="F544" s="192">
        <v>0</v>
      </c>
      <c r="G544" s="192">
        <v>0</v>
      </c>
      <c r="H544" s="191" t="s">
        <v>1030</v>
      </c>
      <c r="I544" s="191" t="s">
        <v>1047</v>
      </c>
      <c r="J544" s="191" t="s">
        <v>1100</v>
      </c>
      <c r="K544" s="191" t="s">
        <v>1037</v>
      </c>
      <c r="L544" s="198" t="s">
        <v>64</v>
      </c>
      <c r="M544" s="199">
        <v>45809</v>
      </c>
      <c r="N544" s="198"/>
      <c r="O544" s="192">
        <v>1</v>
      </c>
      <c r="P544" s="191" t="s">
        <v>65</v>
      </c>
      <c r="Q544" s="191" t="s">
        <v>1026</v>
      </c>
      <c r="R544" s="191" t="s">
        <v>1027</v>
      </c>
      <c r="S544" s="198" t="s">
        <v>63</v>
      </c>
      <c r="T544" s="198"/>
    </row>
    <row r="545" spans="2:20">
      <c r="B545" s="191" t="s">
        <v>1567</v>
      </c>
      <c r="C545" s="191" t="s">
        <v>863</v>
      </c>
      <c r="D545" s="192">
        <v>160</v>
      </c>
      <c r="E545" s="192">
        <v>165</v>
      </c>
      <c r="F545" s="192">
        <v>0</v>
      </c>
      <c r="G545" s="192">
        <v>0</v>
      </c>
      <c r="H545" s="191" t="s">
        <v>41</v>
      </c>
      <c r="I545" s="191" t="s">
        <v>51</v>
      </c>
      <c r="J545" s="191" t="s">
        <v>1035</v>
      </c>
      <c r="K545" s="191" t="s">
        <v>1025</v>
      </c>
      <c r="L545" s="198" t="s">
        <v>64</v>
      </c>
      <c r="M545" s="199">
        <v>45789</v>
      </c>
      <c r="N545" s="198"/>
      <c r="O545" s="192">
        <v>2</v>
      </c>
      <c r="P545" s="191" t="s">
        <v>65</v>
      </c>
      <c r="Q545" s="191" t="s">
        <v>1026</v>
      </c>
      <c r="R545" s="191" t="s">
        <v>1027</v>
      </c>
      <c r="S545" s="198" t="s">
        <v>63</v>
      </c>
      <c r="T545" s="198"/>
    </row>
    <row r="546" spans="2:20">
      <c r="B546" s="191" t="s">
        <v>1568</v>
      </c>
      <c r="C546" s="191" t="s">
        <v>181</v>
      </c>
      <c r="D546" s="192">
        <v>330</v>
      </c>
      <c r="E546" s="192">
        <v>350</v>
      </c>
      <c r="F546" s="192">
        <v>0</v>
      </c>
      <c r="G546" s="192">
        <v>0</v>
      </c>
      <c r="H546" s="191" t="s">
        <v>51</v>
      </c>
      <c r="I546" s="191" t="s">
        <v>1055</v>
      </c>
      <c r="J546" s="191" t="s">
        <v>1181</v>
      </c>
      <c r="K546" s="191" t="s">
        <v>1068</v>
      </c>
      <c r="L546" s="198" t="s">
        <v>64</v>
      </c>
      <c r="M546" s="199">
        <v>45817</v>
      </c>
      <c r="N546" s="198"/>
      <c r="O546" s="192">
        <v>2</v>
      </c>
      <c r="P546" s="191" t="s">
        <v>65</v>
      </c>
      <c r="Q546" s="191" t="s">
        <v>1050</v>
      </c>
      <c r="R546" s="198"/>
      <c r="S546" s="198" t="s">
        <v>63</v>
      </c>
      <c r="T546" s="191" t="s">
        <v>1201</v>
      </c>
    </row>
    <row r="547" spans="2:20">
      <c r="B547" s="191" t="s">
        <v>1568</v>
      </c>
      <c r="C547" s="191" t="s">
        <v>181</v>
      </c>
      <c r="D547" s="192">
        <v>325</v>
      </c>
      <c r="E547" s="192">
        <v>345</v>
      </c>
      <c r="F547" s="192">
        <v>0</v>
      </c>
      <c r="G547" s="192">
        <v>0</v>
      </c>
      <c r="H547" s="191" t="s">
        <v>51</v>
      </c>
      <c r="I547" s="191" t="s">
        <v>1055</v>
      </c>
      <c r="J547" s="191" t="s">
        <v>1181</v>
      </c>
      <c r="K547" s="191" t="s">
        <v>1068</v>
      </c>
      <c r="L547" s="198" t="s">
        <v>64</v>
      </c>
      <c r="M547" s="199">
        <v>45792</v>
      </c>
      <c r="N547" s="199">
        <v>45816</v>
      </c>
      <c r="O547" s="192">
        <v>2</v>
      </c>
      <c r="P547" s="191" t="s">
        <v>65</v>
      </c>
      <c r="Q547" s="191" t="s">
        <v>1050</v>
      </c>
      <c r="R547" s="198"/>
      <c r="S547" s="198" t="s">
        <v>63</v>
      </c>
      <c r="T547" s="191" t="s">
        <v>1201</v>
      </c>
    </row>
    <row r="548" spans="2:20">
      <c r="B548" s="191" t="s">
        <v>913</v>
      </c>
      <c r="C548" s="191" t="s">
        <v>910</v>
      </c>
      <c r="D548" s="192">
        <v>55</v>
      </c>
      <c r="E548" s="192">
        <v>65</v>
      </c>
      <c r="F548" s="192">
        <v>0</v>
      </c>
      <c r="G548" s="192">
        <v>0</v>
      </c>
      <c r="H548" s="191" t="s">
        <v>1055</v>
      </c>
      <c r="I548" s="191" t="s">
        <v>1055</v>
      </c>
      <c r="J548" s="191" t="s">
        <v>1243</v>
      </c>
      <c r="K548" s="191" t="s">
        <v>1037</v>
      </c>
      <c r="L548" s="198" t="s">
        <v>64</v>
      </c>
      <c r="M548" s="199">
        <v>45817</v>
      </c>
      <c r="N548" s="198"/>
      <c r="O548" s="192">
        <v>1</v>
      </c>
      <c r="P548" s="191" t="s">
        <v>65</v>
      </c>
      <c r="Q548" s="191" t="s">
        <v>1026</v>
      </c>
      <c r="R548" s="191" t="s">
        <v>1061</v>
      </c>
      <c r="S548" s="198" t="s">
        <v>63</v>
      </c>
      <c r="T548" s="191" t="s">
        <v>1569</v>
      </c>
    </row>
    <row r="549" spans="2:20">
      <c r="B549" s="191" t="s">
        <v>913</v>
      </c>
      <c r="C549" s="191" t="s">
        <v>910</v>
      </c>
      <c r="D549" s="192">
        <v>30</v>
      </c>
      <c r="E549" s="192">
        <v>40</v>
      </c>
      <c r="F549" s="192">
        <v>0</v>
      </c>
      <c r="G549" s="192">
        <v>0</v>
      </c>
      <c r="H549" s="191" t="s">
        <v>1055</v>
      </c>
      <c r="I549" s="191" t="s">
        <v>1055</v>
      </c>
      <c r="J549" s="191" t="s">
        <v>1243</v>
      </c>
      <c r="K549" s="191" t="s">
        <v>1037</v>
      </c>
      <c r="L549" s="198" t="s">
        <v>64</v>
      </c>
      <c r="M549" s="199">
        <v>45810</v>
      </c>
      <c r="N549" s="199">
        <v>45816</v>
      </c>
      <c r="O549" s="192">
        <v>1</v>
      </c>
      <c r="P549" s="191" t="s">
        <v>65</v>
      </c>
      <c r="Q549" s="191" t="s">
        <v>1026</v>
      </c>
      <c r="R549" s="191" t="s">
        <v>1061</v>
      </c>
      <c r="S549" s="198" t="s">
        <v>63</v>
      </c>
      <c r="T549" s="191" t="s">
        <v>1569</v>
      </c>
    </row>
    <row r="550" spans="2:20">
      <c r="B550" s="191" t="s">
        <v>672</v>
      </c>
      <c r="C550" s="191" t="s">
        <v>672</v>
      </c>
      <c r="D550" s="192">
        <v>136</v>
      </c>
      <c r="E550" s="192">
        <v>141</v>
      </c>
      <c r="F550" s="192">
        <v>0</v>
      </c>
      <c r="G550" s="192">
        <v>0</v>
      </c>
      <c r="H550" s="191" t="s">
        <v>1030</v>
      </c>
      <c r="I550" s="191" t="s">
        <v>41</v>
      </c>
      <c r="J550" s="191" t="s">
        <v>671</v>
      </c>
      <c r="K550" s="191" t="s">
        <v>1042</v>
      </c>
      <c r="L550" s="198" t="s">
        <v>64</v>
      </c>
      <c r="M550" s="199">
        <v>45809</v>
      </c>
      <c r="N550" s="198"/>
      <c r="O550" s="192">
        <v>1</v>
      </c>
      <c r="P550" s="191" t="s">
        <v>65</v>
      </c>
      <c r="Q550" s="191" t="s">
        <v>1026</v>
      </c>
      <c r="R550" s="191" t="s">
        <v>1061</v>
      </c>
      <c r="S550" s="198" t="s">
        <v>63</v>
      </c>
      <c r="T550" s="191" t="s">
        <v>1570</v>
      </c>
    </row>
    <row r="551" spans="2:20">
      <c r="B551" s="191" t="s">
        <v>1571</v>
      </c>
      <c r="C551" s="191" t="s">
        <v>828</v>
      </c>
      <c r="D551" s="192">
        <v>32</v>
      </c>
      <c r="E551" s="192">
        <v>37</v>
      </c>
      <c r="F551" s="192">
        <v>0</v>
      </c>
      <c r="G551" s="192">
        <v>0</v>
      </c>
      <c r="H551" s="191" t="s">
        <v>1047</v>
      </c>
      <c r="I551" s="191" t="s">
        <v>41</v>
      </c>
      <c r="J551" s="191" t="s">
        <v>1189</v>
      </c>
      <c r="K551" s="191" t="s">
        <v>1042</v>
      </c>
      <c r="L551" s="198" t="s">
        <v>64</v>
      </c>
      <c r="M551" s="199">
        <v>45809</v>
      </c>
      <c r="N551" s="198"/>
      <c r="O551" s="192">
        <v>1</v>
      </c>
      <c r="P551" s="191" t="s">
        <v>65</v>
      </c>
      <c r="Q551" s="191" t="s">
        <v>1026</v>
      </c>
      <c r="R551" s="191" t="s">
        <v>1027</v>
      </c>
      <c r="S551" s="198" t="s">
        <v>63</v>
      </c>
      <c r="T551" s="198"/>
    </row>
    <row r="552" spans="2:20">
      <c r="B552" s="191" t="s">
        <v>1572</v>
      </c>
      <c r="C552" s="191" t="s">
        <v>834</v>
      </c>
      <c r="D552" s="192">
        <v>50</v>
      </c>
      <c r="E552" s="192">
        <v>40</v>
      </c>
      <c r="F552" s="192">
        <v>0</v>
      </c>
      <c r="G552" s="192">
        <v>0</v>
      </c>
      <c r="H552" s="191" t="s">
        <v>1030</v>
      </c>
      <c r="I552" s="191" t="s">
        <v>1047</v>
      </c>
      <c r="J552" s="191" t="s">
        <v>1100</v>
      </c>
      <c r="K552" s="191" t="s">
        <v>1037</v>
      </c>
      <c r="L552" s="198" t="s">
        <v>64</v>
      </c>
      <c r="M552" s="199">
        <v>45809</v>
      </c>
      <c r="N552" s="198"/>
      <c r="O552" s="192">
        <v>1</v>
      </c>
      <c r="P552" s="191" t="s">
        <v>65</v>
      </c>
      <c r="Q552" s="191" t="s">
        <v>1026</v>
      </c>
      <c r="R552" s="191" t="s">
        <v>1027</v>
      </c>
      <c r="S552" s="198" t="s">
        <v>63</v>
      </c>
      <c r="T552" s="198"/>
    </row>
    <row r="553" spans="2:20">
      <c r="B553" s="191" t="s">
        <v>1573</v>
      </c>
      <c r="C553" s="191" t="s">
        <v>687</v>
      </c>
      <c r="D553" s="192">
        <v>87</v>
      </c>
      <c r="E553" s="192">
        <v>92</v>
      </c>
      <c r="F553" s="192">
        <v>0</v>
      </c>
      <c r="G553" s="192">
        <v>0</v>
      </c>
      <c r="H553" s="191" t="s">
        <v>1022</v>
      </c>
      <c r="I553" s="191" t="s">
        <v>1023</v>
      </c>
      <c r="J553" s="191" t="s">
        <v>1024</v>
      </c>
      <c r="K553" s="191" t="s">
        <v>1025</v>
      </c>
      <c r="L553" s="198" t="s">
        <v>64</v>
      </c>
      <c r="M553" s="199">
        <v>45809</v>
      </c>
      <c r="N553" s="198"/>
      <c r="O553" s="192">
        <v>1</v>
      </c>
      <c r="P553" s="191" t="s">
        <v>65</v>
      </c>
      <c r="Q553" s="191" t="s">
        <v>1026</v>
      </c>
      <c r="R553" s="191" t="s">
        <v>1027</v>
      </c>
      <c r="S553" s="198" t="s">
        <v>63</v>
      </c>
      <c r="T553" s="191" t="s">
        <v>1028</v>
      </c>
    </row>
    <row r="554" spans="2:20">
      <c r="B554" s="191" t="s">
        <v>1574</v>
      </c>
      <c r="C554" s="191" t="s">
        <v>708</v>
      </c>
      <c r="D554" s="192">
        <v>-70</v>
      </c>
      <c r="E554" s="192">
        <v>-65</v>
      </c>
      <c r="F554" s="192">
        <v>0</v>
      </c>
      <c r="G554" s="192">
        <v>0</v>
      </c>
      <c r="H554" s="191" t="s">
        <v>41</v>
      </c>
      <c r="I554" s="191" t="s">
        <v>51</v>
      </c>
      <c r="J554" s="191" t="s">
        <v>1165</v>
      </c>
      <c r="K554" s="191" t="s">
        <v>1064</v>
      </c>
      <c r="L554" s="198" t="s">
        <v>64</v>
      </c>
      <c r="M554" s="199">
        <v>45809</v>
      </c>
      <c r="N554" s="198"/>
      <c r="O554" s="192">
        <v>1</v>
      </c>
      <c r="P554" s="191" t="s">
        <v>65</v>
      </c>
      <c r="Q554" s="191" t="s">
        <v>1026</v>
      </c>
      <c r="R554" s="191" t="s">
        <v>1027</v>
      </c>
      <c r="S554" s="198" t="s">
        <v>710</v>
      </c>
      <c r="T554" s="191" t="s">
        <v>1213</v>
      </c>
    </row>
    <row r="555" spans="2:20">
      <c r="B555" s="191" t="s">
        <v>1575</v>
      </c>
      <c r="C555" s="191" t="s">
        <v>840</v>
      </c>
      <c r="D555" s="192">
        <v>-55</v>
      </c>
      <c r="E555" s="192">
        <v>-45</v>
      </c>
      <c r="F555" s="192">
        <v>0</v>
      </c>
      <c r="G555" s="192">
        <v>0</v>
      </c>
      <c r="H555" s="191" t="s">
        <v>1047</v>
      </c>
      <c r="I555" s="191" t="s">
        <v>1031</v>
      </c>
      <c r="J555" s="191" t="s">
        <v>1563</v>
      </c>
      <c r="K555" s="191" t="s">
        <v>862</v>
      </c>
      <c r="L555" s="198" t="s">
        <v>64</v>
      </c>
      <c r="M555" s="199">
        <v>45809</v>
      </c>
      <c r="N555" s="198"/>
      <c r="O555" s="192">
        <v>1</v>
      </c>
      <c r="P555" s="191" t="s">
        <v>65</v>
      </c>
      <c r="Q555" s="191" t="s">
        <v>1026</v>
      </c>
      <c r="R555" s="191" t="s">
        <v>1027</v>
      </c>
      <c r="S555" s="198" t="s">
        <v>63</v>
      </c>
      <c r="T555" s="198"/>
    </row>
    <row r="556" spans="2:20">
      <c r="B556" s="191" t="s">
        <v>1575</v>
      </c>
      <c r="C556" s="191" t="s">
        <v>1575</v>
      </c>
      <c r="D556" s="192">
        <v>-55</v>
      </c>
      <c r="E556" s="192">
        <v>-45</v>
      </c>
      <c r="F556" s="192">
        <v>0</v>
      </c>
      <c r="G556" s="192">
        <v>0</v>
      </c>
      <c r="H556" s="191" t="s">
        <v>1047</v>
      </c>
      <c r="I556" s="191" t="s">
        <v>1031</v>
      </c>
      <c r="J556" s="191" t="s">
        <v>1563</v>
      </c>
      <c r="K556" s="191" t="s">
        <v>862</v>
      </c>
      <c r="L556" s="198" t="s">
        <v>64</v>
      </c>
      <c r="M556" s="199">
        <v>45809</v>
      </c>
      <c r="N556" s="198"/>
      <c r="O556" s="192">
        <v>1</v>
      </c>
      <c r="P556" s="191" t="s">
        <v>65</v>
      </c>
      <c r="Q556" s="191" t="s">
        <v>1026</v>
      </c>
      <c r="R556" s="191" t="s">
        <v>1027</v>
      </c>
      <c r="S556" s="198" t="s">
        <v>63</v>
      </c>
      <c r="T556" s="198"/>
    </row>
    <row r="557" spans="2:20">
      <c r="B557" s="191" t="s">
        <v>794</v>
      </c>
      <c r="C557" s="191" t="s">
        <v>781</v>
      </c>
      <c r="D557" s="192">
        <v>-55</v>
      </c>
      <c r="E557" s="192">
        <v>-50</v>
      </c>
      <c r="F557" s="192">
        <v>0</v>
      </c>
      <c r="G557" s="192">
        <v>0</v>
      </c>
      <c r="H557" s="191" t="s">
        <v>1039</v>
      </c>
      <c r="I557" s="191" t="s">
        <v>1040</v>
      </c>
      <c r="J557" s="191" t="s">
        <v>1041</v>
      </c>
      <c r="K557" s="191" t="s">
        <v>1042</v>
      </c>
      <c r="L557" s="198" t="s">
        <v>64</v>
      </c>
      <c r="M557" s="199">
        <v>45809</v>
      </c>
      <c r="N557" s="198"/>
      <c r="O557" s="192">
        <v>1</v>
      </c>
      <c r="P557" s="191" t="s">
        <v>65</v>
      </c>
      <c r="Q557" s="191" t="s">
        <v>1026</v>
      </c>
      <c r="R557" s="191" t="s">
        <v>1027</v>
      </c>
      <c r="S557" s="198" t="s">
        <v>63</v>
      </c>
      <c r="T557" s="191" t="s">
        <v>1043</v>
      </c>
    </row>
    <row r="558" spans="2:20">
      <c r="B558" s="191" t="s">
        <v>794</v>
      </c>
      <c r="C558" s="191" t="s">
        <v>784</v>
      </c>
      <c r="D558" s="192">
        <v>-55</v>
      </c>
      <c r="E558" s="192">
        <v>-50</v>
      </c>
      <c r="F558" s="192">
        <v>0</v>
      </c>
      <c r="G558" s="192">
        <v>0</v>
      </c>
      <c r="H558" s="191" t="s">
        <v>1044</v>
      </c>
      <c r="I558" s="191" t="s">
        <v>1031</v>
      </c>
      <c r="J558" s="191" t="s">
        <v>466</v>
      </c>
      <c r="K558" s="191" t="s">
        <v>589</v>
      </c>
      <c r="L558" s="198" t="s">
        <v>64</v>
      </c>
      <c r="M558" s="199">
        <v>45809</v>
      </c>
      <c r="N558" s="198"/>
      <c r="O558" s="192">
        <v>1</v>
      </c>
      <c r="P558" s="191" t="s">
        <v>65</v>
      </c>
      <c r="Q558" s="191" t="s">
        <v>1026</v>
      </c>
      <c r="R558" s="191" t="s">
        <v>1027</v>
      </c>
      <c r="S558" s="198" t="s">
        <v>63</v>
      </c>
      <c r="T558" s="191" t="s">
        <v>1045</v>
      </c>
    </row>
    <row r="559" spans="2:20">
      <c r="B559" s="191" t="s">
        <v>596</v>
      </c>
      <c r="C559" s="191" t="s">
        <v>590</v>
      </c>
      <c r="D559" s="192">
        <v>-70</v>
      </c>
      <c r="E559" s="192">
        <v>-60</v>
      </c>
      <c r="F559" s="192">
        <v>0</v>
      </c>
      <c r="G559" s="192">
        <v>0</v>
      </c>
      <c r="H559" s="191" t="s">
        <v>1109</v>
      </c>
      <c r="I559" s="191" t="s">
        <v>1110</v>
      </c>
      <c r="J559" s="191" t="s">
        <v>1111</v>
      </c>
      <c r="K559" s="191" t="s">
        <v>1086</v>
      </c>
      <c r="L559" s="198" t="s">
        <v>64</v>
      </c>
      <c r="M559" s="199">
        <v>45809</v>
      </c>
      <c r="N559" s="198"/>
      <c r="O559" s="192">
        <v>1</v>
      </c>
      <c r="P559" s="191" t="s">
        <v>65</v>
      </c>
      <c r="Q559" s="191" t="s">
        <v>1026</v>
      </c>
      <c r="R559" s="191" t="s">
        <v>1027</v>
      </c>
      <c r="S559" s="198" t="s">
        <v>63</v>
      </c>
      <c r="T559" s="198"/>
    </row>
    <row r="560" spans="2:20">
      <c r="B560" s="191" t="s">
        <v>1576</v>
      </c>
      <c r="C560" s="191" t="s">
        <v>708</v>
      </c>
      <c r="D560" s="192">
        <v>-100</v>
      </c>
      <c r="E560" s="192">
        <v>-95</v>
      </c>
      <c r="F560" s="192">
        <v>0</v>
      </c>
      <c r="G560" s="192">
        <v>0</v>
      </c>
      <c r="H560" s="191" t="s">
        <v>41</v>
      </c>
      <c r="I560" s="191" t="s">
        <v>51</v>
      </c>
      <c r="J560" s="191" t="s">
        <v>1165</v>
      </c>
      <c r="K560" s="191" t="s">
        <v>1086</v>
      </c>
      <c r="L560" s="198" t="s">
        <v>64</v>
      </c>
      <c r="M560" s="199">
        <v>45809</v>
      </c>
      <c r="N560" s="198"/>
      <c r="O560" s="192">
        <v>1</v>
      </c>
      <c r="P560" s="191" t="s">
        <v>65</v>
      </c>
      <c r="Q560" s="191" t="s">
        <v>1026</v>
      </c>
      <c r="R560" s="191" t="s">
        <v>1027</v>
      </c>
      <c r="S560" s="198" t="s">
        <v>710</v>
      </c>
      <c r="T560" s="191" t="s">
        <v>1382</v>
      </c>
    </row>
    <row r="561" spans="2:20">
      <c r="B561" s="191" t="s">
        <v>1577</v>
      </c>
      <c r="C561" s="191" t="s">
        <v>725</v>
      </c>
      <c r="D561" s="192">
        <v>-59</v>
      </c>
      <c r="E561" s="192">
        <v>-54</v>
      </c>
      <c r="F561" s="192">
        <v>0</v>
      </c>
      <c r="G561" s="192">
        <v>0</v>
      </c>
      <c r="H561" s="191" t="s">
        <v>1234</v>
      </c>
      <c r="I561" s="191" t="s">
        <v>1235</v>
      </c>
      <c r="J561" s="191" t="s">
        <v>1236</v>
      </c>
      <c r="K561" s="191" t="s">
        <v>1064</v>
      </c>
      <c r="L561" s="198" t="s">
        <v>64</v>
      </c>
      <c r="M561" s="199">
        <v>45809</v>
      </c>
      <c r="N561" s="198"/>
      <c r="O561" s="192">
        <v>1</v>
      </c>
      <c r="P561" s="191" t="s">
        <v>65</v>
      </c>
      <c r="Q561" s="191" t="s">
        <v>1026</v>
      </c>
      <c r="R561" s="191" t="s">
        <v>1027</v>
      </c>
      <c r="S561" s="198" t="s">
        <v>63</v>
      </c>
      <c r="T561" s="198"/>
    </row>
    <row r="562" spans="2:20">
      <c r="B562" s="191" t="s">
        <v>1578</v>
      </c>
      <c r="C562" s="191" t="s">
        <v>566</v>
      </c>
      <c r="D562" s="192">
        <v>38</v>
      </c>
      <c r="E562" s="192">
        <v>43</v>
      </c>
      <c r="F562" s="192">
        <v>0</v>
      </c>
      <c r="G562" s="192">
        <v>0</v>
      </c>
      <c r="H562" s="191" t="s">
        <v>1031</v>
      </c>
      <c r="I562" s="191" t="s">
        <v>41</v>
      </c>
      <c r="J562" s="191" t="s">
        <v>1098</v>
      </c>
      <c r="K562" s="191" t="s">
        <v>1025</v>
      </c>
      <c r="L562" s="198" t="s">
        <v>64</v>
      </c>
      <c r="M562" s="199">
        <v>45809</v>
      </c>
      <c r="N562" s="198"/>
      <c r="O562" s="192">
        <v>1</v>
      </c>
      <c r="P562" s="191" t="s">
        <v>65</v>
      </c>
      <c r="Q562" s="191" t="s">
        <v>1026</v>
      </c>
      <c r="R562" s="191" t="s">
        <v>1027</v>
      </c>
      <c r="S562" s="198" t="s">
        <v>63</v>
      </c>
      <c r="T562" s="198"/>
    </row>
    <row r="563" spans="2:20">
      <c r="B563" s="191" t="s">
        <v>1579</v>
      </c>
      <c r="C563" s="191" t="s">
        <v>809</v>
      </c>
      <c r="D563" s="192">
        <v>269</v>
      </c>
      <c r="E563" s="192">
        <v>274</v>
      </c>
      <c r="F563" s="192">
        <v>0</v>
      </c>
      <c r="G563" s="192">
        <v>0</v>
      </c>
      <c r="H563" s="191" t="s">
        <v>1047</v>
      </c>
      <c r="I563" s="191" t="s">
        <v>1031</v>
      </c>
      <c r="J563" s="191" t="s">
        <v>1048</v>
      </c>
      <c r="K563" s="191" t="s">
        <v>1049</v>
      </c>
      <c r="L563" s="198" t="s">
        <v>64</v>
      </c>
      <c r="M563" s="199">
        <v>45809</v>
      </c>
      <c r="N563" s="198"/>
      <c r="O563" s="192">
        <v>1</v>
      </c>
      <c r="P563" s="191" t="s">
        <v>65</v>
      </c>
      <c r="Q563" s="191" t="s">
        <v>1050</v>
      </c>
      <c r="R563" s="198"/>
      <c r="S563" s="198" t="s">
        <v>63</v>
      </c>
      <c r="T563" s="191" t="s">
        <v>3134</v>
      </c>
    </row>
    <row r="564" spans="2:20">
      <c r="B564" s="191" t="s">
        <v>800</v>
      </c>
      <c r="C564" s="191" t="s">
        <v>781</v>
      </c>
      <c r="D564" s="192">
        <v>-55</v>
      </c>
      <c r="E564" s="192">
        <v>-50</v>
      </c>
      <c r="F564" s="192">
        <v>0</v>
      </c>
      <c r="G564" s="192">
        <v>0</v>
      </c>
      <c r="H564" s="191" t="s">
        <v>1039</v>
      </c>
      <c r="I564" s="191" t="s">
        <v>1040</v>
      </c>
      <c r="J564" s="191" t="s">
        <v>1041</v>
      </c>
      <c r="K564" s="191" t="s">
        <v>1042</v>
      </c>
      <c r="L564" s="198" t="s">
        <v>64</v>
      </c>
      <c r="M564" s="199">
        <v>45809</v>
      </c>
      <c r="N564" s="198"/>
      <c r="O564" s="192">
        <v>1</v>
      </c>
      <c r="P564" s="191" t="s">
        <v>65</v>
      </c>
      <c r="Q564" s="191" t="s">
        <v>1026</v>
      </c>
      <c r="R564" s="191" t="s">
        <v>1027</v>
      </c>
      <c r="S564" s="198" t="s">
        <v>63</v>
      </c>
      <c r="T564" s="191" t="s">
        <v>1043</v>
      </c>
    </row>
    <row r="565" spans="2:20">
      <c r="B565" s="191" t="s">
        <v>800</v>
      </c>
      <c r="C565" s="191" t="s">
        <v>784</v>
      </c>
      <c r="D565" s="192">
        <v>-55</v>
      </c>
      <c r="E565" s="192">
        <v>-50</v>
      </c>
      <c r="F565" s="192">
        <v>0</v>
      </c>
      <c r="G565" s="192">
        <v>0</v>
      </c>
      <c r="H565" s="191" t="s">
        <v>1044</v>
      </c>
      <c r="I565" s="191" t="s">
        <v>1031</v>
      </c>
      <c r="J565" s="191" t="s">
        <v>466</v>
      </c>
      <c r="K565" s="191" t="s">
        <v>589</v>
      </c>
      <c r="L565" s="198" t="s">
        <v>64</v>
      </c>
      <c r="M565" s="199">
        <v>45809</v>
      </c>
      <c r="N565" s="198"/>
      <c r="O565" s="192">
        <v>1</v>
      </c>
      <c r="P565" s="191" t="s">
        <v>65</v>
      </c>
      <c r="Q565" s="191" t="s">
        <v>1026</v>
      </c>
      <c r="R565" s="191" t="s">
        <v>1027</v>
      </c>
      <c r="S565" s="198" t="s">
        <v>63</v>
      </c>
      <c r="T565" s="191" t="s">
        <v>1045</v>
      </c>
    </row>
    <row r="566" spans="2:20">
      <c r="B566" s="191" t="s">
        <v>1580</v>
      </c>
      <c r="C566" s="191" t="s">
        <v>1580</v>
      </c>
      <c r="D566" s="192">
        <v>160</v>
      </c>
      <c r="E566" s="192">
        <v>185</v>
      </c>
      <c r="F566" s="192">
        <v>0</v>
      </c>
      <c r="G566" s="192">
        <v>0</v>
      </c>
      <c r="H566" s="191" t="s">
        <v>1581</v>
      </c>
      <c r="I566" s="191" t="s">
        <v>1582</v>
      </c>
      <c r="J566" s="191" t="s">
        <v>1583</v>
      </c>
      <c r="K566" s="191" t="s">
        <v>1584</v>
      </c>
      <c r="L566" s="198" t="s">
        <v>99</v>
      </c>
      <c r="M566" s="199">
        <v>45809</v>
      </c>
      <c r="N566" s="198"/>
      <c r="O566" s="192">
        <v>1</v>
      </c>
      <c r="P566" s="191" t="s">
        <v>65</v>
      </c>
      <c r="Q566" s="191" t="s">
        <v>1026</v>
      </c>
      <c r="R566" s="191" t="s">
        <v>1027</v>
      </c>
      <c r="S566" s="198" t="s">
        <v>63</v>
      </c>
      <c r="T566" s="191" t="s">
        <v>1153</v>
      </c>
    </row>
    <row r="567" spans="2:20">
      <c r="B567" s="191" t="s">
        <v>1580</v>
      </c>
      <c r="C567" s="191" t="s">
        <v>1580</v>
      </c>
      <c r="D567" s="192">
        <v>155</v>
      </c>
      <c r="E567" s="192">
        <v>180</v>
      </c>
      <c r="F567" s="192">
        <v>0</v>
      </c>
      <c r="G567" s="192">
        <v>0</v>
      </c>
      <c r="H567" s="191" t="s">
        <v>1581</v>
      </c>
      <c r="I567" s="191" t="s">
        <v>1582</v>
      </c>
      <c r="J567" s="191" t="s">
        <v>1583</v>
      </c>
      <c r="K567" s="191" t="s">
        <v>1584</v>
      </c>
      <c r="L567" s="198" t="s">
        <v>95</v>
      </c>
      <c r="M567" s="199">
        <v>45809</v>
      </c>
      <c r="N567" s="198"/>
      <c r="O567" s="192">
        <v>1</v>
      </c>
      <c r="P567" s="191" t="s">
        <v>65</v>
      </c>
      <c r="Q567" s="191" t="s">
        <v>1026</v>
      </c>
      <c r="R567" s="191" t="s">
        <v>1027</v>
      </c>
      <c r="S567" s="198" t="s">
        <v>63</v>
      </c>
      <c r="T567" s="191" t="s">
        <v>1585</v>
      </c>
    </row>
    <row r="568" spans="2:20">
      <c r="B568" s="191" t="s">
        <v>1580</v>
      </c>
      <c r="C568" s="191" t="s">
        <v>1580</v>
      </c>
      <c r="D568" s="192">
        <v>210</v>
      </c>
      <c r="E568" s="192">
        <v>245</v>
      </c>
      <c r="F568" s="192">
        <v>0</v>
      </c>
      <c r="G568" s="192">
        <v>0</v>
      </c>
      <c r="H568" s="191" t="s">
        <v>41</v>
      </c>
      <c r="I568" s="191" t="s">
        <v>51</v>
      </c>
      <c r="J568" s="191" t="s">
        <v>250</v>
      </c>
      <c r="K568" s="191" t="s">
        <v>519</v>
      </c>
      <c r="L568" s="198" t="s">
        <v>99</v>
      </c>
      <c r="M568" s="199">
        <v>45809</v>
      </c>
      <c r="N568" s="198"/>
      <c r="O568" s="192">
        <v>1</v>
      </c>
      <c r="P568" s="191" t="s">
        <v>65</v>
      </c>
      <c r="Q568" s="191" t="s">
        <v>1026</v>
      </c>
      <c r="R568" s="191" t="s">
        <v>1027</v>
      </c>
      <c r="S568" s="198" t="s">
        <v>63</v>
      </c>
      <c r="T568" s="191" t="s">
        <v>1586</v>
      </c>
    </row>
    <row r="569" spans="2:20">
      <c r="B569" s="191" t="s">
        <v>1580</v>
      </c>
      <c r="C569" s="191" t="s">
        <v>1580</v>
      </c>
      <c r="D569" s="192">
        <v>190</v>
      </c>
      <c r="E569" s="192">
        <v>225</v>
      </c>
      <c r="F569" s="192">
        <v>0</v>
      </c>
      <c r="G569" s="192">
        <v>0</v>
      </c>
      <c r="H569" s="191" t="s">
        <v>41</v>
      </c>
      <c r="I569" s="191" t="s">
        <v>51</v>
      </c>
      <c r="J569" s="191" t="s">
        <v>250</v>
      </c>
      <c r="K569" s="191" t="s">
        <v>519</v>
      </c>
      <c r="L569" s="198" t="s">
        <v>95</v>
      </c>
      <c r="M569" s="199">
        <v>45809</v>
      </c>
      <c r="N569" s="198"/>
      <c r="O569" s="192">
        <v>1</v>
      </c>
      <c r="P569" s="191" t="s">
        <v>65</v>
      </c>
      <c r="Q569" s="191" t="s">
        <v>1026</v>
      </c>
      <c r="R569" s="191" t="s">
        <v>1027</v>
      </c>
      <c r="S569" s="198" t="s">
        <v>63</v>
      </c>
      <c r="T569" s="191" t="s">
        <v>1587</v>
      </c>
    </row>
    <row r="570" spans="2:20">
      <c r="B570" s="191" t="s">
        <v>1588</v>
      </c>
      <c r="C570" s="191" t="s">
        <v>206</v>
      </c>
      <c r="D570" s="192">
        <v>312</v>
      </c>
      <c r="E570" s="192">
        <v>317</v>
      </c>
      <c r="F570" s="192">
        <v>0</v>
      </c>
      <c r="G570" s="192">
        <v>0</v>
      </c>
      <c r="H570" s="191" t="s">
        <v>1055</v>
      </c>
      <c r="I570" s="191" t="s">
        <v>1055</v>
      </c>
      <c r="J570" s="191" t="s">
        <v>1121</v>
      </c>
      <c r="K570" s="191" t="s">
        <v>1042</v>
      </c>
      <c r="L570" s="198" t="s">
        <v>64</v>
      </c>
      <c r="M570" s="199">
        <v>45789</v>
      </c>
      <c r="N570" s="198"/>
      <c r="O570" s="192">
        <v>2</v>
      </c>
      <c r="P570" s="191" t="s">
        <v>65</v>
      </c>
      <c r="Q570" s="191" t="s">
        <v>1050</v>
      </c>
      <c r="R570" s="198"/>
      <c r="S570" s="198" t="s">
        <v>63</v>
      </c>
      <c r="T570" s="191" t="s">
        <v>1589</v>
      </c>
    </row>
    <row r="571" spans="2:20">
      <c r="B571" s="191" t="s">
        <v>240</v>
      </c>
      <c r="C571" s="191" t="s">
        <v>240</v>
      </c>
      <c r="D571" s="192">
        <v>1111</v>
      </c>
      <c r="E571" s="192">
        <v>1111</v>
      </c>
      <c r="F571" s="192">
        <v>0</v>
      </c>
      <c r="G571" s="192">
        <v>0</v>
      </c>
      <c r="H571" s="191" t="s">
        <v>3091</v>
      </c>
      <c r="I571" s="191" t="s">
        <v>3091</v>
      </c>
      <c r="J571" s="191" t="s">
        <v>3092</v>
      </c>
      <c r="K571" s="191" t="s">
        <v>3093</v>
      </c>
      <c r="L571" s="198" t="s">
        <v>64</v>
      </c>
      <c r="M571" s="199">
        <v>45758</v>
      </c>
      <c r="N571" s="198"/>
      <c r="O571" s="192">
        <v>1</v>
      </c>
      <c r="P571" s="191" t="s">
        <v>65</v>
      </c>
      <c r="Q571" s="191" t="s">
        <v>1026</v>
      </c>
      <c r="R571" s="191" t="s">
        <v>1027</v>
      </c>
      <c r="S571" s="198" t="s">
        <v>63</v>
      </c>
      <c r="T571" s="191" t="s">
        <v>3093</v>
      </c>
    </row>
    <row r="572" spans="2:20">
      <c r="B572" s="191" t="s">
        <v>240</v>
      </c>
      <c r="C572" s="191" t="s">
        <v>240</v>
      </c>
      <c r="D572" s="192">
        <v>145</v>
      </c>
      <c r="E572" s="192">
        <v>170</v>
      </c>
      <c r="F572" s="192">
        <v>0</v>
      </c>
      <c r="G572" s="192">
        <v>0</v>
      </c>
      <c r="H572" s="191" t="s">
        <v>1581</v>
      </c>
      <c r="I572" s="191" t="s">
        <v>1582</v>
      </c>
      <c r="J572" s="191" t="s">
        <v>241</v>
      </c>
      <c r="K572" s="191" t="s">
        <v>1590</v>
      </c>
      <c r="L572" s="198" t="s">
        <v>95</v>
      </c>
      <c r="M572" s="199">
        <v>45817</v>
      </c>
      <c r="N572" s="198"/>
      <c r="O572" s="192">
        <v>1</v>
      </c>
      <c r="P572" s="191" t="s">
        <v>65</v>
      </c>
      <c r="Q572" s="191" t="s">
        <v>1026</v>
      </c>
      <c r="R572" s="191" t="s">
        <v>1027</v>
      </c>
      <c r="S572" s="198" t="s">
        <v>63</v>
      </c>
      <c r="T572" s="191" t="s">
        <v>1153</v>
      </c>
    </row>
    <row r="573" spans="2:20">
      <c r="B573" s="191" t="s">
        <v>240</v>
      </c>
      <c r="C573" s="191" t="s">
        <v>240</v>
      </c>
      <c r="D573" s="192">
        <v>155</v>
      </c>
      <c r="E573" s="192">
        <v>180</v>
      </c>
      <c r="F573" s="192">
        <v>0</v>
      </c>
      <c r="G573" s="192">
        <v>0</v>
      </c>
      <c r="H573" s="191" t="s">
        <v>1581</v>
      </c>
      <c r="I573" s="191" t="s">
        <v>1582</v>
      </c>
      <c r="J573" s="191" t="s">
        <v>241</v>
      </c>
      <c r="K573" s="191" t="s">
        <v>1590</v>
      </c>
      <c r="L573" s="198" t="s">
        <v>95</v>
      </c>
      <c r="M573" s="199">
        <v>45809</v>
      </c>
      <c r="N573" s="199">
        <v>45816</v>
      </c>
      <c r="O573" s="192">
        <v>1</v>
      </c>
      <c r="P573" s="191" t="s">
        <v>65</v>
      </c>
      <c r="Q573" s="191" t="s">
        <v>1026</v>
      </c>
      <c r="R573" s="191" t="s">
        <v>1027</v>
      </c>
      <c r="S573" s="198" t="s">
        <v>63</v>
      </c>
      <c r="T573" s="191" t="s">
        <v>1153</v>
      </c>
    </row>
    <row r="574" spans="2:20">
      <c r="B574" s="191" t="s">
        <v>240</v>
      </c>
      <c r="C574" s="191" t="s">
        <v>240</v>
      </c>
      <c r="D574" s="192">
        <v>150</v>
      </c>
      <c r="E574" s="192">
        <v>175</v>
      </c>
      <c r="F574" s="192">
        <v>0</v>
      </c>
      <c r="G574" s="192">
        <v>0</v>
      </c>
      <c r="H574" s="191" t="s">
        <v>1581</v>
      </c>
      <c r="I574" s="191" t="s">
        <v>1582</v>
      </c>
      <c r="J574" s="191" t="s">
        <v>241</v>
      </c>
      <c r="K574" s="191" t="s">
        <v>1590</v>
      </c>
      <c r="L574" s="198" t="s">
        <v>99</v>
      </c>
      <c r="M574" s="199">
        <v>45817</v>
      </c>
      <c r="N574" s="198"/>
      <c r="O574" s="192">
        <v>1</v>
      </c>
      <c r="P574" s="191" t="s">
        <v>65</v>
      </c>
      <c r="Q574" s="191" t="s">
        <v>1026</v>
      </c>
      <c r="R574" s="191" t="s">
        <v>1027</v>
      </c>
      <c r="S574" s="198" t="s">
        <v>63</v>
      </c>
      <c r="T574" s="191" t="s">
        <v>1591</v>
      </c>
    </row>
    <row r="575" spans="2:20">
      <c r="B575" s="191" t="s">
        <v>240</v>
      </c>
      <c r="C575" s="191" t="s">
        <v>240</v>
      </c>
      <c r="D575" s="192">
        <v>160</v>
      </c>
      <c r="E575" s="192">
        <v>185</v>
      </c>
      <c r="F575" s="192">
        <v>0</v>
      </c>
      <c r="G575" s="192">
        <v>0</v>
      </c>
      <c r="H575" s="191" t="s">
        <v>1581</v>
      </c>
      <c r="I575" s="191" t="s">
        <v>1582</v>
      </c>
      <c r="J575" s="191" t="s">
        <v>241</v>
      </c>
      <c r="K575" s="191" t="s">
        <v>1590</v>
      </c>
      <c r="L575" s="198" t="s">
        <v>99</v>
      </c>
      <c r="M575" s="199">
        <v>45809</v>
      </c>
      <c r="N575" s="199">
        <v>45816</v>
      </c>
      <c r="O575" s="192">
        <v>1</v>
      </c>
      <c r="P575" s="191" t="s">
        <v>65</v>
      </c>
      <c r="Q575" s="191" t="s">
        <v>1026</v>
      </c>
      <c r="R575" s="191" t="s">
        <v>1027</v>
      </c>
      <c r="S575" s="198" t="s">
        <v>63</v>
      </c>
      <c r="T575" s="191" t="s">
        <v>1591</v>
      </c>
    </row>
    <row r="576" spans="2:20">
      <c r="B576" s="191" t="s">
        <v>240</v>
      </c>
      <c r="C576" s="191" t="s">
        <v>240</v>
      </c>
      <c r="D576" s="192">
        <v>190</v>
      </c>
      <c r="E576" s="192">
        <v>225</v>
      </c>
      <c r="F576" s="192">
        <v>0</v>
      </c>
      <c r="G576" s="192">
        <v>0</v>
      </c>
      <c r="H576" s="191" t="s">
        <v>41</v>
      </c>
      <c r="I576" s="191" t="s">
        <v>51</v>
      </c>
      <c r="J576" s="191" t="s">
        <v>250</v>
      </c>
      <c r="K576" s="191" t="s">
        <v>519</v>
      </c>
      <c r="L576" s="198" t="s">
        <v>95</v>
      </c>
      <c r="M576" s="199">
        <v>45809</v>
      </c>
      <c r="N576" s="198"/>
      <c r="O576" s="192">
        <v>1</v>
      </c>
      <c r="P576" s="191" t="s">
        <v>65</v>
      </c>
      <c r="Q576" s="191" t="s">
        <v>1026</v>
      </c>
      <c r="R576" s="191" t="s">
        <v>1027</v>
      </c>
      <c r="S576" s="198" t="s">
        <v>63</v>
      </c>
      <c r="T576" s="191" t="s">
        <v>1592</v>
      </c>
    </row>
    <row r="577" spans="2:20">
      <c r="B577" s="191" t="s">
        <v>240</v>
      </c>
      <c r="C577" s="191" t="s">
        <v>240</v>
      </c>
      <c r="D577" s="192">
        <v>210</v>
      </c>
      <c r="E577" s="192">
        <v>245</v>
      </c>
      <c r="F577" s="192">
        <v>0</v>
      </c>
      <c r="G577" s="192">
        <v>0</v>
      </c>
      <c r="H577" s="191" t="s">
        <v>41</v>
      </c>
      <c r="I577" s="191" t="s">
        <v>51</v>
      </c>
      <c r="J577" s="191" t="s">
        <v>250</v>
      </c>
      <c r="K577" s="191" t="s">
        <v>519</v>
      </c>
      <c r="L577" s="198" t="s">
        <v>99</v>
      </c>
      <c r="M577" s="199">
        <v>45809</v>
      </c>
      <c r="N577" s="198"/>
      <c r="O577" s="192">
        <v>1</v>
      </c>
      <c r="P577" s="191" t="s">
        <v>65</v>
      </c>
      <c r="Q577" s="191" t="s">
        <v>1026</v>
      </c>
      <c r="R577" s="191" t="s">
        <v>1027</v>
      </c>
      <c r="S577" s="198" t="s">
        <v>63</v>
      </c>
      <c r="T577" s="191" t="s">
        <v>1593</v>
      </c>
    </row>
    <row r="578" spans="2:20">
      <c r="B578" s="191" t="s">
        <v>1594</v>
      </c>
      <c r="C578" s="191" t="s">
        <v>181</v>
      </c>
      <c r="D578" s="192">
        <v>273</v>
      </c>
      <c r="E578" s="192">
        <v>288</v>
      </c>
      <c r="F578" s="192">
        <v>0</v>
      </c>
      <c r="G578" s="192">
        <v>0</v>
      </c>
      <c r="H578" s="191" t="s">
        <v>51</v>
      </c>
      <c r="I578" s="191" t="s">
        <v>1055</v>
      </c>
      <c r="J578" s="191" t="s">
        <v>1181</v>
      </c>
      <c r="K578" s="191" t="s">
        <v>1049</v>
      </c>
      <c r="L578" s="198" t="s">
        <v>64</v>
      </c>
      <c r="M578" s="199">
        <v>45817</v>
      </c>
      <c r="N578" s="198"/>
      <c r="O578" s="192">
        <v>1</v>
      </c>
      <c r="P578" s="191" t="s">
        <v>65</v>
      </c>
      <c r="Q578" s="191" t="s">
        <v>1050</v>
      </c>
      <c r="R578" s="198"/>
      <c r="S578" s="198" t="s">
        <v>63</v>
      </c>
      <c r="T578" s="191" t="s">
        <v>1595</v>
      </c>
    </row>
    <row r="579" spans="2:20">
      <c r="B579" s="191" t="s">
        <v>1594</v>
      </c>
      <c r="C579" s="191" t="s">
        <v>181</v>
      </c>
      <c r="D579" s="192">
        <v>268</v>
      </c>
      <c r="E579" s="192">
        <v>283</v>
      </c>
      <c r="F579" s="192">
        <v>0</v>
      </c>
      <c r="G579" s="192">
        <v>0</v>
      </c>
      <c r="H579" s="191" t="s">
        <v>51</v>
      </c>
      <c r="I579" s="191" t="s">
        <v>1055</v>
      </c>
      <c r="J579" s="191" t="s">
        <v>1181</v>
      </c>
      <c r="K579" s="191" t="s">
        <v>1049</v>
      </c>
      <c r="L579" s="198" t="s">
        <v>64</v>
      </c>
      <c r="M579" s="199">
        <v>45792</v>
      </c>
      <c r="N579" s="199">
        <v>45816</v>
      </c>
      <c r="O579" s="192">
        <v>1</v>
      </c>
      <c r="P579" s="191" t="s">
        <v>65</v>
      </c>
      <c r="Q579" s="191" t="s">
        <v>1050</v>
      </c>
      <c r="R579" s="198"/>
      <c r="S579" s="198" t="s">
        <v>63</v>
      </c>
      <c r="T579" s="191" t="s">
        <v>1595</v>
      </c>
    </row>
    <row r="580" spans="2:20">
      <c r="B580" s="191" t="s">
        <v>1596</v>
      </c>
      <c r="C580" s="191" t="s">
        <v>725</v>
      </c>
      <c r="D580" s="192">
        <v>-59</v>
      </c>
      <c r="E580" s="192">
        <v>-54</v>
      </c>
      <c r="F580" s="192">
        <v>0</v>
      </c>
      <c r="G580" s="192">
        <v>0</v>
      </c>
      <c r="H580" s="191" t="s">
        <v>1234</v>
      </c>
      <c r="I580" s="191" t="s">
        <v>1235</v>
      </c>
      <c r="J580" s="191" t="s">
        <v>1236</v>
      </c>
      <c r="K580" s="191" t="s">
        <v>1064</v>
      </c>
      <c r="L580" s="198" t="s">
        <v>64</v>
      </c>
      <c r="M580" s="199">
        <v>45809</v>
      </c>
      <c r="N580" s="198"/>
      <c r="O580" s="192">
        <v>1</v>
      </c>
      <c r="P580" s="191" t="s">
        <v>65</v>
      </c>
      <c r="Q580" s="191" t="s">
        <v>1026</v>
      </c>
      <c r="R580" s="191" t="s">
        <v>1027</v>
      </c>
      <c r="S580" s="198" t="s">
        <v>63</v>
      </c>
      <c r="T580" s="198"/>
    </row>
    <row r="581" spans="2:20">
      <c r="B581" s="191" t="s">
        <v>1597</v>
      </c>
      <c r="C581" s="191" t="s">
        <v>590</v>
      </c>
      <c r="D581" s="192">
        <v>-40</v>
      </c>
      <c r="E581" s="192">
        <v>-30</v>
      </c>
      <c r="F581" s="192">
        <v>0</v>
      </c>
      <c r="G581" s="192">
        <v>0</v>
      </c>
      <c r="H581" s="191" t="s">
        <v>1109</v>
      </c>
      <c r="I581" s="191" t="s">
        <v>1110</v>
      </c>
      <c r="J581" s="191" t="s">
        <v>1111</v>
      </c>
      <c r="K581" s="191" t="s">
        <v>1086</v>
      </c>
      <c r="L581" s="198" t="s">
        <v>64</v>
      </c>
      <c r="M581" s="199">
        <v>45809</v>
      </c>
      <c r="N581" s="198"/>
      <c r="O581" s="192">
        <v>1</v>
      </c>
      <c r="P581" s="191" t="s">
        <v>65</v>
      </c>
      <c r="Q581" s="191" t="s">
        <v>1026</v>
      </c>
      <c r="R581" s="191" t="s">
        <v>1027</v>
      </c>
      <c r="S581" s="198" t="s">
        <v>63</v>
      </c>
      <c r="T581" s="198"/>
    </row>
    <row r="582" spans="2:20">
      <c r="B582" s="191" t="s">
        <v>1598</v>
      </c>
      <c r="C582" s="191" t="s">
        <v>687</v>
      </c>
      <c r="D582" s="192">
        <v>288</v>
      </c>
      <c r="E582" s="192">
        <v>293</v>
      </c>
      <c r="F582" s="192">
        <v>0</v>
      </c>
      <c r="G582" s="192">
        <v>0</v>
      </c>
      <c r="H582" s="191" t="s">
        <v>1022</v>
      </c>
      <c r="I582" s="191" t="s">
        <v>1023</v>
      </c>
      <c r="J582" s="191" t="s">
        <v>1024</v>
      </c>
      <c r="K582" s="191" t="s">
        <v>1025</v>
      </c>
      <c r="L582" s="198" t="s">
        <v>64</v>
      </c>
      <c r="M582" s="199">
        <v>45809</v>
      </c>
      <c r="N582" s="198"/>
      <c r="O582" s="192">
        <v>1</v>
      </c>
      <c r="P582" s="191" t="s">
        <v>65</v>
      </c>
      <c r="Q582" s="191" t="s">
        <v>1026</v>
      </c>
      <c r="R582" s="191" t="s">
        <v>1027</v>
      </c>
      <c r="S582" s="198" t="s">
        <v>63</v>
      </c>
      <c r="T582" s="191" t="s">
        <v>1028</v>
      </c>
    </row>
    <row r="583" spans="2:20">
      <c r="B583" s="191" t="s">
        <v>1599</v>
      </c>
      <c r="C583" s="191" t="s">
        <v>566</v>
      </c>
      <c r="D583" s="192">
        <v>23</v>
      </c>
      <c r="E583" s="192">
        <v>28</v>
      </c>
      <c r="F583" s="192">
        <v>0</v>
      </c>
      <c r="G583" s="192">
        <v>0</v>
      </c>
      <c r="H583" s="191" t="s">
        <v>1031</v>
      </c>
      <c r="I583" s="191" t="s">
        <v>41</v>
      </c>
      <c r="J583" s="191" t="s">
        <v>1098</v>
      </c>
      <c r="K583" s="191" t="s">
        <v>1025</v>
      </c>
      <c r="L583" s="198" t="s">
        <v>64</v>
      </c>
      <c r="M583" s="199">
        <v>45809</v>
      </c>
      <c r="N583" s="198"/>
      <c r="O583" s="192">
        <v>1</v>
      </c>
      <c r="P583" s="191" t="s">
        <v>65</v>
      </c>
      <c r="Q583" s="191" t="s">
        <v>1026</v>
      </c>
      <c r="R583" s="191" t="s">
        <v>1027</v>
      </c>
      <c r="S583" s="198" t="s">
        <v>63</v>
      </c>
      <c r="T583" s="198"/>
    </row>
    <row r="584" spans="2:20">
      <c r="B584" s="191" t="s">
        <v>1600</v>
      </c>
      <c r="C584" s="191" t="s">
        <v>181</v>
      </c>
      <c r="D584" s="192">
        <v>300</v>
      </c>
      <c r="E584" s="192">
        <v>315</v>
      </c>
      <c r="F584" s="192">
        <v>0</v>
      </c>
      <c r="G584" s="192">
        <v>0</v>
      </c>
      <c r="H584" s="191" t="s">
        <v>51</v>
      </c>
      <c r="I584" s="191" t="s">
        <v>1055</v>
      </c>
      <c r="J584" s="191" t="s">
        <v>1181</v>
      </c>
      <c r="K584" s="191" t="s">
        <v>1086</v>
      </c>
      <c r="L584" s="198" t="s">
        <v>64</v>
      </c>
      <c r="M584" s="199">
        <v>45817</v>
      </c>
      <c r="N584" s="198"/>
      <c r="O584" s="192">
        <v>2</v>
      </c>
      <c r="P584" s="191" t="s">
        <v>65</v>
      </c>
      <c r="Q584" s="191" t="s">
        <v>1050</v>
      </c>
      <c r="R584" s="198"/>
      <c r="S584" s="198" t="s">
        <v>63</v>
      </c>
      <c r="T584" s="191" t="s">
        <v>1201</v>
      </c>
    </row>
    <row r="585" spans="2:20">
      <c r="B585" s="191" t="s">
        <v>1600</v>
      </c>
      <c r="C585" s="191" t="s">
        <v>181</v>
      </c>
      <c r="D585" s="192">
        <v>295</v>
      </c>
      <c r="E585" s="192">
        <v>310</v>
      </c>
      <c r="F585" s="192">
        <v>0</v>
      </c>
      <c r="G585" s="192">
        <v>0</v>
      </c>
      <c r="H585" s="191" t="s">
        <v>51</v>
      </c>
      <c r="I585" s="191" t="s">
        <v>1055</v>
      </c>
      <c r="J585" s="191" t="s">
        <v>1181</v>
      </c>
      <c r="K585" s="191" t="s">
        <v>1086</v>
      </c>
      <c r="L585" s="198" t="s">
        <v>64</v>
      </c>
      <c r="M585" s="199">
        <v>45792</v>
      </c>
      <c r="N585" s="199">
        <v>45816</v>
      </c>
      <c r="O585" s="192">
        <v>2</v>
      </c>
      <c r="P585" s="191" t="s">
        <v>65</v>
      </c>
      <c r="Q585" s="191" t="s">
        <v>1050</v>
      </c>
      <c r="R585" s="198"/>
      <c r="S585" s="198" t="s">
        <v>63</v>
      </c>
      <c r="T585" s="191" t="s">
        <v>1201</v>
      </c>
    </row>
    <row r="586" spans="2:20">
      <c r="B586" s="191" t="s">
        <v>1601</v>
      </c>
      <c r="C586" s="191" t="s">
        <v>809</v>
      </c>
      <c r="D586" s="192">
        <v>196</v>
      </c>
      <c r="E586" s="192">
        <v>201</v>
      </c>
      <c r="F586" s="192">
        <v>0</v>
      </c>
      <c r="G586" s="192">
        <v>0</v>
      </c>
      <c r="H586" s="191" t="s">
        <v>1047</v>
      </c>
      <c r="I586" s="191" t="s">
        <v>1031</v>
      </c>
      <c r="J586" s="191" t="s">
        <v>1048</v>
      </c>
      <c r="K586" s="191" t="s">
        <v>1049</v>
      </c>
      <c r="L586" s="198" t="s">
        <v>64</v>
      </c>
      <c r="M586" s="199">
        <v>45809</v>
      </c>
      <c r="N586" s="198"/>
      <c r="O586" s="192">
        <v>1</v>
      </c>
      <c r="P586" s="191" t="s">
        <v>65</v>
      </c>
      <c r="Q586" s="191" t="s">
        <v>1026</v>
      </c>
      <c r="R586" s="191" t="s">
        <v>1027</v>
      </c>
      <c r="S586" s="198" t="s">
        <v>710</v>
      </c>
      <c r="T586" s="191" t="s">
        <v>3135</v>
      </c>
    </row>
    <row r="587" spans="2:20">
      <c r="B587" s="191" t="s">
        <v>1603</v>
      </c>
      <c r="C587" s="191" t="s">
        <v>621</v>
      </c>
      <c r="D587" s="192">
        <v>19</v>
      </c>
      <c r="E587" s="192">
        <v>24</v>
      </c>
      <c r="F587" s="192">
        <v>0</v>
      </c>
      <c r="G587" s="192">
        <v>0</v>
      </c>
      <c r="H587" s="191" t="s">
        <v>41</v>
      </c>
      <c r="I587" s="191" t="s">
        <v>51</v>
      </c>
      <c r="J587" s="191" t="s">
        <v>1249</v>
      </c>
      <c r="K587" s="191" t="s">
        <v>1025</v>
      </c>
      <c r="L587" s="198" t="s">
        <v>64</v>
      </c>
      <c r="M587" s="199">
        <v>45809</v>
      </c>
      <c r="N587" s="198"/>
      <c r="O587" s="192">
        <v>1</v>
      </c>
      <c r="P587" s="191" t="s">
        <v>65</v>
      </c>
      <c r="Q587" s="191" t="s">
        <v>1026</v>
      </c>
      <c r="R587" s="191" t="s">
        <v>1027</v>
      </c>
      <c r="S587" s="198" t="s">
        <v>63</v>
      </c>
      <c r="T587" s="191" t="s">
        <v>1250</v>
      </c>
    </row>
    <row r="588" spans="2:20">
      <c r="B588" s="191" t="s">
        <v>1603</v>
      </c>
      <c r="C588" s="191" t="s">
        <v>834</v>
      </c>
      <c r="D588" s="192">
        <v>43</v>
      </c>
      <c r="E588" s="192">
        <v>33</v>
      </c>
      <c r="F588" s="192">
        <v>0</v>
      </c>
      <c r="G588" s="192">
        <v>0</v>
      </c>
      <c r="H588" s="191" t="s">
        <v>1030</v>
      </c>
      <c r="I588" s="191" t="s">
        <v>1047</v>
      </c>
      <c r="J588" s="191" t="s">
        <v>1100</v>
      </c>
      <c r="K588" s="191" t="s">
        <v>1037</v>
      </c>
      <c r="L588" s="198" t="s">
        <v>64</v>
      </c>
      <c r="M588" s="199">
        <v>45809</v>
      </c>
      <c r="N588" s="198"/>
      <c r="O588" s="192">
        <v>1</v>
      </c>
      <c r="P588" s="191" t="s">
        <v>65</v>
      </c>
      <c r="Q588" s="191" t="s">
        <v>1026</v>
      </c>
      <c r="R588" s="191" t="s">
        <v>1027</v>
      </c>
      <c r="S588" s="198" t="s">
        <v>63</v>
      </c>
      <c r="T588" s="198"/>
    </row>
    <row r="589" spans="2:20">
      <c r="B589" s="191" t="s">
        <v>169</v>
      </c>
      <c r="C589" s="191" t="s">
        <v>156</v>
      </c>
      <c r="D589" s="192">
        <v>82</v>
      </c>
      <c r="E589" s="192">
        <v>102</v>
      </c>
      <c r="F589" s="192">
        <v>0</v>
      </c>
      <c r="G589" s="192">
        <v>0</v>
      </c>
      <c r="H589" s="191" t="s">
        <v>1055</v>
      </c>
      <c r="I589" s="191" t="s">
        <v>1047</v>
      </c>
      <c r="J589" s="191" t="s">
        <v>155</v>
      </c>
      <c r="K589" s="191" t="s">
        <v>1157</v>
      </c>
      <c r="L589" s="198" t="s">
        <v>64</v>
      </c>
      <c r="M589" s="199">
        <v>45719</v>
      </c>
      <c r="N589" s="198"/>
      <c r="O589" s="192">
        <v>1</v>
      </c>
      <c r="P589" s="191" t="s">
        <v>65</v>
      </c>
      <c r="Q589" s="191" t="s">
        <v>1050</v>
      </c>
      <c r="R589" s="198"/>
      <c r="S589" s="198" t="s">
        <v>63</v>
      </c>
      <c r="T589" s="198"/>
    </row>
    <row r="590" spans="2:20">
      <c r="B590" s="191" t="s">
        <v>111</v>
      </c>
      <c r="C590" s="191" t="s">
        <v>94</v>
      </c>
      <c r="D590" s="192">
        <v>90</v>
      </c>
      <c r="E590" s="192">
        <v>95</v>
      </c>
      <c r="F590" s="192">
        <v>0</v>
      </c>
      <c r="G590" s="192">
        <v>0</v>
      </c>
      <c r="H590" s="191" t="s">
        <v>1441</v>
      </c>
      <c r="I590" s="191" t="s">
        <v>1442</v>
      </c>
      <c r="J590" s="191" t="s">
        <v>1443</v>
      </c>
      <c r="K590" s="191" t="s">
        <v>1044</v>
      </c>
      <c r="L590" s="198" t="s">
        <v>64</v>
      </c>
      <c r="M590" s="199">
        <v>45264</v>
      </c>
      <c r="N590" s="198"/>
      <c r="O590" s="192">
        <v>1</v>
      </c>
      <c r="P590" s="191" t="s">
        <v>65</v>
      </c>
      <c r="Q590" s="191" t="s">
        <v>1026</v>
      </c>
      <c r="R590" s="191" t="s">
        <v>1027</v>
      </c>
      <c r="S590" s="198" t="s">
        <v>63</v>
      </c>
      <c r="T590" s="191" t="s">
        <v>1405</v>
      </c>
    </row>
    <row r="591" spans="2:20">
      <c r="B591" s="191" t="s">
        <v>1604</v>
      </c>
      <c r="C591" s="191" t="s">
        <v>590</v>
      </c>
      <c r="D591" s="192">
        <v>-20</v>
      </c>
      <c r="E591" s="192">
        <v>-10</v>
      </c>
      <c r="F591" s="192">
        <v>0</v>
      </c>
      <c r="G591" s="192">
        <v>0</v>
      </c>
      <c r="H591" s="191" t="s">
        <v>1109</v>
      </c>
      <c r="I591" s="191" t="s">
        <v>1110</v>
      </c>
      <c r="J591" s="191" t="s">
        <v>1111</v>
      </c>
      <c r="K591" s="191" t="s">
        <v>1086</v>
      </c>
      <c r="L591" s="198" t="s">
        <v>64</v>
      </c>
      <c r="M591" s="199">
        <v>45809</v>
      </c>
      <c r="N591" s="198"/>
      <c r="O591" s="192">
        <v>1</v>
      </c>
      <c r="P591" s="191" t="s">
        <v>65</v>
      </c>
      <c r="Q591" s="191" t="s">
        <v>1026</v>
      </c>
      <c r="R591" s="191" t="s">
        <v>1027</v>
      </c>
      <c r="S591" s="198" t="s">
        <v>63</v>
      </c>
      <c r="T591" s="198"/>
    </row>
    <row r="592" spans="2:20">
      <c r="B592" s="191" t="s">
        <v>1605</v>
      </c>
      <c r="C592" s="191" t="s">
        <v>525</v>
      </c>
      <c r="D592" s="192">
        <v>47</v>
      </c>
      <c r="E592" s="192">
        <v>57</v>
      </c>
      <c r="F592" s="192">
        <v>0</v>
      </c>
      <c r="G592" s="192">
        <v>0</v>
      </c>
      <c r="H592" s="191" t="s">
        <v>41</v>
      </c>
      <c r="I592" s="191" t="s">
        <v>51</v>
      </c>
      <c r="J592" s="191" t="s">
        <v>417</v>
      </c>
      <c r="K592" s="191" t="s">
        <v>1326</v>
      </c>
      <c r="L592" s="198" t="s">
        <v>64</v>
      </c>
      <c r="M592" s="199">
        <v>45810</v>
      </c>
      <c r="N592" s="198"/>
      <c r="O592" s="192">
        <v>1</v>
      </c>
      <c r="P592" s="191" t="s">
        <v>65</v>
      </c>
      <c r="Q592" s="191" t="s">
        <v>1050</v>
      </c>
      <c r="R592" s="198"/>
      <c r="S592" s="198" t="s">
        <v>63</v>
      </c>
      <c r="T592" s="191" t="s">
        <v>9</v>
      </c>
    </row>
    <row r="593" spans="2:20">
      <c r="B593" s="191" t="s">
        <v>568</v>
      </c>
      <c r="C593" s="191" t="s">
        <v>566</v>
      </c>
      <c r="D593" s="192">
        <v>-70</v>
      </c>
      <c r="E593" s="192">
        <v>-65</v>
      </c>
      <c r="F593" s="192">
        <v>0</v>
      </c>
      <c r="G593" s="192">
        <v>0</v>
      </c>
      <c r="H593" s="191" t="s">
        <v>1031</v>
      </c>
      <c r="I593" s="191" t="s">
        <v>41</v>
      </c>
      <c r="J593" s="191" t="s">
        <v>1098</v>
      </c>
      <c r="K593" s="191" t="s">
        <v>1105</v>
      </c>
      <c r="L593" s="198" t="s">
        <v>64</v>
      </c>
      <c r="M593" s="199">
        <v>45809</v>
      </c>
      <c r="N593" s="198"/>
      <c r="O593" s="192">
        <v>1</v>
      </c>
      <c r="P593" s="191" t="s">
        <v>65</v>
      </c>
      <c r="Q593" s="191" t="s">
        <v>1026</v>
      </c>
      <c r="R593" s="191" t="s">
        <v>1027</v>
      </c>
      <c r="S593" s="198" t="s">
        <v>63</v>
      </c>
      <c r="T593" s="198"/>
    </row>
    <row r="594" spans="2:20">
      <c r="B594" s="191" t="s">
        <v>1606</v>
      </c>
      <c r="C594" s="191" t="s">
        <v>687</v>
      </c>
      <c r="D594" s="192">
        <v>87</v>
      </c>
      <c r="E594" s="192">
        <v>92</v>
      </c>
      <c r="F594" s="192">
        <v>0</v>
      </c>
      <c r="G594" s="192">
        <v>0</v>
      </c>
      <c r="H594" s="191" t="s">
        <v>1022</v>
      </c>
      <c r="I594" s="191" t="s">
        <v>1023</v>
      </c>
      <c r="J594" s="191" t="s">
        <v>1024</v>
      </c>
      <c r="K594" s="191" t="s">
        <v>1086</v>
      </c>
      <c r="L594" s="198" t="s">
        <v>64</v>
      </c>
      <c r="M594" s="199">
        <v>45809</v>
      </c>
      <c r="N594" s="198"/>
      <c r="O594" s="192">
        <v>1</v>
      </c>
      <c r="P594" s="191" t="s">
        <v>65</v>
      </c>
      <c r="Q594" s="191" t="s">
        <v>1026</v>
      </c>
      <c r="R594" s="191" t="s">
        <v>1027</v>
      </c>
      <c r="S594" s="198" t="s">
        <v>63</v>
      </c>
      <c r="T594" s="191" t="s">
        <v>1028</v>
      </c>
    </row>
    <row r="595" spans="2:20">
      <c r="B595" s="191" t="s">
        <v>1607</v>
      </c>
      <c r="C595" s="191" t="s">
        <v>206</v>
      </c>
      <c r="D595" s="192">
        <v>252</v>
      </c>
      <c r="E595" s="192">
        <v>257</v>
      </c>
      <c r="F595" s="192">
        <v>0</v>
      </c>
      <c r="G595" s="192">
        <v>0</v>
      </c>
      <c r="H595" s="191" t="s">
        <v>1055</v>
      </c>
      <c r="I595" s="191" t="s">
        <v>1055</v>
      </c>
      <c r="J595" s="191" t="s">
        <v>1121</v>
      </c>
      <c r="K595" s="191" t="s">
        <v>1042</v>
      </c>
      <c r="L595" s="198" t="s">
        <v>64</v>
      </c>
      <c r="M595" s="199">
        <v>45789</v>
      </c>
      <c r="N595" s="198"/>
      <c r="O595" s="192">
        <v>1</v>
      </c>
      <c r="P595" s="191" t="s">
        <v>65</v>
      </c>
      <c r="Q595" s="191" t="s">
        <v>1050</v>
      </c>
      <c r="R595" s="198"/>
      <c r="S595" s="198" t="s">
        <v>63</v>
      </c>
      <c r="T595" s="191" t="s">
        <v>1608</v>
      </c>
    </row>
    <row r="596" spans="2:20">
      <c r="B596" s="191" t="s">
        <v>1609</v>
      </c>
      <c r="C596" s="191" t="s">
        <v>566</v>
      </c>
      <c r="D596" s="192">
        <v>23</v>
      </c>
      <c r="E596" s="192">
        <v>28</v>
      </c>
      <c r="F596" s="192">
        <v>0</v>
      </c>
      <c r="G596" s="192">
        <v>0</v>
      </c>
      <c r="H596" s="191" t="s">
        <v>1031</v>
      </c>
      <c r="I596" s="191" t="s">
        <v>41</v>
      </c>
      <c r="J596" s="191" t="s">
        <v>1098</v>
      </c>
      <c r="K596" s="191" t="s">
        <v>1025</v>
      </c>
      <c r="L596" s="198" t="s">
        <v>64</v>
      </c>
      <c r="M596" s="199">
        <v>45809</v>
      </c>
      <c r="N596" s="198"/>
      <c r="O596" s="192">
        <v>1</v>
      </c>
      <c r="P596" s="191" t="s">
        <v>65</v>
      </c>
      <c r="Q596" s="191" t="s">
        <v>1026</v>
      </c>
      <c r="R596" s="191" t="s">
        <v>1027</v>
      </c>
      <c r="S596" s="198" t="s">
        <v>63</v>
      </c>
      <c r="T596" s="198"/>
    </row>
    <row r="597" spans="2:20">
      <c r="B597" s="191" t="s">
        <v>1610</v>
      </c>
      <c r="C597" s="191" t="s">
        <v>687</v>
      </c>
      <c r="D597" s="192">
        <v>87</v>
      </c>
      <c r="E597" s="192">
        <v>92</v>
      </c>
      <c r="F597" s="192">
        <v>0</v>
      </c>
      <c r="G597" s="192">
        <v>0</v>
      </c>
      <c r="H597" s="191" t="s">
        <v>1022</v>
      </c>
      <c r="I597" s="191" t="s">
        <v>1023</v>
      </c>
      <c r="J597" s="191" t="s">
        <v>1024</v>
      </c>
      <c r="K597" s="191" t="s">
        <v>1086</v>
      </c>
      <c r="L597" s="198" t="s">
        <v>64</v>
      </c>
      <c r="M597" s="199">
        <v>45809</v>
      </c>
      <c r="N597" s="198"/>
      <c r="O597" s="192">
        <v>1</v>
      </c>
      <c r="P597" s="191" t="s">
        <v>65</v>
      </c>
      <c r="Q597" s="191" t="s">
        <v>1026</v>
      </c>
      <c r="R597" s="191" t="s">
        <v>1027</v>
      </c>
      <c r="S597" s="198" t="s">
        <v>63</v>
      </c>
      <c r="T597" s="191" t="s">
        <v>1028</v>
      </c>
    </row>
    <row r="598" spans="2:20">
      <c r="B598" s="191" t="s">
        <v>1611</v>
      </c>
      <c r="C598" s="191" t="s">
        <v>687</v>
      </c>
      <c r="D598" s="192">
        <v>590</v>
      </c>
      <c r="E598" s="192">
        <v>595</v>
      </c>
      <c r="F598" s="192">
        <v>0</v>
      </c>
      <c r="G598" s="192">
        <v>0</v>
      </c>
      <c r="H598" s="191" t="s">
        <v>1022</v>
      </c>
      <c r="I598" s="191" t="s">
        <v>1023</v>
      </c>
      <c r="J598" s="191" t="s">
        <v>1024</v>
      </c>
      <c r="K598" s="191" t="s">
        <v>1049</v>
      </c>
      <c r="L598" s="198" t="s">
        <v>64</v>
      </c>
      <c r="M598" s="199">
        <v>45809</v>
      </c>
      <c r="N598" s="198"/>
      <c r="O598" s="192">
        <v>1</v>
      </c>
      <c r="P598" s="191" t="s">
        <v>65</v>
      </c>
      <c r="Q598" s="191" t="s">
        <v>1050</v>
      </c>
      <c r="R598" s="198"/>
      <c r="S598" s="198" t="s">
        <v>63</v>
      </c>
      <c r="T598" s="191" t="s">
        <v>1612</v>
      </c>
    </row>
    <row r="599" spans="2:20">
      <c r="B599" s="191" t="s">
        <v>1613</v>
      </c>
      <c r="C599" s="191" t="s">
        <v>563</v>
      </c>
      <c r="D599" s="192">
        <v>-25</v>
      </c>
      <c r="E599" s="192">
        <v>-20</v>
      </c>
      <c r="F599" s="192">
        <v>0</v>
      </c>
      <c r="G599" s="192">
        <v>0</v>
      </c>
      <c r="H599" s="191" t="s">
        <v>1055</v>
      </c>
      <c r="I599" s="191" t="s">
        <v>1047</v>
      </c>
      <c r="J599" s="191" t="s">
        <v>561</v>
      </c>
      <c r="K599" s="191" t="s">
        <v>1037</v>
      </c>
      <c r="L599" s="198" t="s">
        <v>64</v>
      </c>
      <c r="M599" s="199">
        <v>45809</v>
      </c>
      <c r="N599" s="198"/>
      <c r="O599" s="192">
        <v>1</v>
      </c>
      <c r="P599" s="191" t="s">
        <v>65</v>
      </c>
      <c r="Q599" s="191" t="s">
        <v>1026</v>
      </c>
      <c r="R599" s="191" t="s">
        <v>1027</v>
      </c>
      <c r="S599" s="198" t="s">
        <v>63</v>
      </c>
      <c r="T599" s="198"/>
    </row>
    <row r="600" spans="2:20">
      <c r="B600" s="191" t="s">
        <v>499</v>
      </c>
      <c r="C600" s="191" t="s">
        <v>499</v>
      </c>
      <c r="D600" s="192">
        <v>125</v>
      </c>
      <c r="E600" s="192">
        <v>135</v>
      </c>
      <c r="F600" s="192">
        <v>0</v>
      </c>
      <c r="G600" s="192">
        <v>0</v>
      </c>
      <c r="H600" s="191" t="s">
        <v>1047</v>
      </c>
      <c r="I600" s="191" t="s">
        <v>51</v>
      </c>
      <c r="J600" s="191" t="s">
        <v>1070</v>
      </c>
      <c r="K600" s="191" t="s">
        <v>1321</v>
      </c>
      <c r="L600" s="198" t="s">
        <v>64</v>
      </c>
      <c r="M600" s="199">
        <v>45719</v>
      </c>
      <c r="N600" s="198"/>
      <c r="O600" s="192">
        <v>1</v>
      </c>
      <c r="P600" s="191" t="s">
        <v>65</v>
      </c>
      <c r="Q600" s="191" t="s">
        <v>1050</v>
      </c>
      <c r="R600" s="198"/>
      <c r="S600" s="198" t="s">
        <v>63</v>
      </c>
      <c r="T600" s="191" t="s">
        <v>1614</v>
      </c>
    </row>
    <row r="601" spans="2:20">
      <c r="B601" s="191" t="s">
        <v>499</v>
      </c>
      <c r="C601" s="191" t="s">
        <v>495</v>
      </c>
      <c r="D601" s="192">
        <v>160</v>
      </c>
      <c r="E601" s="192">
        <v>180</v>
      </c>
      <c r="F601" s="192">
        <v>0</v>
      </c>
      <c r="G601" s="192">
        <v>0</v>
      </c>
      <c r="H601" s="191" t="s">
        <v>1295</v>
      </c>
      <c r="I601" s="191" t="s">
        <v>1296</v>
      </c>
      <c r="J601" s="191" t="s">
        <v>1297</v>
      </c>
      <c r="K601" s="191" t="s">
        <v>1345</v>
      </c>
      <c r="L601" s="198" t="s">
        <v>64</v>
      </c>
      <c r="M601" s="199">
        <v>45504</v>
      </c>
      <c r="N601" s="198"/>
      <c r="O601" s="192">
        <v>1</v>
      </c>
      <c r="P601" s="191" t="s">
        <v>65</v>
      </c>
      <c r="Q601" s="191" t="s">
        <v>1050</v>
      </c>
      <c r="R601" s="198"/>
      <c r="S601" s="198" t="s">
        <v>63</v>
      </c>
      <c r="T601" s="191" t="s">
        <v>1615</v>
      </c>
    </row>
    <row r="602" spans="2:20">
      <c r="B602" s="191" t="s">
        <v>857</v>
      </c>
      <c r="C602" s="191" t="s">
        <v>853</v>
      </c>
      <c r="D602" s="192">
        <v>30</v>
      </c>
      <c r="E602" s="192">
        <v>35</v>
      </c>
      <c r="F602" s="192">
        <v>0</v>
      </c>
      <c r="G602" s="192">
        <v>0</v>
      </c>
      <c r="H602" s="191" t="s">
        <v>41</v>
      </c>
      <c r="I602" s="191" t="s">
        <v>51</v>
      </c>
      <c r="J602" s="191" t="s">
        <v>1393</v>
      </c>
      <c r="K602" s="191" t="s">
        <v>1064</v>
      </c>
      <c r="L602" s="198" t="s">
        <v>64</v>
      </c>
      <c r="M602" s="199">
        <v>45789</v>
      </c>
      <c r="N602" s="198"/>
      <c r="O602" s="192">
        <v>1</v>
      </c>
      <c r="P602" s="191" t="s">
        <v>65</v>
      </c>
      <c r="Q602" s="191" t="s">
        <v>1026</v>
      </c>
      <c r="R602" s="191" t="s">
        <v>1027</v>
      </c>
      <c r="S602" s="198" t="s">
        <v>63</v>
      </c>
      <c r="T602" s="198"/>
    </row>
    <row r="603" spans="2:20">
      <c r="B603" s="191" t="s">
        <v>573</v>
      </c>
      <c r="C603" s="191" t="s">
        <v>573</v>
      </c>
      <c r="D603" s="192">
        <v>160</v>
      </c>
      <c r="E603" s="192">
        <v>170</v>
      </c>
      <c r="F603" s="192">
        <v>0</v>
      </c>
      <c r="G603" s="192">
        <v>0</v>
      </c>
      <c r="H603" s="191" t="s">
        <v>41</v>
      </c>
      <c r="I603" s="191" t="s">
        <v>51</v>
      </c>
      <c r="J603" s="191" t="s">
        <v>1395</v>
      </c>
      <c r="K603" s="191" t="s">
        <v>1042</v>
      </c>
      <c r="L603" s="198" t="s">
        <v>64</v>
      </c>
      <c r="M603" s="199">
        <v>45809</v>
      </c>
      <c r="N603" s="198"/>
      <c r="O603" s="192">
        <v>1</v>
      </c>
      <c r="P603" s="191" t="s">
        <v>65</v>
      </c>
      <c r="Q603" s="191" t="s">
        <v>1026</v>
      </c>
      <c r="R603" s="191" t="s">
        <v>1027</v>
      </c>
      <c r="S603" s="198" t="s">
        <v>63</v>
      </c>
      <c r="T603" s="191" t="s">
        <v>1396</v>
      </c>
    </row>
    <row r="604" spans="2:20">
      <c r="B604" s="191" t="s">
        <v>1616</v>
      </c>
      <c r="C604" s="191" t="s">
        <v>949</v>
      </c>
      <c r="D604" s="192">
        <v>165</v>
      </c>
      <c r="E604" s="192">
        <v>175</v>
      </c>
      <c r="F604" s="192">
        <v>0</v>
      </c>
      <c r="G604" s="192">
        <v>0</v>
      </c>
      <c r="H604" s="191" t="s">
        <v>1047</v>
      </c>
      <c r="I604" s="191" t="s">
        <v>41</v>
      </c>
      <c r="J604" s="191" t="s">
        <v>1059</v>
      </c>
      <c r="K604" s="191" t="s">
        <v>1033</v>
      </c>
      <c r="L604" s="198" t="s">
        <v>64</v>
      </c>
      <c r="M604" s="199">
        <v>45810</v>
      </c>
      <c r="N604" s="198"/>
      <c r="O604" s="192">
        <v>1</v>
      </c>
      <c r="P604" s="191" t="s">
        <v>65</v>
      </c>
      <c r="Q604" s="191" t="s">
        <v>1026</v>
      </c>
      <c r="R604" s="191" t="s">
        <v>1061</v>
      </c>
      <c r="S604" s="198" t="s">
        <v>63</v>
      </c>
      <c r="T604" s="191" t="s">
        <v>1407</v>
      </c>
    </row>
    <row r="605" spans="2:20">
      <c r="B605" s="191" t="s">
        <v>309</v>
      </c>
      <c r="C605" s="191" t="s">
        <v>304</v>
      </c>
      <c r="D605" s="192">
        <v>417</v>
      </c>
      <c r="E605" s="192">
        <v>452</v>
      </c>
      <c r="F605" s="192">
        <v>0</v>
      </c>
      <c r="G605" s="192">
        <v>0</v>
      </c>
      <c r="H605" s="191" t="s">
        <v>1044</v>
      </c>
      <c r="I605" s="191" t="s">
        <v>1031</v>
      </c>
      <c r="J605" s="191" t="s">
        <v>155</v>
      </c>
      <c r="K605" s="191" t="s">
        <v>1068</v>
      </c>
      <c r="L605" s="198" t="s">
        <v>64</v>
      </c>
      <c r="M605" s="199">
        <v>45809</v>
      </c>
      <c r="N605" s="198"/>
      <c r="O605" s="192">
        <v>2</v>
      </c>
      <c r="P605" s="191" t="s">
        <v>65</v>
      </c>
      <c r="Q605" s="191" t="s">
        <v>1050</v>
      </c>
      <c r="R605" s="198"/>
      <c r="S605" s="198" t="s">
        <v>63</v>
      </c>
      <c r="T605" s="191" t="s">
        <v>1263</v>
      </c>
    </row>
    <row r="606" spans="2:20">
      <c r="B606" s="191" t="s">
        <v>790</v>
      </c>
      <c r="C606" s="191" t="s">
        <v>781</v>
      </c>
      <c r="D606" s="192">
        <v>-55</v>
      </c>
      <c r="E606" s="192">
        <v>-50</v>
      </c>
      <c r="F606" s="192">
        <v>0</v>
      </c>
      <c r="G606" s="192">
        <v>0</v>
      </c>
      <c r="H606" s="191" t="s">
        <v>1039</v>
      </c>
      <c r="I606" s="191" t="s">
        <v>1040</v>
      </c>
      <c r="J606" s="191" t="s">
        <v>1041</v>
      </c>
      <c r="K606" s="191" t="s">
        <v>1042</v>
      </c>
      <c r="L606" s="198" t="s">
        <v>64</v>
      </c>
      <c r="M606" s="199">
        <v>45809</v>
      </c>
      <c r="N606" s="198"/>
      <c r="O606" s="192">
        <v>1</v>
      </c>
      <c r="P606" s="191" t="s">
        <v>65</v>
      </c>
      <c r="Q606" s="191" t="s">
        <v>1026</v>
      </c>
      <c r="R606" s="191" t="s">
        <v>1027</v>
      </c>
      <c r="S606" s="198" t="s">
        <v>63</v>
      </c>
      <c r="T606" s="191" t="s">
        <v>1043</v>
      </c>
    </row>
    <row r="607" spans="2:20">
      <c r="B607" s="191" t="s">
        <v>790</v>
      </c>
      <c r="C607" s="191" t="s">
        <v>784</v>
      </c>
      <c r="D607" s="192">
        <v>-55</v>
      </c>
      <c r="E607" s="192">
        <v>-50</v>
      </c>
      <c r="F607" s="192">
        <v>0</v>
      </c>
      <c r="G607" s="192">
        <v>0</v>
      </c>
      <c r="H607" s="191" t="s">
        <v>1044</v>
      </c>
      <c r="I607" s="191" t="s">
        <v>1031</v>
      </c>
      <c r="J607" s="191" t="s">
        <v>466</v>
      </c>
      <c r="K607" s="191" t="s">
        <v>618</v>
      </c>
      <c r="L607" s="198" t="s">
        <v>64</v>
      </c>
      <c r="M607" s="199">
        <v>45809</v>
      </c>
      <c r="N607" s="198"/>
      <c r="O607" s="192">
        <v>1</v>
      </c>
      <c r="P607" s="191" t="s">
        <v>65</v>
      </c>
      <c r="Q607" s="191" t="s">
        <v>1026</v>
      </c>
      <c r="R607" s="191" t="s">
        <v>1027</v>
      </c>
      <c r="S607" s="198" t="s">
        <v>63</v>
      </c>
      <c r="T607" s="191" t="s">
        <v>1045</v>
      </c>
    </row>
    <row r="608" spans="2:20">
      <c r="B608" s="191" t="s">
        <v>395</v>
      </c>
      <c r="C608" s="191" t="s">
        <v>395</v>
      </c>
      <c r="D608" s="192">
        <v>-42</v>
      </c>
      <c r="E608" s="192">
        <v>-37</v>
      </c>
      <c r="F608" s="192">
        <v>0</v>
      </c>
      <c r="G608" s="192">
        <v>0</v>
      </c>
      <c r="H608" s="191" t="s">
        <v>1109</v>
      </c>
      <c r="I608" s="191" t="s">
        <v>1110</v>
      </c>
      <c r="J608" s="191" t="s">
        <v>1617</v>
      </c>
      <c r="K608" s="191" t="s">
        <v>1618</v>
      </c>
      <c r="L608" s="198" t="s">
        <v>64</v>
      </c>
      <c r="M608" s="199">
        <v>45597</v>
      </c>
      <c r="N608" s="198"/>
      <c r="O608" s="192">
        <v>1</v>
      </c>
      <c r="P608" s="191" t="s">
        <v>65</v>
      </c>
      <c r="Q608" s="191" t="s">
        <v>1026</v>
      </c>
      <c r="R608" s="191" t="s">
        <v>1027</v>
      </c>
      <c r="S608" s="198" t="s">
        <v>63</v>
      </c>
      <c r="T608" s="191" t="s">
        <v>1619</v>
      </c>
    </row>
    <row r="609" spans="2:20">
      <c r="B609" s="191" t="s">
        <v>1620</v>
      </c>
      <c r="C609" s="191" t="s">
        <v>645</v>
      </c>
      <c r="D609" s="192">
        <v>-4</v>
      </c>
      <c r="E609" s="192">
        <v>1</v>
      </c>
      <c r="F609" s="192">
        <v>0</v>
      </c>
      <c r="G609" s="192">
        <v>0</v>
      </c>
      <c r="H609" s="191" t="s">
        <v>1072</v>
      </c>
      <c r="I609" s="191" t="s">
        <v>1073</v>
      </c>
      <c r="J609" s="191" t="s">
        <v>1074</v>
      </c>
      <c r="K609" s="191" t="s">
        <v>1075</v>
      </c>
      <c r="L609" s="198" t="s">
        <v>95</v>
      </c>
      <c r="M609" s="199">
        <v>45809</v>
      </c>
      <c r="N609" s="198"/>
      <c r="O609" s="192">
        <v>1</v>
      </c>
      <c r="P609" s="191" t="s">
        <v>65</v>
      </c>
      <c r="Q609" s="191" t="s">
        <v>1026</v>
      </c>
      <c r="R609" s="191" t="s">
        <v>1027</v>
      </c>
      <c r="S609" s="198" t="s">
        <v>63</v>
      </c>
      <c r="T609" s="198"/>
    </row>
    <row r="610" spans="2:20">
      <c r="B610" s="191" t="s">
        <v>1620</v>
      </c>
      <c r="C610" s="191" t="s">
        <v>645</v>
      </c>
      <c r="D610" s="192">
        <v>36</v>
      </c>
      <c r="E610" s="192">
        <v>41</v>
      </c>
      <c r="F610" s="192">
        <v>0</v>
      </c>
      <c r="G610" s="192">
        <v>0</v>
      </c>
      <c r="H610" s="191" t="s">
        <v>1072</v>
      </c>
      <c r="I610" s="191" t="s">
        <v>1073</v>
      </c>
      <c r="J610" s="191" t="s">
        <v>1074</v>
      </c>
      <c r="K610" s="191" t="s">
        <v>1075</v>
      </c>
      <c r="L610" s="198" t="s">
        <v>99</v>
      </c>
      <c r="M610" s="199">
        <v>45809</v>
      </c>
      <c r="N610" s="198"/>
      <c r="O610" s="192">
        <v>1</v>
      </c>
      <c r="P610" s="191" t="s">
        <v>65</v>
      </c>
      <c r="Q610" s="191" t="s">
        <v>1026</v>
      </c>
      <c r="R610" s="191" t="s">
        <v>1027</v>
      </c>
      <c r="S610" s="198" t="s">
        <v>63</v>
      </c>
      <c r="T610" s="198"/>
    </row>
    <row r="611" spans="2:20">
      <c r="B611" s="191" t="s">
        <v>1621</v>
      </c>
      <c r="C611" s="191" t="s">
        <v>687</v>
      </c>
      <c r="D611" s="192">
        <v>87</v>
      </c>
      <c r="E611" s="192">
        <v>92</v>
      </c>
      <c r="F611" s="192">
        <v>0</v>
      </c>
      <c r="G611" s="192">
        <v>0</v>
      </c>
      <c r="H611" s="191" t="s">
        <v>1022</v>
      </c>
      <c r="I611" s="191" t="s">
        <v>1023</v>
      </c>
      <c r="J611" s="191" t="s">
        <v>1024</v>
      </c>
      <c r="K611" s="191" t="s">
        <v>1025</v>
      </c>
      <c r="L611" s="198" t="s">
        <v>64</v>
      </c>
      <c r="M611" s="199">
        <v>45809</v>
      </c>
      <c r="N611" s="198"/>
      <c r="O611" s="192">
        <v>1</v>
      </c>
      <c r="P611" s="191" t="s">
        <v>65</v>
      </c>
      <c r="Q611" s="191" t="s">
        <v>1026</v>
      </c>
      <c r="R611" s="191" t="s">
        <v>1027</v>
      </c>
      <c r="S611" s="198" t="s">
        <v>63</v>
      </c>
      <c r="T611" s="191" t="s">
        <v>1028</v>
      </c>
    </row>
    <row r="612" spans="2:20">
      <c r="B612" s="191" t="s">
        <v>1622</v>
      </c>
      <c r="C612" s="191" t="s">
        <v>590</v>
      </c>
      <c r="D612" s="192">
        <v>-40</v>
      </c>
      <c r="E612" s="192">
        <v>-30</v>
      </c>
      <c r="F612" s="192">
        <v>0</v>
      </c>
      <c r="G612" s="192">
        <v>0</v>
      </c>
      <c r="H612" s="191" t="s">
        <v>1109</v>
      </c>
      <c r="I612" s="191" t="s">
        <v>1110</v>
      </c>
      <c r="J612" s="191" t="s">
        <v>1111</v>
      </c>
      <c r="K612" s="191" t="s">
        <v>1086</v>
      </c>
      <c r="L612" s="198" t="s">
        <v>64</v>
      </c>
      <c r="M612" s="199">
        <v>45809</v>
      </c>
      <c r="N612" s="198"/>
      <c r="O612" s="192">
        <v>1</v>
      </c>
      <c r="P612" s="191" t="s">
        <v>65</v>
      </c>
      <c r="Q612" s="191" t="s">
        <v>1026</v>
      </c>
      <c r="R612" s="191" t="s">
        <v>1027</v>
      </c>
      <c r="S612" s="198" t="s">
        <v>63</v>
      </c>
      <c r="T612" s="198"/>
    </row>
    <row r="613" spans="2:20">
      <c r="B613" s="191" t="s">
        <v>1623</v>
      </c>
      <c r="C613" s="191" t="s">
        <v>869</v>
      </c>
      <c r="D613" s="192">
        <v>107</v>
      </c>
      <c r="E613" s="192">
        <v>112</v>
      </c>
      <c r="F613" s="192">
        <v>0</v>
      </c>
      <c r="G613" s="192">
        <v>0</v>
      </c>
      <c r="H613" s="191" t="s">
        <v>1030</v>
      </c>
      <c r="I613" s="191" t="s">
        <v>1031</v>
      </c>
      <c r="J613" s="191" t="s">
        <v>1360</v>
      </c>
      <c r="K613" s="191" t="s">
        <v>1068</v>
      </c>
      <c r="L613" s="198" t="s">
        <v>64</v>
      </c>
      <c r="M613" s="199">
        <v>45789</v>
      </c>
      <c r="N613" s="198"/>
      <c r="O613" s="192">
        <v>2</v>
      </c>
      <c r="P613" s="191" t="s">
        <v>65</v>
      </c>
      <c r="Q613" s="191" t="s">
        <v>1026</v>
      </c>
      <c r="R613" s="191" t="s">
        <v>1027</v>
      </c>
      <c r="S613" s="198" t="s">
        <v>63</v>
      </c>
      <c r="T613" s="198"/>
    </row>
    <row r="614" spans="2:20">
      <c r="B614" s="191" t="s">
        <v>936</v>
      </c>
      <c r="C614" s="191" t="s">
        <v>936</v>
      </c>
      <c r="D614" s="192">
        <v>53</v>
      </c>
      <c r="E614" s="192">
        <v>93</v>
      </c>
      <c r="F614" s="192">
        <v>0</v>
      </c>
      <c r="G614" s="192">
        <v>0</v>
      </c>
      <c r="H614" s="191" t="s">
        <v>1083</v>
      </c>
      <c r="I614" s="191" t="s">
        <v>1084</v>
      </c>
      <c r="J614" s="191" t="s">
        <v>1085</v>
      </c>
      <c r="K614" s="191" t="s">
        <v>205</v>
      </c>
      <c r="L614" s="198" t="s">
        <v>64</v>
      </c>
      <c r="M614" s="199">
        <v>45817</v>
      </c>
      <c r="N614" s="198"/>
      <c r="O614" s="192">
        <v>1</v>
      </c>
      <c r="P614" s="191" t="s">
        <v>65</v>
      </c>
      <c r="Q614" s="191" t="s">
        <v>1026</v>
      </c>
      <c r="R614" s="191" t="s">
        <v>1061</v>
      </c>
      <c r="S614" s="198" t="s">
        <v>63</v>
      </c>
      <c r="T614" s="191" t="s">
        <v>1624</v>
      </c>
    </row>
    <row r="615" spans="2:20">
      <c r="B615" s="191" t="s">
        <v>936</v>
      </c>
      <c r="C615" s="191" t="s">
        <v>936</v>
      </c>
      <c r="D615" s="192">
        <v>28</v>
      </c>
      <c r="E615" s="192">
        <v>68</v>
      </c>
      <c r="F615" s="192">
        <v>0</v>
      </c>
      <c r="G615" s="192">
        <v>0</v>
      </c>
      <c r="H615" s="191" t="s">
        <v>1083</v>
      </c>
      <c r="I615" s="191" t="s">
        <v>1084</v>
      </c>
      <c r="J615" s="191" t="s">
        <v>1085</v>
      </c>
      <c r="K615" s="191" t="s">
        <v>205</v>
      </c>
      <c r="L615" s="198" t="s">
        <v>64</v>
      </c>
      <c r="M615" s="199">
        <v>45810</v>
      </c>
      <c r="N615" s="199">
        <v>45816</v>
      </c>
      <c r="O615" s="192">
        <v>1</v>
      </c>
      <c r="P615" s="191" t="s">
        <v>65</v>
      </c>
      <c r="Q615" s="191" t="s">
        <v>1026</v>
      </c>
      <c r="R615" s="191" t="s">
        <v>1061</v>
      </c>
      <c r="S615" s="198" t="s">
        <v>63</v>
      </c>
      <c r="T615" s="191" t="s">
        <v>1624</v>
      </c>
    </row>
    <row r="616" spans="2:20">
      <c r="B616" s="191" t="s">
        <v>973</v>
      </c>
      <c r="C616" s="191" t="s">
        <v>954</v>
      </c>
      <c r="D616" s="192">
        <v>145</v>
      </c>
      <c r="E616" s="192">
        <v>165</v>
      </c>
      <c r="F616" s="192">
        <v>0</v>
      </c>
      <c r="G616" s="192">
        <v>0</v>
      </c>
      <c r="H616" s="191" t="s">
        <v>1044</v>
      </c>
      <c r="I616" s="191" t="s">
        <v>1031</v>
      </c>
      <c r="J616" s="191" t="s">
        <v>1147</v>
      </c>
      <c r="K616" s="191" t="s">
        <v>1086</v>
      </c>
      <c r="L616" s="198" t="s">
        <v>64</v>
      </c>
      <c r="M616" s="199">
        <v>45816</v>
      </c>
      <c r="N616" s="198"/>
      <c r="O616" s="192">
        <v>1</v>
      </c>
      <c r="P616" s="191" t="s">
        <v>65</v>
      </c>
      <c r="Q616" s="191" t="s">
        <v>1026</v>
      </c>
      <c r="R616" s="191" t="s">
        <v>1061</v>
      </c>
      <c r="S616" s="198" t="s">
        <v>63</v>
      </c>
      <c r="T616" s="191" t="s">
        <v>1125</v>
      </c>
    </row>
    <row r="617" spans="2:20">
      <c r="B617" s="191" t="s">
        <v>973</v>
      </c>
      <c r="C617" s="191" t="s">
        <v>954</v>
      </c>
      <c r="D617" s="192">
        <v>110</v>
      </c>
      <c r="E617" s="192">
        <v>130</v>
      </c>
      <c r="F617" s="192">
        <v>0</v>
      </c>
      <c r="G617" s="192">
        <v>0</v>
      </c>
      <c r="H617" s="191" t="s">
        <v>1044</v>
      </c>
      <c r="I617" s="191" t="s">
        <v>1031</v>
      </c>
      <c r="J617" s="191" t="s">
        <v>1147</v>
      </c>
      <c r="K617" s="191" t="s">
        <v>1086</v>
      </c>
      <c r="L617" s="198" t="s">
        <v>64</v>
      </c>
      <c r="M617" s="199">
        <v>45811</v>
      </c>
      <c r="N617" s="199">
        <v>45815</v>
      </c>
      <c r="O617" s="192">
        <v>1</v>
      </c>
      <c r="P617" s="191" t="s">
        <v>65</v>
      </c>
      <c r="Q617" s="191" t="s">
        <v>1026</v>
      </c>
      <c r="R617" s="191" t="s">
        <v>1061</v>
      </c>
      <c r="S617" s="198" t="s">
        <v>63</v>
      </c>
      <c r="T617" s="191" t="s">
        <v>1125</v>
      </c>
    </row>
    <row r="618" spans="2:20">
      <c r="B618" s="191" t="s">
        <v>1625</v>
      </c>
      <c r="C618" s="191" t="s">
        <v>181</v>
      </c>
      <c r="D618" s="192">
        <v>235</v>
      </c>
      <c r="E618" s="192">
        <v>250</v>
      </c>
      <c r="F618" s="192">
        <v>0</v>
      </c>
      <c r="G618" s="192">
        <v>0</v>
      </c>
      <c r="H618" s="191" t="s">
        <v>51</v>
      </c>
      <c r="I618" s="191" t="s">
        <v>1055</v>
      </c>
      <c r="J618" s="191" t="s">
        <v>1181</v>
      </c>
      <c r="K618" s="191" t="s">
        <v>1049</v>
      </c>
      <c r="L618" s="198" t="s">
        <v>64</v>
      </c>
      <c r="M618" s="199">
        <v>45817</v>
      </c>
      <c r="N618" s="198"/>
      <c r="O618" s="192">
        <v>1</v>
      </c>
      <c r="P618" s="191" t="s">
        <v>65</v>
      </c>
      <c r="Q618" s="191" t="s">
        <v>1050</v>
      </c>
      <c r="R618" s="198"/>
      <c r="S618" s="198" t="s">
        <v>63</v>
      </c>
      <c r="T618" s="191" t="s">
        <v>1595</v>
      </c>
    </row>
    <row r="619" spans="2:20">
      <c r="B619" s="191" t="s">
        <v>1625</v>
      </c>
      <c r="C619" s="191" t="s">
        <v>181</v>
      </c>
      <c r="D619" s="192">
        <v>230</v>
      </c>
      <c r="E619" s="192">
        <v>245</v>
      </c>
      <c r="F619" s="192">
        <v>0</v>
      </c>
      <c r="G619" s="192">
        <v>0</v>
      </c>
      <c r="H619" s="191" t="s">
        <v>51</v>
      </c>
      <c r="I619" s="191" t="s">
        <v>1055</v>
      </c>
      <c r="J619" s="191" t="s">
        <v>1181</v>
      </c>
      <c r="K619" s="191" t="s">
        <v>1049</v>
      </c>
      <c r="L619" s="198" t="s">
        <v>64</v>
      </c>
      <c r="M619" s="199">
        <v>45792</v>
      </c>
      <c r="N619" s="199">
        <v>45816</v>
      </c>
      <c r="O619" s="192">
        <v>1</v>
      </c>
      <c r="P619" s="191" t="s">
        <v>65</v>
      </c>
      <c r="Q619" s="191" t="s">
        <v>1050</v>
      </c>
      <c r="R619" s="198"/>
      <c r="S619" s="198" t="s">
        <v>63</v>
      </c>
      <c r="T619" s="191" t="s">
        <v>1595</v>
      </c>
    </row>
    <row r="620" spans="2:20">
      <c r="B620" s="191" t="s">
        <v>1626</v>
      </c>
      <c r="C620" s="191" t="s">
        <v>708</v>
      </c>
      <c r="D620" s="192">
        <v>-70</v>
      </c>
      <c r="E620" s="192">
        <v>-65</v>
      </c>
      <c r="F620" s="192">
        <v>0</v>
      </c>
      <c r="G620" s="192">
        <v>0</v>
      </c>
      <c r="H620" s="191" t="s">
        <v>41</v>
      </c>
      <c r="I620" s="191" t="s">
        <v>51</v>
      </c>
      <c r="J620" s="191" t="s">
        <v>1165</v>
      </c>
      <c r="K620" s="191" t="s">
        <v>1086</v>
      </c>
      <c r="L620" s="198" t="s">
        <v>64</v>
      </c>
      <c r="M620" s="199">
        <v>45809</v>
      </c>
      <c r="N620" s="198"/>
      <c r="O620" s="192">
        <v>1</v>
      </c>
      <c r="P620" s="191" t="s">
        <v>65</v>
      </c>
      <c r="Q620" s="191" t="s">
        <v>1026</v>
      </c>
      <c r="R620" s="191" t="s">
        <v>1027</v>
      </c>
      <c r="S620" s="198" t="s">
        <v>710</v>
      </c>
      <c r="T620" s="191" t="s">
        <v>1382</v>
      </c>
    </row>
    <row r="621" spans="2:20">
      <c r="B621" s="191" t="s">
        <v>1627</v>
      </c>
      <c r="C621" s="191" t="s">
        <v>954</v>
      </c>
      <c r="D621" s="192">
        <v>304</v>
      </c>
      <c r="E621" s="192">
        <v>324</v>
      </c>
      <c r="F621" s="192">
        <v>0</v>
      </c>
      <c r="G621" s="192">
        <v>0</v>
      </c>
      <c r="H621" s="191" t="s">
        <v>1044</v>
      </c>
      <c r="I621" s="191" t="s">
        <v>1031</v>
      </c>
      <c r="J621" s="191" t="s">
        <v>1147</v>
      </c>
      <c r="K621" s="191" t="s">
        <v>1049</v>
      </c>
      <c r="L621" s="198" t="s">
        <v>64</v>
      </c>
      <c r="M621" s="199">
        <v>45816</v>
      </c>
      <c r="N621" s="198"/>
      <c r="O621" s="192">
        <v>1</v>
      </c>
      <c r="P621" s="191" t="s">
        <v>65</v>
      </c>
      <c r="Q621" s="191" t="s">
        <v>1050</v>
      </c>
      <c r="R621" s="198"/>
      <c r="S621" s="198" t="s">
        <v>63</v>
      </c>
      <c r="T621" s="191" t="s">
        <v>1628</v>
      </c>
    </row>
    <row r="622" spans="2:20">
      <c r="B622" s="191" t="s">
        <v>1627</v>
      </c>
      <c r="C622" s="191" t="s">
        <v>954</v>
      </c>
      <c r="D622" s="192">
        <v>269</v>
      </c>
      <c r="E622" s="192">
        <v>289</v>
      </c>
      <c r="F622" s="192">
        <v>0</v>
      </c>
      <c r="G622" s="192">
        <v>0</v>
      </c>
      <c r="H622" s="191" t="s">
        <v>1044</v>
      </c>
      <c r="I622" s="191" t="s">
        <v>1031</v>
      </c>
      <c r="J622" s="191" t="s">
        <v>1147</v>
      </c>
      <c r="K622" s="191" t="s">
        <v>1049</v>
      </c>
      <c r="L622" s="198" t="s">
        <v>64</v>
      </c>
      <c r="M622" s="199">
        <v>45811</v>
      </c>
      <c r="N622" s="199">
        <v>45815</v>
      </c>
      <c r="O622" s="192">
        <v>1</v>
      </c>
      <c r="P622" s="191" t="s">
        <v>65</v>
      </c>
      <c r="Q622" s="191" t="s">
        <v>1050</v>
      </c>
      <c r="R622" s="198"/>
      <c r="S622" s="198" t="s">
        <v>63</v>
      </c>
      <c r="T622" s="191" t="s">
        <v>1628</v>
      </c>
    </row>
    <row r="623" spans="2:20">
      <c r="B623" s="191" t="s">
        <v>1629</v>
      </c>
      <c r="C623" s="191" t="s">
        <v>573</v>
      </c>
      <c r="D623" s="192">
        <v>180</v>
      </c>
      <c r="E623" s="192">
        <v>190</v>
      </c>
      <c r="F623" s="192">
        <v>0</v>
      </c>
      <c r="G623" s="192">
        <v>0</v>
      </c>
      <c r="H623" s="191" t="s">
        <v>41</v>
      </c>
      <c r="I623" s="191" t="s">
        <v>51</v>
      </c>
      <c r="J623" s="191" t="s">
        <v>1395</v>
      </c>
      <c r="K623" s="191" t="s">
        <v>1042</v>
      </c>
      <c r="L623" s="198" t="s">
        <v>64</v>
      </c>
      <c r="M623" s="199">
        <v>45809</v>
      </c>
      <c r="N623" s="198"/>
      <c r="O623" s="192">
        <v>1</v>
      </c>
      <c r="P623" s="191" t="s">
        <v>65</v>
      </c>
      <c r="Q623" s="191" t="s">
        <v>1026</v>
      </c>
      <c r="R623" s="191" t="s">
        <v>1027</v>
      </c>
      <c r="S623" s="198" t="s">
        <v>63</v>
      </c>
      <c r="T623" s="191" t="s">
        <v>1396</v>
      </c>
    </row>
    <row r="624" spans="2:20">
      <c r="B624" s="191" t="s">
        <v>1630</v>
      </c>
      <c r="C624" s="191" t="s">
        <v>621</v>
      </c>
      <c r="D624" s="192">
        <v>-25</v>
      </c>
      <c r="E624" s="192">
        <v>-20</v>
      </c>
      <c r="F624" s="192">
        <v>0</v>
      </c>
      <c r="G624" s="192">
        <v>0</v>
      </c>
      <c r="H624" s="191" t="s">
        <v>41</v>
      </c>
      <c r="I624" s="191" t="s">
        <v>51</v>
      </c>
      <c r="J624" s="191" t="s">
        <v>1249</v>
      </c>
      <c r="K624" s="191" t="s">
        <v>1042</v>
      </c>
      <c r="L624" s="198" t="s">
        <v>64</v>
      </c>
      <c r="M624" s="199">
        <v>45809</v>
      </c>
      <c r="N624" s="198"/>
      <c r="O624" s="192">
        <v>1</v>
      </c>
      <c r="P624" s="191" t="s">
        <v>65</v>
      </c>
      <c r="Q624" s="191" t="s">
        <v>1026</v>
      </c>
      <c r="R624" s="191" t="s">
        <v>1027</v>
      </c>
      <c r="S624" s="198" t="s">
        <v>63</v>
      </c>
      <c r="T624" s="191" t="s">
        <v>1250</v>
      </c>
    </row>
    <row r="625" spans="2:20">
      <c r="B625" s="191" t="s">
        <v>1631</v>
      </c>
      <c r="C625" s="191" t="s">
        <v>590</v>
      </c>
      <c r="D625" s="192">
        <v>-30</v>
      </c>
      <c r="E625" s="192">
        <v>-20</v>
      </c>
      <c r="F625" s="192">
        <v>0</v>
      </c>
      <c r="G625" s="192">
        <v>0</v>
      </c>
      <c r="H625" s="191" t="s">
        <v>1109</v>
      </c>
      <c r="I625" s="191" t="s">
        <v>1110</v>
      </c>
      <c r="J625" s="191" t="s">
        <v>1111</v>
      </c>
      <c r="K625" s="191" t="s">
        <v>1086</v>
      </c>
      <c r="L625" s="198" t="s">
        <v>64</v>
      </c>
      <c r="M625" s="199">
        <v>45809</v>
      </c>
      <c r="N625" s="198"/>
      <c r="O625" s="192">
        <v>1</v>
      </c>
      <c r="P625" s="191" t="s">
        <v>65</v>
      </c>
      <c r="Q625" s="191" t="s">
        <v>1026</v>
      </c>
      <c r="R625" s="191" t="s">
        <v>1027</v>
      </c>
      <c r="S625" s="198" t="s">
        <v>63</v>
      </c>
      <c r="T625" s="198"/>
    </row>
    <row r="626" spans="2:20">
      <c r="B626" s="191" t="s">
        <v>1632</v>
      </c>
      <c r="C626" s="191" t="s">
        <v>687</v>
      </c>
      <c r="D626" s="192">
        <v>520</v>
      </c>
      <c r="E626" s="192">
        <v>525</v>
      </c>
      <c r="F626" s="192">
        <v>0</v>
      </c>
      <c r="G626" s="192">
        <v>0</v>
      </c>
      <c r="H626" s="191" t="s">
        <v>1022</v>
      </c>
      <c r="I626" s="191" t="s">
        <v>1023</v>
      </c>
      <c r="J626" s="191" t="s">
        <v>1024</v>
      </c>
      <c r="K626" s="191" t="s">
        <v>1633</v>
      </c>
      <c r="L626" s="198" t="s">
        <v>64</v>
      </c>
      <c r="M626" s="199">
        <v>45809</v>
      </c>
      <c r="N626" s="198"/>
      <c r="O626" s="192">
        <v>1</v>
      </c>
      <c r="P626" s="191" t="s">
        <v>65</v>
      </c>
      <c r="Q626" s="191" t="s">
        <v>1050</v>
      </c>
      <c r="R626" s="198"/>
      <c r="S626" s="198" t="s">
        <v>63</v>
      </c>
      <c r="T626" s="191" t="s">
        <v>1634</v>
      </c>
    </row>
    <row r="627" spans="2:20">
      <c r="B627" s="191" t="s">
        <v>1635</v>
      </c>
      <c r="C627" s="191" t="s">
        <v>590</v>
      </c>
      <c r="D627" s="192">
        <v>-10</v>
      </c>
      <c r="E627" s="192">
        <v>0</v>
      </c>
      <c r="F627" s="192">
        <v>0</v>
      </c>
      <c r="G627" s="192">
        <v>0</v>
      </c>
      <c r="H627" s="191" t="s">
        <v>1109</v>
      </c>
      <c r="I627" s="191" t="s">
        <v>1110</v>
      </c>
      <c r="J627" s="191" t="s">
        <v>1111</v>
      </c>
      <c r="K627" s="191" t="s">
        <v>1086</v>
      </c>
      <c r="L627" s="198" t="s">
        <v>64</v>
      </c>
      <c r="M627" s="199">
        <v>45809</v>
      </c>
      <c r="N627" s="198"/>
      <c r="O627" s="192">
        <v>1</v>
      </c>
      <c r="P627" s="191" t="s">
        <v>65</v>
      </c>
      <c r="Q627" s="191" t="s">
        <v>1026</v>
      </c>
      <c r="R627" s="191" t="s">
        <v>1027</v>
      </c>
      <c r="S627" s="198" t="s">
        <v>63</v>
      </c>
      <c r="T627" s="198"/>
    </row>
    <row r="628" spans="2:20">
      <c r="B628" s="191" t="s">
        <v>1636</v>
      </c>
      <c r="C628" s="191" t="s">
        <v>181</v>
      </c>
      <c r="D628" s="192">
        <v>357</v>
      </c>
      <c r="E628" s="192">
        <v>372</v>
      </c>
      <c r="F628" s="192">
        <v>0</v>
      </c>
      <c r="G628" s="192">
        <v>0</v>
      </c>
      <c r="H628" s="191" t="s">
        <v>51</v>
      </c>
      <c r="I628" s="191" t="s">
        <v>1055</v>
      </c>
      <c r="J628" s="191" t="s">
        <v>1181</v>
      </c>
      <c r="K628" s="191" t="s">
        <v>562</v>
      </c>
      <c r="L628" s="198" t="s">
        <v>64</v>
      </c>
      <c r="M628" s="199">
        <v>45817</v>
      </c>
      <c r="N628" s="198"/>
      <c r="O628" s="192">
        <v>1</v>
      </c>
      <c r="P628" s="191" t="s">
        <v>65</v>
      </c>
      <c r="Q628" s="191" t="s">
        <v>1050</v>
      </c>
      <c r="R628" s="198"/>
      <c r="S628" s="198" t="s">
        <v>63</v>
      </c>
      <c r="T628" s="191" t="s">
        <v>1227</v>
      </c>
    </row>
    <row r="629" spans="2:20">
      <c r="B629" s="191" t="s">
        <v>1636</v>
      </c>
      <c r="C629" s="191" t="s">
        <v>181</v>
      </c>
      <c r="D629" s="192">
        <v>352</v>
      </c>
      <c r="E629" s="192">
        <v>367</v>
      </c>
      <c r="F629" s="192">
        <v>0</v>
      </c>
      <c r="G629" s="192">
        <v>0</v>
      </c>
      <c r="H629" s="191" t="s">
        <v>51</v>
      </c>
      <c r="I629" s="191" t="s">
        <v>1055</v>
      </c>
      <c r="J629" s="191" t="s">
        <v>1181</v>
      </c>
      <c r="K629" s="191" t="s">
        <v>562</v>
      </c>
      <c r="L629" s="198" t="s">
        <v>64</v>
      </c>
      <c r="M629" s="199">
        <v>45792</v>
      </c>
      <c r="N629" s="199">
        <v>45816</v>
      </c>
      <c r="O629" s="192">
        <v>1</v>
      </c>
      <c r="P629" s="191" t="s">
        <v>65</v>
      </c>
      <c r="Q629" s="191" t="s">
        <v>1050</v>
      </c>
      <c r="R629" s="198"/>
      <c r="S629" s="198" t="s">
        <v>63</v>
      </c>
      <c r="T629" s="191" t="s">
        <v>1227</v>
      </c>
    </row>
    <row r="630" spans="2:20">
      <c r="B630" s="191" t="s">
        <v>1637</v>
      </c>
      <c r="C630" s="191" t="s">
        <v>62</v>
      </c>
      <c r="D630" s="192">
        <v>64</v>
      </c>
      <c r="E630" s="192">
        <v>69</v>
      </c>
      <c r="F630" s="192">
        <v>0</v>
      </c>
      <c r="G630" s="192">
        <v>0</v>
      </c>
      <c r="H630" s="191" t="s">
        <v>1092</v>
      </c>
      <c r="I630" s="191" t="s">
        <v>1093</v>
      </c>
      <c r="J630" s="191" t="s">
        <v>1094</v>
      </c>
      <c r="K630" s="191" t="s">
        <v>1446</v>
      </c>
      <c r="L630" s="198" t="s">
        <v>64</v>
      </c>
      <c r="M630" s="199">
        <v>44986</v>
      </c>
      <c r="N630" s="198"/>
      <c r="O630" s="192">
        <v>2</v>
      </c>
      <c r="P630" s="191" t="s">
        <v>65</v>
      </c>
      <c r="Q630" s="191" t="s">
        <v>1026</v>
      </c>
      <c r="R630" s="191" t="s">
        <v>1027</v>
      </c>
      <c r="S630" s="198" t="s">
        <v>63</v>
      </c>
      <c r="T630" s="191" t="s">
        <v>1638</v>
      </c>
    </row>
    <row r="631" spans="2:20">
      <c r="B631" s="191" t="s">
        <v>1639</v>
      </c>
      <c r="C631" s="191" t="s">
        <v>920</v>
      </c>
      <c r="D631" s="192">
        <v>260</v>
      </c>
      <c r="E631" s="192">
        <v>270</v>
      </c>
      <c r="F631" s="192">
        <v>0</v>
      </c>
      <c r="G631" s="192">
        <v>0</v>
      </c>
      <c r="H631" s="191" t="s">
        <v>1073</v>
      </c>
      <c r="I631" s="191" t="s">
        <v>1077</v>
      </c>
      <c r="J631" s="191" t="s">
        <v>1204</v>
      </c>
      <c r="K631" s="191" t="s">
        <v>1037</v>
      </c>
      <c r="L631" s="198" t="s">
        <v>64</v>
      </c>
      <c r="M631" s="199">
        <v>45817</v>
      </c>
      <c r="N631" s="198"/>
      <c r="O631" s="192">
        <v>2</v>
      </c>
      <c r="P631" s="191" t="s">
        <v>65</v>
      </c>
      <c r="Q631" s="191" t="s">
        <v>1026</v>
      </c>
      <c r="R631" s="191" t="s">
        <v>1061</v>
      </c>
      <c r="S631" s="198" t="s">
        <v>63</v>
      </c>
      <c r="T631" s="191" t="s">
        <v>1242</v>
      </c>
    </row>
    <row r="632" spans="2:20">
      <c r="B632" s="191" t="s">
        <v>1639</v>
      </c>
      <c r="C632" s="191" t="s">
        <v>920</v>
      </c>
      <c r="D632" s="192">
        <v>235</v>
      </c>
      <c r="E632" s="192">
        <v>245</v>
      </c>
      <c r="F632" s="192">
        <v>0</v>
      </c>
      <c r="G632" s="192">
        <v>0</v>
      </c>
      <c r="H632" s="191" t="s">
        <v>1073</v>
      </c>
      <c r="I632" s="191" t="s">
        <v>1077</v>
      </c>
      <c r="J632" s="191" t="s">
        <v>1204</v>
      </c>
      <c r="K632" s="191" t="s">
        <v>1037</v>
      </c>
      <c r="L632" s="198" t="s">
        <v>64</v>
      </c>
      <c r="M632" s="199">
        <v>45810</v>
      </c>
      <c r="N632" s="199">
        <v>45816</v>
      </c>
      <c r="O632" s="192">
        <v>2</v>
      </c>
      <c r="P632" s="191" t="s">
        <v>65</v>
      </c>
      <c r="Q632" s="191" t="s">
        <v>1026</v>
      </c>
      <c r="R632" s="191" t="s">
        <v>1061</v>
      </c>
      <c r="S632" s="198" t="s">
        <v>63</v>
      </c>
      <c r="T632" s="191" t="s">
        <v>1242</v>
      </c>
    </row>
    <row r="633" spans="2:20">
      <c r="B633" s="191" t="s">
        <v>129</v>
      </c>
      <c r="C633" s="191" t="s">
        <v>129</v>
      </c>
      <c r="D633" s="192">
        <v>-16</v>
      </c>
      <c r="E633" s="192">
        <v>-1</v>
      </c>
      <c r="F633" s="192">
        <v>0</v>
      </c>
      <c r="G633" s="192">
        <v>0</v>
      </c>
      <c r="H633" s="191" t="s">
        <v>1072</v>
      </c>
      <c r="I633" s="191" t="s">
        <v>1084</v>
      </c>
      <c r="J633" s="191" t="s">
        <v>1640</v>
      </c>
      <c r="K633" s="191" t="s">
        <v>1641</v>
      </c>
      <c r="L633" s="198" t="s">
        <v>99</v>
      </c>
      <c r="M633" s="199">
        <v>45719</v>
      </c>
      <c r="N633" s="198"/>
      <c r="O633" s="192">
        <v>1</v>
      </c>
      <c r="P633" s="191" t="s">
        <v>65</v>
      </c>
      <c r="Q633" s="191" t="s">
        <v>1026</v>
      </c>
      <c r="R633" s="191" t="s">
        <v>1027</v>
      </c>
      <c r="S633" s="198" t="s">
        <v>63</v>
      </c>
      <c r="T633" s="191" t="s">
        <v>9</v>
      </c>
    </row>
    <row r="634" spans="2:20">
      <c r="B634" s="191" t="s">
        <v>129</v>
      </c>
      <c r="C634" s="191" t="s">
        <v>129</v>
      </c>
      <c r="D634" s="192">
        <v>-56</v>
      </c>
      <c r="E634" s="192">
        <v>-41</v>
      </c>
      <c r="F634" s="192">
        <v>0</v>
      </c>
      <c r="G634" s="192">
        <v>0</v>
      </c>
      <c r="H634" s="191" t="s">
        <v>1072</v>
      </c>
      <c r="I634" s="191" t="s">
        <v>1084</v>
      </c>
      <c r="J634" s="191" t="s">
        <v>1640</v>
      </c>
      <c r="K634" s="191" t="s">
        <v>1641</v>
      </c>
      <c r="L634" s="198" t="s">
        <v>95</v>
      </c>
      <c r="M634" s="199">
        <v>45719</v>
      </c>
      <c r="N634" s="198"/>
      <c r="O634" s="192">
        <v>1</v>
      </c>
      <c r="P634" s="191" t="s">
        <v>65</v>
      </c>
      <c r="Q634" s="191" t="s">
        <v>1026</v>
      </c>
      <c r="R634" s="191" t="s">
        <v>1027</v>
      </c>
      <c r="S634" s="198" t="s">
        <v>63</v>
      </c>
      <c r="T634" s="191" t="s">
        <v>9</v>
      </c>
    </row>
    <row r="635" spans="2:20">
      <c r="B635" s="191" t="s">
        <v>662</v>
      </c>
      <c r="C635" s="191" t="s">
        <v>662</v>
      </c>
      <c r="D635" s="192">
        <v>-30</v>
      </c>
      <c r="E635" s="192">
        <v>-25</v>
      </c>
      <c r="F635" s="192">
        <v>0</v>
      </c>
      <c r="G635" s="192">
        <v>0</v>
      </c>
      <c r="H635" s="191" t="s">
        <v>1044</v>
      </c>
      <c r="I635" s="191" t="s">
        <v>1031</v>
      </c>
      <c r="J635" s="191" t="s">
        <v>1070</v>
      </c>
      <c r="K635" s="191" t="s">
        <v>1064</v>
      </c>
      <c r="L635" s="198" t="s">
        <v>95</v>
      </c>
      <c r="M635" s="199">
        <v>45809</v>
      </c>
      <c r="N635" s="198"/>
      <c r="O635" s="192">
        <v>1</v>
      </c>
      <c r="P635" s="191" t="s">
        <v>65</v>
      </c>
      <c r="Q635" s="191" t="s">
        <v>1026</v>
      </c>
      <c r="R635" s="191" t="s">
        <v>1027</v>
      </c>
      <c r="S635" s="198" t="s">
        <v>63</v>
      </c>
      <c r="T635" s="191" t="s">
        <v>1119</v>
      </c>
    </row>
    <row r="636" spans="2:20">
      <c r="B636" s="191" t="s">
        <v>662</v>
      </c>
      <c r="C636" s="191" t="s">
        <v>662</v>
      </c>
      <c r="D636" s="192">
        <v>15</v>
      </c>
      <c r="E636" s="192">
        <v>20</v>
      </c>
      <c r="F636" s="192">
        <v>0</v>
      </c>
      <c r="G636" s="192">
        <v>0</v>
      </c>
      <c r="H636" s="191" t="s">
        <v>1044</v>
      </c>
      <c r="I636" s="191" t="s">
        <v>1031</v>
      </c>
      <c r="J636" s="191" t="s">
        <v>1070</v>
      </c>
      <c r="K636" s="191" t="s">
        <v>1064</v>
      </c>
      <c r="L636" s="198" t="s">
        <v>99</v>
      </c>
      <c r="M636" s="199">
        <v>45809</v>
      </c>
      <c r="N636" s="198"/>
      <c r="O636" s="192">
        <v>1</v>
      </c>
      <c r="P636" s="191" t="s">
        <v>65</v>
      </c>
      <c r="Q636" s="191" t="s">
        <v>1026</v>
      </c>
      <c r="R636" s="191" t="s">
        <v>1027</v>
      </c>
      <c r="S636" s="198" t="s">
        <v>63</v>
      </c>
      <c r="T636" s="191" t="s">
        <v>1119</v>
      </c>
    </row>
    <row r="637" spans="2:20">
      <c r="B637" s="191" t="s">
        <v>1642</v>
      </c>
      <c r="C637" s="191" t="s">
        <v>590</v>
      </c>
      <c r="D637" s="192">
        <v>10</v>
      </c>
      <c r="E637" s="192">
        <v>20</v>
      </c>
      <c r="F637" s="192">
        <v>0</v>
      </c>
      <c r="G637" s="192">
        <v>0</v>
      </c>
      <c r="H637" s="191" t="s">
        <v>1109</v>
      </c>
      <c r="I637" s="191" t="s">
        <v>1110</v>
      </c>
      <c r="J637" s="191" t="s">
        <v>1111</v>
      </c>
      <c r="K637" s="191" t="s">
        <v>1086</v>
      </c>
      <c r="L637" s="198" t="s">
        <v>64</v>
      </c>
      <c r="M637" s="199">
        <v>45809</v>
      </c>
      <c r="N637" s="198"/>
      <c r="O637" s="192">
        <v>1</v>
      </c>
      <c r="P637" s="191" t="s">
        <v>65</v>
      </c>
      <c r="Q637" s="191" t="s">
        <v>1026</v>
      </c>
      <c r="R637" s="191" t="s">
        <v>1027</v>
      </c>
      <c r="S637" s="198" t="s">
        <v>63</v>
      </c>
      <c r="T637" s="198"/>
    </row>
    <row r="638" spans="2:20">
      <c r="B638" s="191" t="s">
        <v>1643</v>
      </c>
      <c r="C638" s="191" t="s">
        <v>834</v>
      </c>
      <c r="D638" s="192">
        <v>48</v>
      </c>
      <c r="E638" s="192">
        <v>38</v>
      </c>
      <c r="F638" s="192">
        <v>0</v>
      </c>
      <c r="G638" s="192">
        <v>0</v>
      </c>
      <c r="H638" s="191" t="s">
        <v>1030</v>
      </c>
      <c r="I638" s="191" t="s">
        <v>1047</v>
      </c>
      <c r="J638" s="191" t="s">
        <v>1100</v>
      </c>
      <c r="K638" s="191" t="s">
        <v>1037</v>
      </c>
      <c r="L638" s="198" t="s">
        <v>64</v>
      </c>
      <c r="M638" s="199">
        <v>45809</v>
      </c>
      <c r="N638" s="198"/>
      <c r="O638" s="192">
        <v>1</v>
      </c>
      <c r="P638" s="191" t="s">
        <v>65</v>
      </c>
      <c r="Q638" s="191" t="s">
        <v>1026</v>
      </c>
      <c r="R638" s="191" t="s">
        <v>1027</v>
      </c>
      <c r="S638" s="198" t="s">
        <v>63</v>
      </c>
      <c r="T638" s="198"/>
    </row>
    <row r="639" spans="2:20">
      <c r="B639" s="191" t="s">
        <v>939</v>
      </c>
      <c r="C639" s="191" t="s">
        <v>936</v>
      </c>
      <c r="D639" s="192">
        <v>225</v>
      </c>
      <c r="E639" s="192">
        <v>265</v>
      </c>
      <c r="F639" s="192">
        <v>0</v>
      </c>
      <c r="G639" s="192">
        <v>0</v>
      </c>
      <c r="H639" s="191" t="s">
        <v>1083</v>
      </c>
      <c r="I639" s="191" t="s">
        <v>1084</v>
      </c>
      <c r="J639" s="191" t="s">
        <v>1085</v>
      </c>
      <c r="K639" s="191" t="s">
        <v>1157</v>
      </c>
      <c r="L639" s="198" t="s">
        <v>64</v>
      </c>
      <c r="M639" s="199">
        <v>45817</v>
      </c>
      <c r="N639" s="198"/>
      <c r="O639" s="192">
        <v>2</v>
      </c>
      <c r="P639" s="191" t="s">
        <v>65</v>
      </c>
      <c r="Q639" s="191" t="s">
        <v>1026</v>
      </c>
      <c r="R639" s="191" t="s">
        <v>1061</v>
      </c>
      <c r="S639" s="198" t="s">
        <v>63</v>
      </c>
      <c r="T639" s="191" t="s">
        <v>1644</v>
      </c>
    </row>
    <row r="640" spans="2:20">
      <c r="B640" s="191" t="s">
        <v>939</v>
      </c>
      <c r="C640" s="191" t="s">
        <v>936</v>
      </c>
      <c r="D640" s="192">
        <v>200</v>
      </c>
      <c r="E640" s="192">
        <v>240</v>
      </c>
      <c r="F640" s="192">
        <v>0</v>
      </c>
      <c r="G640" s="192">
        <v>0</v>
      </c>
      <c r="H640" s="191" t="s">
        <v>1083</v>
      </c>
      <c r="I640" s="191" t="s">
        <v>1084</v>
      </c>
      <c r="J640" s="191" t="s">
        <v>1085</v>
      </c>
      <c r="K640" s="191" t="s">
        <v>1157</v>
      </c>
      <c r="L640" s="198" t="s">
        <v>64</v>
      </c>
      <c r="M640" s="199">
        <v>45810</v>
      </c>
      <c r="N640" s="199">
        <v>45816</v>
      </c>
      <c r="O640" s="192">
        <v>2</v>
      </c>
      <c r="P640" s="191" t="s">
        <v>65</v>
      </c>
      <c r="Q640" s="191" t="s">
        <v>1026</v>
      </c>
      <c r="R640" s="191" t="s">
        <v>1061</v>
      </c>
      <c r="S640" s="198" t="s">
        <v>63</v>
      </c>
      <c r="T640" s="191" t="s">
        <v>1644</v>
      </c>
    </row>
    <row r="641" spans="2:20">
      <c r="B641" s="191" t="s">
        <v>304</v>
      </c>
      <c r="C641" s="191" t="s">
        <v>304</v>
      </c>
      <c r="D641" s="192">
        <v>125</v>
      </c>
      <c r="E641" s="192">
        <v>160</v>
      </c>
      <c r="F641" s="192">
        <v>0</v>
      </c>
      <c r="G641" s="192">
        <v>0</v>
      </c>
      <c r="H641" s="191" t="s">
        <v>1044</v>
      </c>
      <c r="I641" s="191" t="s">
        <v>1031</v>
      </c>
      <c r="J641" s="191" t="s">
        <v>155</v>
      </c>
      <c r="K641" s="191" t="s">
        <v>1037</v>
      </c>
      <c r="L641" s="198" t="s">
        <v>64</v>
      </c>
      <c r="M641" s="199">
        <v>45809</v>
      </c>
      <c r="N641" s="198"/>
      <c r="O641" s="192">
        <v>1</v>
      </c>
      <c r="P641" s="191" t="s">
        <v>65</v>
      </c>
      <c r="Q641" s="191" t="s">
        <v>1026</v>
      </c>
      <c r="R641" s="191" t="s">
        <v>1027</v>
      </c>
      <c r="S641" s="198" t="s">
        <v>63</v>
      </c>
      <c r="T641" s="191" t="s">
        <v>1263</v>
      </c>
    </row>
    <row r="642" spans="2:20">
      <c r="B642" s="191" t="s">
        <v>1645</v>
      </c>
      <c r="C642" s="191" t="s">
        <v>590</v>
      </c>
      <c r="D642" s="192">
        <v>-95</v>
      </c>
      <c r="E642" s="192">
        <v>-85</v>
      </c>
      <c r="F642" s="192">
        <v>0</v>
      </c>
      <c r="G642" s="192">
        <v>0</v>
      </c>
      <c r="H642" s="191" t="s">
        <v>1109</v>
      </c>
      <c r="I642" s="191" t="s">
        <v>1110</v>
      </c>
      <c r="J642" s="191" t="s">
        <v>1111</v>
      </c>
      <c r="K642" s="191" t="s">
        <v>618</v>
      </c>
      <c r="L642" s="198" t="s">
        <v>64</v>
      </c>
      <c r="M642" s="199">
        <v>45809</v>
      </c>
      <c r="N642" s="198"/>
      <c r="O642" s="192">
        <v>1</v>
      </c>
      <c r="P642" s="191" t="s">
        <v>65</v>
      </c>
      <c r="Q642" s="191" t="s">
        <v>1026</v>
      </c>
      <c r="R642" s="191" t="s">
        <v>1027</v>
      </c>
      <c r="S642" s="198" t="s">
        <v>63</v>
      </c>
      <c r="T642" s="198"/>
    </row>
    <row r="643" spans="2:20">
      <c r="B643" s="191" t="s">
        <v>766</v>
      </c>
      <c r="C643" s="191" t="s">
        <v>755</v>
      </c>
      <c r="D643" s="192">
        <v>195</v>
      </c>
      <c r="E643" s="192">
        <v>205</v>
      </c>
      <c r="F643" s="192">
        <v>0</v>
      </c>
      <c r="G643" s="192">
        <v>0</v>
      </c>
      <c r="H643" s="191" t="s">
        <v>1055</v>
      </c>
      <c r="I643" s="191" t="s">
        <v>1047</v>
      </c>
      <c r="J643" s="191" t="s">
        <v>1351</v>
      </c>
      <c r="K643" s="191" t="s">
        <v>1033</v>
      </c>
      <c r="L643" s="198" t="s">
        <v>64</v>
      </c>
      <c r="M643" s="199">
        <v>45656</v>
      </c>
      <c r="N643" s="198"/>
      <c r="O643" s="192">
        <v>1</v>
      </c>
      <c r="P643" s="191" t="s">
        <v>65</v>
      </c>
      <c r="Q643" s="191" t="s">
        <v>1026</v>
      </c>
      <c r="R643" s="191" t="s">
        <v>1027</v>
      </c>
      <c r="S643" s="198" t="s">
        <v>63</v>
      </c>
      <c r="T643" s="191" t="s">
        <v>1352</v>
      </c>
    </row>
    <row r="644" spans="2:20">
      <c r="B644" s="191" t="s">
        <v>1646</v>
      </c>
      <c r="C644" s="191" t="s">
        <v>320</v>
      </c>
      <c r="D644" s="192">
        <v>263</v>
      </c>
      <c r="E644" s="192">
        <v>363</v>
      </c>
      <c r="F644" s="192">
        <v>0</v>
      </c>
      <c r="G644" s="192">
        <v>0</v>
      </c>
      <c r="H644" s="191" t="s">
        <v>1175</v>
      </c>
      <c r="I644" s="191" t="s">
        <v>1176</v>
      </c>
      <c r="J644" s="191" t="s">
        <v>1177</v>
      </c>
      <c r="K644" s="191" t="s">
        <v>1133</v>
      </c>
      <c r="L644" s="198" t="s">
        <v>64</v>
      </c>
      <c r="M644" s="199">
        <v>45537</v>
      </c>
      <c r="N644" s="198"/>
      <c r="O644" s="192">
        <v>1</v>
      </c>
      <c r="P644" s="191" t="s">
        <v>65</v>
      </c>
      <c r="Q644" s="191" t="s">
        <v>1050</v>
      </c>
      <c r="R644" s="198"/>
      <c r="S644" s="198" t="s">
        <v>63</v>
      </c>
      <c r="T644" s="191" t="s">
        <v>1647</v>
      </c>
    </row>
    <row r="645" spans="2:20">
      <c r="B645" s="191" t="s">
        <v>1648</v>
      </c>
      <c r="C645" s="191" t="s">
        <v>62</v>
      </c>
      <c r="D645" s="192">
        <v>47</v>
      </c>
      <c r="E645" s="192">
        <v>52</v>
      </c>
      <c r="F645" s="192">
        <v>0</v>
      </c>
      <c r="G645" s="192">
        <v>0</v>
      </c>
      <c r="H645" s="191" t="s">
        <v>1092</v>
      </c>
      <c r="I645" s="191" t="s">
        <v>1093</v>
      </c>
      <c r="J645" s="191" t="s">
        <v>1094</v>
      </c>
      <c r="K645" s="191" t="s">
        <v>1095</v>
      </c>
      <c r="L645" s="198" t="s">
        <v>64</v>
      </c>
      <c r="M645" s="199">
        <v>44986</v>
      </c>
      <c r="N645" s="198"/>
      <c r="O645" s="192">
        <v>1</v>
      </c>
      <c r="P645" s="191" t="s">
        <v>65</v>
      </c>
      <c r="Q645" s="191" t="s">
        <v>1026</v>
      </c>
      <c r="R645" s="191" t="s">
        <v>1027</v>
      </c>
      <c r="S645" s="198" t="s">
        <v>63</v>
      </c>
      <c r="T645" s="191" t="s">
        <v>1649</v>
      </c>
    </row>
    <row r="646" spans="2:20">
      <c r="B646" s="191" t="s">
        <v>1650</v>
      </c>
      <c r="C646" s="191" t="s">
        <v>590</v>
      </c>
      <c r="D646" s="192">
        <v>-70</v>
      </c>
      <c r="E646" s="192">
        <v>-60</v>
      </c>
      <c r="F646" s="192">
        <v>0</v>
      </c>
      <c r="G646" s="192">
        <v>0</v>
      </c>
      <c r="H646" s="191" t="s">
        <v>1109</v>
      </c>
      <c r="I646" s="191" t="s">
        <v>1110</v>
      </c>
      <c r="J646" s="191" t="s">
        <v>1111</v>
      </c>
      <c r="K646" s="191" t="s">
        <v>1086</v>
      </c>
      <c r="L646" s="198" t="s">
        <v>64</v>
      </c>
      <c r="M646" s="199">
        <v>45809</v>
      </c>
      <c r="N646" s="198"/>
      <c r="O646" s="192">
        <v>1</v>
      </c>
      <c r="P646" s="191" t="s">
        <v>65</v>
      </c>
      <c r="Q646" s="191" t="s">
        <v>1026</v>
      </c>
      <c r="R646" s="191" t="s">
        <v>1027</v>
      </c>
      <c r="S646" s="198" t="s">
        <v>63</v>
      </c>
      <c r="T646" s="198"/>
    </row>
    <row r="647" spans="2:20">
      <c r="B647" s="191" t="s">
        <v>1651</v>
      </c>
      <c r="C647" s="191" t="s">
        <v>1651</v>
      </c>
      <c r="D647" s="192">
        <v>-31</v>
      </c>
      <c r="E647" s="192">
        <v>-31</v>
      </c>
      <c r="F647" s="192">
        <v>0</v>
      </c>
      <c r="G647" s="192">
        <v>0</v>
      </c>
      <c r="H647" s="191" t="s">
        <v>1030</v>
      </c>
      <c r="I647" s="191" t="s">
        <v>1031</v>
      </c>
      <c r="J647" s="191" t="s">
        <v>1652</v>
      </c>
      <c r="K647" s="191" t="s">
        <v>41</v>
      </c>
      <c r="L647" s="198" t="s">
        <v>95</v>
      </c>
      <c r="M647" s="199">
        <v>44986</v>
      </c>
      <c r="N647" s="198"/>
      <c r="O647" s="192">
        <v>1</v>
      </c>
      <c r="P647" s="191" t="s">
        <v>65</v>
      </c>
      <c r="Q647" s="191" t="s">
        <v>1026</v>
      </c>
      <c r="R647" s="191" t="s">
        <v>1027</v>
      </c>
      <c r="S647" s="198" t="s">
        <v>63</v>
      </c>
      <c r="T647" s="191" t="s">
        <v>1653</v>
      </c>
    </row>
    <row r="648" spans="2:20">
      <c r="B648" s="191" t="s">
        <v>1651</v>
      </c>
      <c r="C648" s="191" t="s">
        <v>1651</v>
      </c>
      <c r="D648" s="192">
        <v>-16</v>
      </c>
      <c r="E648" s="192">
        <v>-16</v>
      </c>
      <c r="F648" s="192">
        <v>0</v>
      </c>
      <c r="G648" s="192">
        <v>0</v>
      </c>
      <c r="H648" s="191" t="s">
        <v>1030</v>
      </c>
      <c r="I648" s="191" t="s">
        <v>1031</v>
      </c>
      <c r="J648" s="191" t="s">
        <v>1652</v>
      </c>
      <c r="K648" s="191" t="s">
        <v>41</v>
      </c>
      <c r="L648" s="198" t="s">
        <v>99</v>
      </c>
      <c r="M648" s="199">
        <v>44986</v>
      </c>
      <c r="N648" s="198"/>
      <c r="O648" s="192">
        <v>1</v>
      </c>
      <c r="P648" s="191" t="s">
        <v>65</v>
      </c>
      <c r="Q648" s="191" t="s">
        <v>1026</v>
      </c>
      <c r="R648" s="191" t="s">
        <v>1027</v>
      </c>
      <c r="S648" s="198" t="s">
        <v>63</v>
      </c>
      <c r="T648" s="191" t="s">
        <v>1654</v>
      </c>
    </row>
    <row r="649" spans="2:20">
      <c r="B649" s="191" t="s">
        <v>1655</v>
      </c>
      <c r="C649" s="191" t="s">
        <v>863</v>
      </c>
      <c r="D649" s="192">
        <v>177</v>
      </c>
      <c r="E649" s="192">
        <v>182</v>
      </c>
      <c r="F649" s="192">
        <v>0</v>
      </c>
      <c r="G649" s="192">
        <v>0</v>
      </c>
      <c r="H649" s="191" t="s">
        <v>41</v>
      </c>
      <c r="I649" s="191" t="s">
        <v>51</v>
      </c>
      <c r="J649" s="191" t="s">
        <v>1035</v>
      </c>
      <c r="K649" s="191" t="s">
        <v>1025</v>
      </c>
      <c r="L649" s="198" t="s">
        <v>64</v>
      </c>
      <c r="M649" s="199">
        <v>45789</v>
      </c>
      <c r="N649" s="198"/>
      <c r="O649" s="192">
        <v>2</v>
      </c>
      <c r="P649" s="191" t="s">
        <v>65</v>
      </c>
      <c r="Q649" s="191" t="s">
        <v>1026</v>
      </c>
      <c r="R649" s="191" t="s">
        <v>1027</v>
      </c>
      <c r="S649" s="198" t="s">
        <v>63</v>
      </c>
      <c r="T649" s="198"/>
    </row>
    <row r="650" spans="2:20">
      <c r="B650" s="191" t="s">
        <v>481</v>
      </c>
      <c r="C650" s="191" t="s">
        <v>439</v>
      </c>
      <c r="D650" s="192">
        <v>108</v>
      </c>
      <c r="E650" s="192">
        <v>128</v>
      </c>
      <c r="F650" s="192">
        <v>0</v>
      </c>
      <c r="G650" s="192">
        <v>0</v>
      </c>
      <c r="H650" s="191" t="s">
        <v>1051</v>
      </c>
      <c r="I650" s="191" t="s">
        <v>1052</v>
      </c>
      <c r="J650" s="191" t="s">
        <v>1053</v>
      </c>
      <c r="K650" s="191" t="s">
        <v>1068</v>
      </c>
      <c r="L650" s="198" t="s">
        <v>64</v>
      </c>
      <c r="M650" s="199">
        <v>45817</v>
      </c>
      <c r="N650" s="198"/>
      <c r="O650" s="192">
        <v>1</v>
      </c>
      <c r="P650" s="191" t="s">
        <v>65</v>
      </c>
      <c r="Q650" s="191" t="s">
        <v>1026</v>
      </c>
      <c r="R650" s="191" t="s">
        <v>1656</v>
      </c>
      <c r="S650" s="198" t="s">
        <v>63</v>
      </c>
      <c r="T650" s="198"/>
    </row>
    <row r="651" spans="2:20">
      <c r="B651" s="191" t="s">
        <v>481</v>
      </c>
      <c r="C651" s="191" t="s">
        <v>439</v>
      </c>
      <c r="D651" s="192">
        <v>98</v>
      </c>
      <c r="E651" s="192">
        <v>118</v>
      </c>
      <c r="F651" s="192">
        <v>0</v>
      </c>
      <c r="G651" s="192">
        <v>0</v>
      </c>
      <c r="H651" s="191" t="s">
        <v>1051</v>
      </c>
      <c r="I651" s="191" t="s">
        <v>1052</v>
      </c>
      <c r="J651" s="191" t="s">
        <v>1053</v>
      </c>
      <c r="K651" s="191" t="s">
        <v>1068</v>
      </c>
      <c r="L651" s="198" t="s">
        <v>64</v>
      </c>
      <c r="M651" s="199">
        <v>45810</v>
      </c>
      <c r="N651" s="199">
        <v>45816</v>
      </c>
      <c r="O651" s="192">
        <v>1</v>
      </c>
      <c r="P651" s="191" t="s">
        <v>65</v>
      </c>
      <c r="Q651" s="191" t="s">
        <v>1026</v>
      </c>
      <c r="R651" s="191" t="s">
        <v>1656</v>
      </c>
      <c r="S651" s="198" t="s">
        <v>63</v>
      </c>
      <c r="T651" s="198"/>
    </row>
    <row r="652" spans="2:20">
      <c r="B652" s="191" t="s">
        <v>481</v>
      </c>
      <c r="C652" s="191" t="s">
        <v>481</v>
      </c>
      <c r="D652" s="192">
        <v>-25</v>
      </c>
      <c r="E652" s="192">
        <v>-20</v>
      </c>
      <c r="F652" s="192">
        <v>0</v>
      </c>
      <c r="G652" s="192">
        <v>0</v>
      </c>
      <c r="H652" s="191" t="s">
        <v>41</v>
      </c>
      <c r="I652" s="191" t="s">
        <v>51</v>
      </c>
      <c r="J652" s="191" t="s">
        <v>155</v>
      </c>
      <c r="K652" s="191" t="s">
        <v>205</v>
      </c>
      <c r="L652" s="198" t="s">
        <v>64</v>
      </c>
      <c r="M652" s="199">
        <v>45817</v>
      </c>
      <c r="N652" s="198"/>
      <c r="O652" s="192">
        <v>1</v>
      </c>
      <c r="P652" s="191" t="s">
        <v>65</v>
      </c>
      <c r="Q652" s="191" t="s">
        <v>1026</v>
      </c>
      <c r="R652" s="191" t="s">
        <v>1027</v>
      </c>
      <c r="S652" s="198" t="s">
        <v>63</v>
      </c>
      <c r="T652" s="198"/>
    </row>
    <row r="653" spans="2:20">
      <c r="B653" s="191" t="s">
        <v>481</v>
      </c>
      <c r="C653" s="191" t="s">
        <v>481</v>
      </c>
      <c r="D653" s="192">
        <v>-35</v>
      </c>
      <c r="E653" s="192">
        <v>-30</v>
      </c>
      <c r="F653" s="192">
        <v>0</v>
      </c>
      <c r="G653" s="192">
        <v>0</v>
      </c>
      <c r="H653" s="191" t="s">
        <v>41</v>
      </c>
      <c r="I653" s="191" t="s">
        <v>51</v>
      </c>
      <c r="J653" s="191" t="s">
        <v>155</v>
      </c>
      <c r="K653" s="191" t="s">
        <v>205</v>
      </c>
      <c r="L653" s="198" t="s">
        <v>64</v>
      </c>
      <c r="M653" s="199">
        <v>45810</v>
      </c>
      <c r="N653" s="199">
        <v>45816</v>
      </c>
      <c r="O653" s="192">
        <v>1</v>
      </c>
      <c r="P653" s="191" t="s">
        <v>65</v>
      </c>
      <c r="Q653" s="191" t="s">
        <v>1026</v>
      </c>
      <c r="R653" s="191" t="s">
        <v>1027</v>
      </c>
      <c r="S653" s="198" t="s">
        <v>63</v>
      </c>
      <c r="T653" s="198"/>
    </row>
    <row r="654" spans="2:20">
      <c r="B654" s="191" t="s">
        <v>1657</v>
      </c>
      <c r="C654" s="191" t="s">
        <v>621</v>
      </c>
      <c r="D654" s="192">
        <v>52</v>
      </c>
      <c r="E654" s="192">
        <v>57</v>
      </c>
      <c r="F654" s="192">
        <v>0</v>
      </c>
      <c r="G654" s="192">
        <v>0</v>
      </c>
      <c r="H654" s="191" t="s">
        <v>41</v>
      </c>
      <c r="I654" s="191" t="s">
        <v>51</v>
      </c>
      <c r="J654" s="191" t="s">
        <v>1249</v>
      </c>
      <c r="K654" s="191" t="s">
        <v>1086</v>
      </c>
      <c r="L654" s="198" t="s">
        <v>64</v>
      </c>
      <c r="M654" s="199">
        <v>45809</v>
      </c>
      <c r="N654" s="198"/>
      <c r="O654" s="192">
        <v>1</v>
      </c>
      <c r="P654" s="191" t="s">
        <v>65</v>
      </c>
      <c r="Q654" s="191" t="s">
        <v>1026</v>
      </c>
      <c r="R654" s="191" t="s">
        <v>1027</v>
      </c>
      <c r="S654" s="198" t="s">
        <v>63</v>
      </c>
      <c r="T654" s="191" t="s">
        <v>1250</v>
      </c>
    </row>
    <row r="655" spans="2:20">
      <c r="B655" s="191" t="s">
        <v>1658</v>
      </c>
      <c r="C655" s="191" t="s">
        <v>818</v>
      </c>
      <c r="D655" s="192">
        <v>320</v>
      </c>
      <c r="E655" s="192">
        <v>330</v>
      </c>
      <c r="F655" s="192">
        <v>0</v>
      </c>
      <c r="G655" s="192">
        <v>0</v>
      </c>
      <c r="H655" s="191" t="s">
        <v>1066</v>
      </c>
      <c r="I655" s="191" t="s">
        <v>1040</v>
      </c>
      <c r="J655" s="191" t="s">
        <v>1067</v>
      </c>
      <c r="K655" s="191" t="s">
        <v>1659</v>
      </c>
      <c r="L655" s="198" t="s">
        <v>64</v>
      </c>
      <c r="M655" s="199">
        <v>45809</v>
      </c>
      <c r="N655" s="198"/>
      <c r="O655" s="192">
        <v>1</v>
      </c>
      <c r="P655" s="191" t="s">
        <v>65</v>
      </c>
      <c r="Q655" s="191" t="s">
        <v>1050</v>
      </c>
      <c r="R655" s="198"/>
      <c r="S655" s="198" t="s">
        <v>63</v>
      </c>
      <c r="T655" s="191" t="s">
        <v>3136</v>
      </c>
    </row>
    <row r="656" spans="2:20">
      <c r="B656" s="191" t="s">
        <v>1660</v>
      </c>
      <c r="C656" s="191" t="s">
        <v>954</v>
      </c>
      <c r="D656" s="192">
        <v>530</v>
      </c>
      <c r="E656" s="192">
        <v>550</v>
      </c>
      <c r="F656" s="192">
        <v>0</v>
      </c>
      <c r="G656" s="192">
        <v>0</v>
      </c>
      <c r="H656" s="191" t="s">
        <v>1044</v>
      </c>
      <c r="I656" s="191" t="s">
        <v>1031</v>
      </c>
      <c r="J656" s="191" t="s">
        <v>1147</v>
      </c>
      <c r="K656" s="191" t="s">
        <v>1068</v>
      </c>
      <c r="L656" s="198" t="s">
        <v>64</v>
      </c>
      <c r="M656" s="199">
        <v>45816</v>
      </c>
      <c r="N656" s="198"/>
      <c r="O656" s="192">
        <v>1</v>
      </c>
      <c r="P656" s="191" t="s">
        <v>65</v>
      </c>
      <c r="Q656" s="191" t="s">
        <v>1050</v>
      </c>
      <c r="R656" s="198"/>
      <c r="S656" s="198" t="s">
        <v>63</v>
      </c>
      <c r="T656" s="191" t="s">
        <v>1661</v>
      </c>
    </row>
    <row r="657" spans="2:20">
      <c r="B657" s="191" t="s">
        <v>1660</v>
      </c>
      <c r="C657" s="191" t="s">
        <v>954</v>
      </c>
      <c r="D657" s="192">
        <v>495</v>
      </c>
      <c r="E657" s="192">
        <v>515</v>
      </c>
      <c r="F657" s="192">
        <v>0</v>
      </c>
      <c r="G657" s="192">
        <v>0</v>
      </c>
      <c r="H657" s="191" t="s">
        <v>1044</v>
      </c>
      <c r="I657" s="191" t="s">
        <v>1031</v>
      </c>
      <c r="J657" s="191" t="s">
        <v>1147</v>
      </c>
      <c r="K657" s="191" t="s">
        <v>1068</v>
      </c>
      <c r="L657" s="198" t="s">
        <v>64</v>
      </c>
      <c r="M657" s="199">
        <v>45811</v>
      </c>
      <c r="N657" s="199">
        <v>45815</v>
      </c>
      <c r="O657" s="192">
        <v>1</v>
      </c>
      <c r="P657" s="191" t="s">
        <v>65</v>
      </c>
      <c r="Q657" s="191" t="s">
        <v>1050</v>
      </c>
      <c r="R657" s="198"/>
      <c r="S657" s="198" t="s">
        <v>63</v>
      </c>
      <c r="T657" s="191" t="s">
        <v>1661</v>
      </c>
    </row>
    <row r="658" spans="2:20">
      <c r="B658" s="191" t="s">
        <v>1662</v>
      </c>
      <c r="C658" s="191" t="s">
        <v>936</v>
      </c>
      <c r="D658" s="192">
        <v>180</v>
      </c>
      <c r="E658" s="192">
        <v>200</v>
      </c>
      <c r="F658" s="192">
        <v>0</v>
      </c>
      <c r="G658" s="192">
        <v>0</v>
      </c>
      <c r="H658" s="191" t="s">
        <v>1083</v>
      </c>
      <c r="I658" s="191" t="s">
        <v>1084</v>
      </c>
      <c r="J658" s="191" t="s">
        <v>1085</v>
      </c>
      <c r="K658" s="191" t="s">
        <v>1054</v>
      </c>
      <c r="L658" s="198" t="s">
        <v>64</v>
      </c>
      <c r="M658" s="199">
        <v>45817</v>
      </c>
      <c r="N658" s="198"/>
      <c r="O658" s="192">
        <v>2</v>
      </c>
      <c r="P658" s="191" t="s">
        <v>65</v>
      </c>
      <c r="Q658" s="191" t="s">
        <v>1026</v>
      </c>
      <c r="R658" s="191" t="s">
        <v>1061</v>
      </c>
      <c r="S658" s="198" t="s">
        <v>63</v>
      </c>
      <c r="T658" s="191" t="s">
        <v>1663</v>
      </c>
    </row>
    <row r="659" spans="2:20">
      <c r="B659" s="191" t="s">
        <v>1662</v>
      </c>
      <c r="C659" s="191" t="s">
        <v>936</v>
      </c>
      <c r="D659" s="192">
        <v>155</v>
      </c>
      <c r="E659" s="192">
        <v>175</v>
      </c>
      <c r="F659" s="192">
        <v>0</v>
      </c>
      <c r="G659" s="192">
        <v>0</v>
      </c>
      <c r="H659" s="191" t="s">
        <v>1083</v>
      </c>
      <c r="I659" s="191" t="s">
        <v>1084</v>
      </c>
      <c r="J659" s="191" t="s">
        <v>1085</v>
      </c>
      <c r="K659" s="191" t="s">
        <v>1054</v>
      </c>
      <c r="L659" s="198" t="s">
        <v>64</v>
      </c>
      <c r="M659" s="199">
        <v>45810</v>
      </c>
      <c r="N659" s="199">
        <v>45816</v>
      </c>
      <c r="O659" s="192">
        <v>2</v>
      </c>
      <c r="P659" s="191" t="s">
        <v>65</v>
      </c>
      <c r="Q659" s="191" t="s">
        <v>1026</v>
      </c>
      <c r="R659" s="191" t="s">
        <v>1061</v>
      </c>
      <c r="S659" s="198" t="s">
        <v>63</v>
      </c>
      <c r="T659" s="191" t="s">
        <v>1663</v>
      </c>
    </row>
    <row r="660" spans="2:20">
      <c r="B660" s="191" t="s">
        <v>885</v>
      </c>
      <c r="C660" s="191" t="s">
        <v>885</v>
      </c>
      <c r="D660" s="192">
        <v>-5</v>
      </c>
      <c r="E660" s="192">
        <v>5</v>
      </c>
      <c r="F660" s="192">
        <v>0</v>
      </c>
      <c r="G660" s="192">
        <v>0</v>
      </c>
      <c r="H660" s="191" t="s">
        <v>1055</v>
      </c>
      <c r="I660" s="191" t="s">
        <v>1055</v>
      </c>
      <c r="J660" s="191" t="s">
        <v>1134</v>
      </c>
      <c r="K660" s="191" t="s">
        <v>1664</v>
      </c>
      <c r="L660" s="198" t="s">
        <v>64</v>
      </c>
      <c r="M660" s="199">
        <v>45817</v>
      </c>
      <c r="N660" s="198"/>
      <c r="O660" s="192">
        <v>1</v>
      </c>
      <c r="P660" s="191" t="s">
        <v>65</v>
      </c>
      <c r="Q660" s="191" t="s">
        <v>1026</v>
      </c>
      <c r="R660" s="191" t="s">
        <v>1061</v>
      </c>
      <c r="S660" s="198" t="s">
        <v>63</v>
      </c>
      <c r="T660" s="191" t="s">
        <v>1169</v>
      </c>
    </row>
    <row r="661" spans="2:20">
      <c r="B661" s="191" t="s">
        <v>885</v>
      </c>
      <c r="C661" s="191" t="s">
        <v>885</v>
      </c>
      <c r="D661" s="192">
        <v>-30</v>
      </c>
      <c r="E661" s="192">
        <v>-20</v>
      </c>
      <c r="F661" s="192">
        <v>0</v>
      </c>
      <c r="G661" s="192">
        <v>0</v>
      </c>
      <c r="H661" s="191" t="s">
        <v>1055</v>
      </c>
      <c r="I661" s="191" t="s">
        <v>1055</v>
      </c>
      <c r="J661" s="191" t="s">
        <v>1134</v>
      </c>
      <c r="K661" s="191" t="s">
        <v>1664</v>
      </c>
      <c r="L661" s="198" t="s">
        <v>64</v>
      </c>
      <c r="M661" s="199">
        <v>45810</v>
      </c>
      <c r="N661" s="199">
        <v>45816</v>
      </c>
      <c r="O661" s="192">
        <v>1</v>
      </c>
      <c r="P661" s="191" t="s">
        <v>65</v>
      </c>
      <c r="Q661" s="191" t="s">
        <v>1026</v>
      </c>
      <c r="R661" s="191" t="s">
        <v>1061</v>
      </c>
      <c r="S661" s="198" t="s">
        <v>63</v>
      </c>
      <c r="T661" s="191" t="s">
        <v>1169</v>
      </c>
    </row>
    <row r="662" spans="2:20">
      <c r="B662" s="191" t="s">
        <v>1665</v>
      </c>
      <c r="C662" s="191" t="s">
        <v>834</v>
      </c>
      <c r="D662" s="192">
        <v>43</v>
      </c>
      <c r="E662" s="192">
        <v>33</v>
      </c>
      <c r="F662" s="192">
        <v>0</v>
      </c>
      <c r="G662" s="192">
        <v>0</v>
      </c>
      <c r="H662" s="191" t="s">
        <v>1030</v>
      </c>
      <c r="I662" s="191" t="s">
        <v>1047</v>
      </c>
      <c r="J662" s="191" t="s">
        <v>1100</v>
      </c>
      <c r="K662" s="191" t="s">
        <v>1037</v>
      </c>
      <c r="L662" s="198" t="s">
        <v>64</v>
      </c>
      <c r="M662" s="199">
        <v>45809</v>
      </c>
      <c r="N662" s="198"/>
      <c r="O662" s="192">
        <v>1</v>
      </c>
      <c r="P662" s="191" t="s">
        <v>65</v>
      </c>
      <c r="Q662" s="191" t="s">
        <v>1026</v>
      </c>
      <c r="R662" s="191" t="s">
        <v>1027</v>
      </c>
      <c r="S662" s="198" t="s">
        <v>63</v>
      </c>
      <c r="T662" s="198"/>
    </row>
    <row r="663" spans="2:20">
      <c r="B663" s="191" t="s">
        <v>229</v>
      </c>
      <c r="C663" s="191" t="s">
        <v>229</v>
      </c>
      <c r="D663" s="192">
        <v>165</v>
      </c>
      <c r="E663" s="192">
        <v>260</v>
      </c>
      <c r="F663" s="192">
        <v>0</v>
      </c>
      <c r="G663" s="192">
        <v>0</v>
      </c>
      <c r="H663" s="191" t="s">
        <v>1031</v>
      </c>
      <c r="I663" s="191" t="s">
        <v>51</v>
      </c>
      <c r="J663" s="191" t="s">
        <v>1666</v>
      </c>
      <c r="K663" s="191" t="s">
        <v>1667</v>
      </c>
      <c r="L663" s="198" t="s">
        <v>64</v>
      </c>
      <c r="M663" s="199">
        <v>45809</v>
      </c>
      <c r="N663" s="198"/>
      <c r="O663" s="192">
        <v>1</v>
      </c>
      <c r="P663" s="191" t="s">
        <v>65</v>
      </c>
      <c r="Q663" s="191" t="s">
        <v>1026</v>
      </c>
      <c r="R663" s="191" t="s">
        <v>1027</v>
      </c>
      <c r="S663" s="198" t="s">
        <v>63</v>
      </c>
      <c r="T663" s="191" t="s">
        <v>1668</v>
      </c>
    </row>
    <row r="664" spans="2:20">
      <c r="B664" s="191" t="s">
        <v>763</v>
      </c>
      <c r="C664" s="191" t="s">
        <v>755</v>
      </c>
      <c r="D664" s="192">
        <v>169</v>
      </c>
      <c r="E664" s="192">
        <v>179</v>
      </c>
      <c r="F664" s="192">
        <v>0</v>
      </c>
      <c r="G664" s="192">
        <v>0</v>
      </c>
      <c r="H664" s="191" t="s">
        <v>1055</v>
      </c>
      <c r="I664" s="191" t="s">
        <v>1047</v>
      </c>
      <c r="J664" s="191" t="s">
        <v>1351</v>
      </c>
      <c r="K664" s="191" t="s">
        <v>1033</v>
      </c>
      <c r="L664" s="198" t="s">
        <v>64</v>
      </c>
      <c r="M664" s="199">
        <v>45656</v>
      </c>
      <c r="N664" s="198"/>
      <c r="O664" s="192">
        <v>1</v>
      </c>
      <c r="P664" s="191" t="s">
        <v>65</v>
      </c>
      <c r="Q664" s="191" t="s">
        <v>1026</v>
      </c>
      <c r="R664" s="191" t="s">
        <v>1027</v>
      </c>
      <c r="S664" s="198" t="s">
        <v>63</v>
      </c>
      <c r="T664" s="191" t="s">
        <v>1352</v>
      </c>
    </row>
    <row r="665" spans="2:20">
      <c r="B665" s="191" t="s">
        <v>1669</v>
      </c>
      <c r="C665" s="191" t="s">
        <v>863</v>
      </c>
      <c r="D665" s="192">
        <v>122</v>
      </c>
      <c r="E665" s="192">
        <v>127</v>
      </c>
      <c r="F665" s="192">
        <v>0</v>
      </c>
      <c r="G665" s="192">
        <v>0</v>
      </c>
      <c r="H665" s="191" t="s">
        <v>41</v>
      </c>
      <c r="I665" s="191" t="s">
        <v>51</v>
      </c>
      <c r="J665" s="191" t="s">
        <v>1035</v>
      </c>
      <c r="K665" s="191" t="s">
        <v>1025</v>
      </c>
      <c r="L665" s="198" t="s">
        <v>64</v>
      </c>
      <c r="M665" s="199">
        <v>45789</v>
      </c>
      <c r="N665" s="198"/>
      <c r="O665" s="192">
        <v>2</v>
      </c>
      <c r="P665" s="191" t="s">
        <v>65</v>
      </c>
      <c r="Q665" s="191" t="s">
        <v>1026</v>
      </c>
      <c r="R665" s="191" t="s">
        <v>1027</v>
      </c>
      <c r="S665" s="198" t="s">
        <v>63</v>
      </c>
      <c r="T665" s="198"/>
    </row>
    <row r="666" spans="2:20">
      <c r="B666" s="191" t="s">
        <v>338</v>
      </c>
      <c r="C666" s="191" t="s">
        <v>320</v>
      </c>
      <c r="D666" s="192">
        <v>88</v>
      </c>
      <c r="E666" s="192">
        <v>98</v>
      </c>
      <c r="F666" s="192">
        <v>0</v>
      </c>
      <c r="G666" s="192">
        <v>0</v>
      </c>
      <c r="H666" s="191" t="s">
        <v>1175</v>
      </c>
      <c r="I666" s="191" t="s">
        <v>1176</v>
      </c>
      <c r="J666" s="191" t="s">
        <v>1177</v>
      </c>
      <c r="K666" s="191" t="s">
        <v>562</v>
      </c>
      <c r="L666" s="198" t="s">
        <v>64</v>
      </c>
      <c r="M666" s="199">
        <v>45537</v>
      </c>
      <c r="N666" s="198"/>
      <c r="O666" s="192">
        <v>1</v>
      </c>
      <c r="P666" s="191" t="s">
        <v>65</v>
      </c>
      <c r="Q666" s="191" t="s">
        <v>1050</v>
      </c>
      <c r="R666" s="198"/>
      <c r="S666" s="198" t="s">
        <v>63</v>
      </c>
      <c r="T666" s="191" t="s">
        <v>1670</v>
      </c>
    </row>
    <row r="667" spans="2:20">
      <c r="B667" s="191" t="s">
        <v>1671</v>
      </c>
      <c r="C667" s="191" t="s">
        <v>645</v>
      </c>
      <c r="D667" s="192">
        <v>-19</v>
      </c>
      <c r="E667" s="192">
        <v>-14</v>
      </c>
      <c r="F667" s="192">
        <v>0</v>
      </c>
      <c r="G667" s="192">
        <v>0</v>
      </c>
      <c r="H667" s="191" t="s">
        <v>1072</v>
      </c>
      <c r="I667" s="191" t="s">
        <v>1073</v>
      </c>
      <c r="J667" s="191" t="s">
        <v>1074</v>
      </c>
      <c r="K667" s="191" t="s">
        <v>1075</v>
      </c>
      <c r="L667" s="198" t="s">
        <v>95</v>
      </c>
      <c r="M667" s="199">
        <v>45809</v>
      </c>
      <c r="N667" s="198"/>
      <c r="O667" s="192">
        <v>1</v>
      </c>
      <c r="P667" s="191" t="s">
        <v>65</v>
      </c>
      <c r="Q667" s="191" t="s">
        <v>1026</v>
      </c>
      <c r="R667" s="191" t="s">
        <v>1027</v>
      </c>
      <c r="S667" s="198" t="s">
        <v>63</v>
      </c>
      <c r="T667" s="198"/>
    </row>
    <row r="668" spans="2:20">
      <c r="B668" s="191" t="s">
        <v>1671</v>
      </c>
      <c r="C668" s="191" t="s">
        <v>645</v>
      </c>
      <c r="D668" s="192">
        <v>21</v>
      </c>
      <c r="E668" s="192">
        <v>26</v>
      </c>
      <c r="F668" s="192">
        <v>0</v>
      </c>
      <c r="G668" s="192">
        <v>0</v>
      </c>
      <c r="H668" s="191" t="s">
        <v>1072</v>
      </c>
      <c r="I668" s="191" t="s">
        <v>1073</v>
      </c>
      <c r="J668" s="191" t="s">
        <v>1074</v>
      </c>
      <c r="K668" s="191" t="s">
        <v>1075</v>
      </c>
      <c r="L668" s="198" t="s">
        <v>99</v>
      </c>
      <c r="M668" s="199">
        <v>45809</v>
      </c>
      <c r="N668" s="198"/>
      <c r="O668" s="192">
        <v>1</v>
      </c>
      <c r="P668" s="191" t="s">
        <v>65</v>
      </c>
      <c r="Q668" s="191" t="s">
        <v>1026</v>
      </c>
      <c r="R668" s="191" t="s">
        <v>1027</v>
      </c>
      <c r="S668" s="198" t="s">
        <v>63</v>
      </c>
      <c r="T668" s="198"/>
    </row>
    <row r="669" spans="2:20">
      <c r="B669" s="191" t="s">
        <v>1672</v>
      </c>
      <c r="C669" s="191" t="s">
        <v>834</v>
      </c>
      <c r="D669" s="192">
        <v>53</v>
      </c>
      <c r="E669" s="192">
        <v>43</v>
      </c>
      <c r="F669" s="192">
        <v>0</v>
      </c>
      <c r="G669" s="192">
        <v>0</v>
      </c>
      <c r="H669" s="191" t="s">
        <v>1030</v>
      </c>
      <c r="I669" s="191" t="s">
        <v>1047</v>
      </c>
      <c r="J669" s="191" t="s">
        <v>1100</v>
      </c>
      <c r="K669" s="191" t="s">
        <v>1037</v>
      </c>
      <c r="L669" s="198" t="s">
        <v>64</v>
      </c>
      <c r="M669" s="199">
        <v>45809</v>
      </c>
      <c r="N669" s="198"/>
      <c r="O669" s="192">
        <v>1</v>
      </c>
      <c r="P669" s="191" t="s">
        <v>65</v>
      </c>
      <c r="Q669" s="191" t="s">
        <v>1026</v>
      </c>
      <c r="R669" s="191" t="s">
        <v>1027</v>
      </c>
      <c r="S669" s="198" t="s">
        <v>63</v>
      </c>
      <c r="T669" s="198"/>
    </row>
    <row r="670" spans="2:20">
      <c r="B670" s="191" t="s">
        <v>1673</v>
      </c>
      <c r="C670" s="191" t="s">
        <v>687</v>
      </c>
      <c r="D670" s="192">
        <v>87</v>
      </c>
      <c r="E670" s="192">
        <v>92</v>
      </c>
      <c r="F670" s="192">
        <v>0</v>
      </c>
      <c r="G670" s="192">
        <v>0</v>
      </c>
      <c r="H670" s="191" t="s">
        <v>1022</v>
      </c>
      <c r="I670" s="191" t="s">
        <v>1023</v>
      </c>
      <c r="J670" s="191" t="s">
        <v>1024</v>
      </c>
      <c r="K670" s="191" t="s">
        <v>1025</v>
      </c>
      <c r="L670" s="198" t="s">
        <v>64</v>
      </c>
      <c r="M670" s="199">
        <v>45809</v>
      </c>
      <c r="N670" s="198"/>
      <c r="O670" s="192">
        <v>1</v>
      </c>
      <c r="P670" s="191" t="s">
        <v>65</v>
      </c>
      <c r="Q670" s="191" t="s">
        <v>1026</v>
      </c>
      <c r="R670" s="191" t="s">
        <v>1027</v>
      </c>
      <c r="S670" s="198" t="s">
        <v>63</v>
      </c>
      <c r="T670" s="191" t="s">
        <v>1028</v>
      </c>
    </row>
    <row r="671" spans="2:20">
      <c r="B671" s="191" t="s">
        <v>1674</v>
      </c>
      <c r="C671" s="191" t="s">
        <v>559</v>
      </c>
      <c r="D671" s="192">
        <v>-6</v>
      </c>
      <c r="E671" s="192">
        <v>-1</v>
      </c>
      <c r="F671" s="192">
        <v>0</v>
      </c>
      <c r="G671" s="192">
        <v>0</v>
      </c>
      <c r="H671" s="191" t="s">
        <v>1031</v>
      </c>
      <c r="I671" s="191" t="s">
        <v>41</v>
      </c>
      <c r="J671" s="191" t="s">
        <v>1098</v>
      </c>
      <c r="K671" s="191" t="s">
        <v>1105</v>
      </c>
      <c r="L671" s="198" t="s">
        <v>64</v>
      </c>
      <c r="M671" s="199">
        <v>45809</v>
      </c>
      <c r="N671" s="198"/>
      <c r="O671" s="192">
        <v>1</v>
      </c>
      <c r="P671" s="191" t="s">
        <v>65</v>
      </c>
      <c r="Q671" s="191" t="s">
        <v>1026</v>
      </c>
      <c r="R671" s="191" t="s">
        <v>1027</v>
      </c>
      <c r="S671" s="198" t="s">
        <v>63</v>
      </c>
      <c r="T671" s="198"/>
    </row>
    <row r="672" spans="2:20">
      <c r="B672" s="191" t="s">
        <v>1675</v>
      </c>
      <c r="C672" s="191" t="s">
        <v>1675</v>
      </c>
      <c r="D672" s="192">
        <v>-56</v>
      </c>
      <c r="E672" s="192">
        <v>-56</v>
      </c>
      <c r="F672" s="192">
        <v>0</v>
      </c>
      <c r="G672" s="192">
        <v>0</v>
      </c>
      <c r="H672" s="191" t="s">
        <v>1511</v>
      </c>
      <c r="I672" s="191" t="s">
        <v>1442</v>
      </c>
      <c r="J672" s="191" t="s">
        <v>1512</v>
      </c>
      <c r="K672" s="191" t="s">
        <v>1513</v>
      </c>
      <c r="L672" s="198" t="s">
        <v>95</v>
      </c>
      <c r="M672" s="199">
        <v>45492</v>
      </c>
      <c r="N672" s="198"/>
      <c r="O672" s="192">
        <v>1</v>
      </c>
      <c r="P672" s="191" t="s">
        <v>65</v>
      </c>
      <c r="Q672" s="191" t="s">
        <v>1026</v>
      </c>
      <c r="R672" s="191" t="s">
        <v>1027</v>
      </c>
      <c r="S672" s="198" t="s">
        <v>63</v>
      </c>
      <c r="T672" s="191" t="s">
        <v>1514</v>
      </c>
    </row>
    <row r="673" spans="2:20">
      <c r="B673" s="191" t="s">
        <v>1675</v>
      </c>
      <c r="C673" s="191" t="s">
        <v>1675</v>
      </c>
      <c r="D673" s="192">
        <v>-28</v>
      </c>
      <c r="E673" s="192">
        <v>-28</v>
      </c>
      <c r="F673" s="192">
        <v>0</v>
      </c>
      <c r="G673" s="192">
        <v>0</v>
      </c>
      <c r="H673" s="191" t="s">
        <v>1511</v>
      </c>
      <c r="I673" s="191" t="s">
        <v>1442</v>
      </c>
      <c r="J673" s="191" t="s">
        <v>1512</v>
      </c>
      <c r="K673" s="191" t="s">
        <v>1513</v>
      </c>
      <c r="L673" s="198" t="s">
        <v>99</v>
      </c>
      <c r="M673" s="199">
        <v>45492</v>
      </c>
      <c r="N673" s="198"/>
      <c r="O673" s="192">
        <v>1</v>
      </c>
      <c r="P673" s="191" t="s">
        <v>65</v>
      </c>
      <c r="Q673" s="191" t="s">
        <v>1026</v>
      </c>
      <c r="R673" s="191" t="s">
        <v>1027</v>
      </c>
      <c r="S673" s="198" t="s">
        <v>63</v>
      </c>
      <c r="T673" s="191" t="s">
        <v>1515</v>
      </c>
    </row>
    <row r="674" spans="2:20">
      <c r="B674" s="191" t="s">
        <v>1676</v>
      </c>
      <c r="C674" s="191" t="s">
        <v>62</v>
      </c>
      <c r="D674" s="192">
        <v>187</v>
      </c>
      <c r="E674" s="192">
        <v>192</v>
      </c>
      <c r="F674" s="192">
        <v>0</v>
      </c>
      <c r="G674" s="192">
        <v>0</v>
      </c>
      <c r="H674" s="191" t="s">
        <v>1092</v>
      </c>
      <c r="I674" s="191" t="s">
        <v>1093</v>
      </c>
      <c r="J674" s="191" t="s">
        <v>1094</v>
      </c>
      <c r="K674" s="191" t="s">
        <v>1326</v>
      </c>
      <c r="L674" s="198" t="s">
        <v>64</v>
      </c>
      <c r="M674" s="199">
        <v>44986</v>
      </c>
      <c r="N674" s="198"/>
      <c r="O674" s="192">
        <v>2</v>
      </c>
      <c r="P674" s="191" t="s">
        <v>65</v>
      </c>
      <c r="Q674" s="191" t="s">
        <v>1026</v>
      </c>
      <c r="R674" s="191" t="s">
        <v>1027</v>
      </c>
      <c r="S674" s="198" t="s">
        <v>63</v>
      </c>
      <c r="T674" s="191" t="s">
        <v>1677</v>
      </c>
    </row>
    <row r="675" spans="2:20">
      <c r="B675" s="191" t="s">
        <v>487</v>
      </c>
      <c r="C675" s="191" t="s">
        <v>481</v>
      </c>
      <c r="D675" s="192">
        <v>178</v>
      </c>
      <c r="E675" s="192">
        <v>183</v>
      </c>
      <c r="F675" s="192">
        <v>0</v>
      </c>
      <c r="G675" s="192">
        <v>0</v>
      </c>
      <c r="H675" s="191" t="s">
        <v>41</v>
      </c>
      <c r="I675" s="191" t="s">
        <v>51</v>
      </c>
      <c r="J675" s="191" t="s">
        <v>155</v>
      </c>
      <c r="K675" s="191" t="s">
        <v>1042</v>
      </c>
      <c r="L675" s="198" t="s">
        <v>64</v>
      </c>
      <c r="M675" s="199">
        <v>45817</v>
      </c>
      <c r="N675" s="198"/>
      <c r="O675" s="192">
        <v>2</v>
      </c>
      <c r="P675" s="191" t="s">
        <v>65</v>
      </c>
      <c r="Q675" s="191" t="s">
        <v>1050</v>
      </c>
      <c r="R675" s="198"/>
      <c r="S675" s="198" t="s">
        <v>63</v>
      </c>
      <c r="T675" s="191" t="s">
        <v>1678</v>
      </c>
    </row>
    <row r="676" spans="2:20">
      <c r="B676" s="191" t="s">
        <v>487</v>
      </c>
      <c r="C676" s="191" t="s">
        <v>481</v>
      </c>
      <c r="D676" s="192">
        <v>168</v>
      </c>
      <c r="E676" s="192">
        <v>173</v>
      </c>
      <c r="F676" s="192">
        <v>0</v>
      </c>
      <c r="G676" s="192">
        <v>0</v>
      </c>
      <c r="H676" s="191" t="s">
        <v>41</v>
      </c>
      <c r="I676" s="191" t="s">
        <v>51</v>
      </c>
      <c r="J676" s="191" t="s">
        <v>155</v>
      </c>
      <c r="K676" s="191" t="s">
        <v>1042</v>
      </c>
      <c r="L676" s="198" t="s">
        <v>64</v>
      </c>
      <c r="M676" s="199">
        <v>45810</v>
      </c>
      <c r="N676" s="199">
        <v>45816</v>
      </c>
      <c r="O676" s="192">
        <v>2</v>
      </c>
      <c r="P676" s="191" t="s">
        <v>65</v>
      </c>
      <c r="Q676" s="191" t="s">
        <v>1050</v>
      </c>
      <c r="R676" s="198"/>
      <c r="S676" s="198" t="s">
        <v>63</v>
      </c>
      <c r="T676" s="191" t="s">
        <v>1678</v>
      </c>
    </row>
    <row r="677" spans="2:20">
      <c r="B677" s="191" t="s">
        <v>1679</v>
      </c>
      <c r="C677" s="191" t="s">
        <v>834</v>
      </c>
      <c r="D677" s="192">
        <v>49</v>
      </c>
      <c r="E677" s="192">
        <v>39</v>
      </c>
      <c r="F677" s="192">
        <v>0</v>
      </c>
      <c r="G677" s="192">
        <v>0</v>
      </c>
      <c r="H677" s="191" t="s">
        <v>1030</v>
      </c>
      <c r="I677" s="191" t="s">
        <v>1047</v>
      </c>
      <c r="J677" s="191" t="s">
        <v>1100</v>
      </c>
      <c r="K677" s="191" t="s">
        <v>1037</v>
      </c>
      <c r="L677" s="198" t="s">
        <v>64</v>
      </c>
      <c r="M677" s="199">
        <v>45809</v>
      </c>
      <c r="N677" s="198"/>
      <c r="O677" s="192">
        <v>1</v>
      </c>
      <c r="P677" s="191" t="s">
        <v>65</v>
      </c>
      <c r="Q677" s="191" t="s">
        <v>1026</v>
      </c>
      <c r="R677" s="191" t="s">
        <v>1027</v>
      </c>
      <c r="S677" s="198" t="s">
        <v>63</v>
      </c>
      <c r="T677" s="198"/>
    </row>
    <row r="678" spans="2:20">
      <c r="B678" s="191" t="s">
        <v>1680</v>
      </c>
      <c r="C678" s="191" t="s">
        <v>834</v>
      </c>
      <c r="D678" s="192">
        <v>44</v>
      </c>
      <c r="E678" s="192">
        <v>34</v>
      </c>
      <c r="F678" s="192">
        <v>0</v>
      </c>
      <c r="G678" s="192">
        <v>0</v>
      </c>
      <c r="H678" s="191" t="s">
        <v>1030</v>
      </c>
      <c r="I678" s="191" t="s">
        <v>1047</v>
      </c>
      <c r="J678" s="191" t="s">
        <v>1100</v>
      </c>
      <c r="K678" s="191" t="s">
        <v>1037</v>
      </c>
      <c r="L678" s="198" t="s">
        <v>64</v>
      </c>
      <c r="M678" s="199">
        <v>45809</v>
      </c>
      <c r="N678" s="198"/>
      <c r="O678" s="192">
        <v>1</v>
      </c>
      <c r="P678" s="191" t="s">
        <v>65</v>
      </c>
      <c r="Q678" s="191" t="s">
        <v>1026</v>
      </c>
      <c r="R678" s="191" t="s">
        <v>1027</v>
      </c>
      <c r="S678" s="198" t="s">
        <v>63</v>
      </c>
      <c r="T678" s="198"/>
    </row>
    <row r="679" spans="2:20">
      <c r="B679" s="191" t="s">
        <v>1681</v>
      </c>
      <c r="C679" s="191" t="s">
        <v>156</v>
      </c>
      <c r="D679" s="192">
        <v>102</v>
      </c>
      <c r="E679" s="192">
        <v>396</v>
      </c>
      <c r="F679" s="192">
        <v>0</v>
      </c>
      <c r="G679" s="192">
        <v>0</v>
      </c>
      <c r="H679" s="191" t="s">
        <v>1055</v>
      </c>
      <c r="I679" s="191" t="s">
        <v>1047</v>
      </c>
      <c r="J679" s="191" t="s">
        <v>155</v>
      </c>
      <c r="K679" s="191" t="s">
        <v>1086</v>
      </c>
      <c r="L679" s="198" t="s">
        <v>64</v>
      </c>
      <c r="M679" s="199">
        <v>45719</v>
      </c>
      <c r="N679" s="198"/>
      <c r="O679" s="192">
        <v>1</v>
      </c>
      <c r="P679" s="191" t="s">
        <v>65</v>
      </c>
      <c r="Q679" s="191" t="s">
        <v>1050</v>
      </c>
      <c r="R679" s="198"/>
      <c r="S679" s="198" t="s">
        <v>63</v>
      </c>
      <c r="T679" s="198"/>
    </row>
    <row r="680" spans="2:20">
      <c r="B680" s="191" t="s">
        <v>600</v>
      </c>
      <c r="C680" s="191" t="s">
        <v>590</v>
      </c>
      <c r="D680" s="192">
        <v>-95</v>
      </c>
      <c r="E680" s="192">
        <v>-85</v>
      </c>
      <c r="F680" s="192">
        <v>0</v>
      </c>
      <c r="G680" s="192">
        <v>0</v>
      </c>
      <c r="H680" s="191" t="s">
        <v>1109</v>
      </c>
      <c r="I680" s="191" t="s">
        <v>1110</v>
      </c>
      <c r="J680" s="191" t="s">
        <v>1111</v>
      </c>
      <c r="K680" s="191" t="s">
        <v>1086</v>
      </c>
      <c r="L680" s="198" t="s">
        <v>64</v>
      </c>
      <c r="M680" s="199">
        <v>45809</v>
      </c>
      <c r="N680" s="198"/>
      <c r="O680" s="192">
        <v>1</v>
      </c>
      <c r="P680" s="191" t="s">
        <v>65</v>
      </c>
      <c r="Q680" s="191" t="s">
        <v>1026</v>
      </c>
      <c r="R680" s="191" t="s">
        <v>1027</v>
      </c>
      <c r="S680" s="198" t="s">
        <v>63</v>
      </c>
      <c r="T680" s="198"/>
    </row>
    <row r="681" spans="2:20">
      <c r="B681" s="191" t="s">
        <v>1682</v>
      </c>
      <c r="C681" s="191" t="s">
        <v>590</v>
      </c>
      <c r="D681" s="192">
        <v>-95</v>
      </c>
      <c r="E681" s="192">
        <v>-85</v>
      </c>
      <c r="F681" s="192">
        <v>0</v>
      </c>
      <c r="G681" s="192">
        <v>0</v>
      </c>
      <c r="H681" s="191" t="s">
        <v>1109</v>
      </c>
      <c r="I681" s="191" t="s">
        <v>1110</v>
      </c>
      <c r="J681" s="191" t="s">
        <v>1111</v>
      </c>
      <c r="K681" s="191" t="s">
        <v>1086</v>
      </c>
      <c r="L681" s="198" t="s">
        <v>64</v>
      </c>
      <c r="M681" s="199">
        <v>45809</v>
      </c>
      <c r="N681" s="198"/>
      <c r="O681" s="192">
        <v>1</v>
      </c>
      <c r="P681" s="191" t="s">
        <v>65</v>
      </c>
      <c r="Q681" s="191" t="s">
        <v>1026</v>
      </c>
      <c r="R681" s="191" t="s">
        <v>1027</v>
      </c>
      <c r="S681" s="198" t="s">
        <v>63</v>
      </c>
      <c r="T681" s="198"/>
    </row>
    <row r="682" spans="2:20">
      <c r="B682" s="191" t="s">
        <v>311</v>
      </c>
      <c r="C682" s="191" t="s">
        <v>304</v>
      </c>
      <c r="D682" s="192">
        <v>352</v>
      </c>
      <c r="E682" s="192">
        <v>387</v>
      </c>
      <c r="F682" s="192">
        <v>0</v>
      </c>
      <c r="G682" s="192">
        <v>0</v>
      </c>
      <c r="H682" s="191" t="s">
        <v>1044</v>
      </c>
      <c r="I682" s="191" t="s">
        <v>1031</v>
      </c>
      <c r="J682" s="191" t="s">
        <v>155</v>
      </c>
      <c r="K682" s="191" t="s">
        <v>1086</v>
      </c>
      <c r="L682" s="198" t="s">
        <v>64</v>
      </c>
      <c r="M682" s="199">
        <v>45809</v>
      </c>
      <c r="N682" s="198"/>
      <c r="O682" s="192">
        <v>2</v>
      </c>
      <c r="P682" s="191" t="s">
        <v>65</v>
      </c>
      <c r="Q682" s="191" t="s">
        <v>1050</v>
      </c>
      <c r="R682" s="198"/>
      <c r="S682" s="198" t="s">
        <v>63</v>
      </c>
      <c r="T682" s="191" t="s">
        <v>1263</v>
      </c>
    </row>
    <row r="683" spans="2:20">
      <c r="B683" s="191" t="s">
        <v>1683</v>
      </c>
      <c r="C683" s="191" t="s">
        <v>893</v>
      </c>
      <c r="D683" s="192">
        <v>50</v>
      </c>
      <c r="E683" s="192">
        <v>50</v>
      </c>
      <c r="F683" s="192">
        <v>0</v>
      </c>
      <c r="G683" s="192">
        <v>0</v>
      </c>
      <c r="H683" s="191" t="s">
        <v>3089</v>
      </c>
      <c r="I683" s="191" t="s">
        <v>3089</v>
      </c>
      <c r="J683" s="191" t="s">
        <v>3090</v>
      </c>
      <c r="K683" s="191" t="s">
        <v>1037</v>
      </c>
      <c r="L683" s="198" t="s">
        <v>64</v>
      </c>
      <c r="M683" s="199">
        <v>45817</v>
      </c>
      <c r="N683" s="198"/>
      <c r="O683" s="192">
        <v>1</v>
      </c>
      <c r="P683" s="191" t="s">
        <v>65</v>
      </c>
      <c r="Q683" s="191" t="s">
        <v>1026</v>
      </c>
      <c r="R683" s="191" t="s">
        <v>1061</v>
      </c>
      <c r="S683" s="198" t="s">
        <v>63</v>
      </c>
      <c r="T683" s="191" t="s">
        <v>1684</v>
      </c>
    </row>
    <row r="684" spans="2:20">
      <c r="B684" s="191" t="s">
        <v>1683</v>
      </c>
      <c r="C684" s="191" t="s">
        <v>893</v>
      </c>
      <c r="D684" s="192">
        <v>25</v>
      </c>
      <c r="E684" s="192">
        <v>25</v>
      </c>
      <c r="F684" s="192">
        <v>0</v>
      </c>
      <c r="G684" s="192">
        <v>0</v>
      </c>
      <c r="H684" s="191" t="s">
        <v>3089</v>
      </c>
      <c r="I684" s="191" t="s">
        <v>3089</v>
      </c>
      <c r="J684" s="191" t="s">
        <v>3090</v>
      </c>
      <c r="K684" s="191" t="s">
        <v>1037</v>
      </c>
      <c r="L684" s="198" t="s">
        <v>64</v>
      </c>
      <c r="M684" s="199">
        <v>45810</v>
      </c>
      <c r="N684" s="199">
        <v>45816</v>
      </c>
      <c r="O684" s="192">
        <v>1</v>
      </c>
      <c r="P684" s="191" t="s">
        <v>65</v>
      </c>
      <c r="Q684" s="191" t="s">
        <v>1026</v>
      </c>
      <c r="R684" s="191" t="s">
        <v>1061</v>
      </c>
      <c r="S684" s="198" t="s">
        <v>63</v>
      </c>
      <c r="T684" s="191" t="s">
        <v>1684</v>
      </c>
    </row>
    <row r="685" spans="2:20">
      <c r="B685" s="191" t="s">
        <v>1683</v>
      </c>
      <c r="C685" s="191" t="s">
        <v>1683</v>
      </c>
      <c r="D685" s="192">
        <v>70</v>
      </c>
      <c r="E685" s="192">
        <v>70</v>
      </c>
      <c r="F685" s="192">
        <v>0</v>
      </c>
      <c r="G685" s="192">
        <v>0</v>
      </c>
      <c r="H685" s="191" t="s">
        <v>51</v>
      </c>
      <c r="I685" s="191" t="s">
        <v>1055</v>
      </c>
      <c r="J685" s="191" t="s">
        <v>466</v>
      </c>
      <c r="K685" s="191" t="s">
        <v>1054</v>
      </c>
      <c r="L685" s="198" t="s">
        <v>64</v>
      </c>
      <c r="M685" s="199">
        <v>45656</v>
      </c>
      <c r="N685" s="198"/>
      <c r="O685" s="192">
        <v>1</v>
      </c>
      <c r="P685" s="191" t="s">
        <v>65</v>
      </c>
      <c r="Q685" s="191" t="s">
        <v>1026</v>
      </c>
      <c r="R685" s="191" t="s">
        <v>1061</v>
      </c>
      <c r="S685" s="198" t="s">
        <v>63</v>
      </c>
      <c r="T685" s="191" t="s">
        <v>1685</v>
      </c>
    </row>
    <row r="686" spans="2:20">
      <c r="B686" s="191" t="s">
        <v>191</v>
      </c>
      <c r="C686" s="191" t="s">
        <v>181</v>
      </c>
      <c r="D686" s="192">
        <v>250</v>
      </c>
      <c r="E686" s="192">
        <v>265</v>
      </c>
      <c r="F686" s="192">
        <v>0</v>
      </c>
      <c r="G686" s="192">
        <v>0</v>
      </c>
      <c r="H686" s="191" t="s">
        <v>51</v>
      </c>
      <c r="I686" s="191" t="s">
        <v>1055</v>
      </c>
      <c r="J686" s="191" t="s">
        <v>1181</v>
      </c>
      <c r="K686" s="191" t="s">
        <v>1068</v>
      </c>
      <c r="L686" s="198" t="s">
        <v>64</v>
      </c>
      <c r="M686" s="199">
        <v>45817</v>
      </c>
      <c r="N686" s="198"/>
      <c r="O686" s="192">
        <v>2</v>
      </c>
      <c r="P686" s="191" t="s">
        <v>65</v>
      </c>
      <c r="Q686" s="191" t="s">
        <v>1050</v>
      </c>
      <c r="R686" s="198"/>
      <c r="S686" s="198" t="s">
        <v>63</v>
      </c>
      <c r="T686" s="191" t="s">
        <v>1201</v>
      </c>
    </row>
    <row r="687" spans="2:20">
      <c r="B687" s="191" t="s">
        <v>191</v>
      </c>
      <c r="C687" s="191" t="s">
        <v>181</v>
      </c>
      <c r="D687" s="192">
        <v>245</v>
      </c>
      <c r="E687" s="192">
        <v>260</v>
      </c>
      <c r="F687" s="192">
        <v>0</v>
      </c>
      <c r="G687" s="192">
        <v>0</v>
      </c>
      <c r="H687" s="191" t="s">
        <v>51</v>
      </c>
      <c r="I687" s="191" t="s">
        <v>1055</v>
      </c>
      <c r="J687" s="191" t="s">
        <v>1181</v>
      </c>
      <c r="K687" s="191" t="s">
        <v>1068</v>
      </c>
      <c r="L687" s="198" t="s">
        <v>64</v>
      </c>
      <c r="M687" s="199">
        <v>45792</v>
      </c>
      <c r="N687" s="199">
        <v>45816</v>
      </c>
      <c r="O687" s="192">
        <v>2</v>
      </c>
      <c r="P687" s="191" t="s">
        <v>65</v>
      </c>
      <c r="Q687" s="191" t="s">
        <v>1050</v>
      </c>
      <c r="R687" s="198"/>
      <c r="S687" s="198" t="s">
        <v>63</v>
      </c>
      <c r="T687" s="191" t="s">
        <v>1201</v>
      </c>
    </row>
    <row r="688" spans="2:20">
      <c r="B688" s="191" t="s">
        <v>1686</v>
      </c>
      <c r="C688" s="191" t="s">
        <v>156</v>
      </c>
      <c r="D688" s="192">
        <v>182</v>
      </c>
      <c r="E688" s="192">
        <v>636</v>
      </c>
      <c r="F688" s="192">
        <v>0</v>
      </c>
      <c r="G688" s="192">
        <v>0</v>
      </c>
      <c r="H688" s="191" t="s">
        <v>1055</v>
      </c>
      <c r="I688" s="191" t="s">
        <v>1047</v>
      </c>
      <c r="J688" s="191" t="s">
        <v>155</v>
      </c>
      <c r="K688" s="191" t="s">
        <v>1086</v>
      </c>
      <c r="L688" s="198" t="s">
        <v>64</v>
      </c>
      <c r="M688" s="199">
        <v>45719</v>
      </c>
      <c r="N688" s="198"/>
      <c r="O688" s="192">
        <v>1</v>
      </c>
      <c r="P688" s="191" t="s">
        <v>65</v>
      </c>
      <c r="Q688" s="191" t="s">
        <v>1050</v>
      </c>
      <c r="R688" s="198"/>
      <c r="S688" s="198" t="s">
        <v>63</v>
      </c>
      <c r="T688" s="198"/>
    </row>
    <row r="689" spans="2:20">
      <c r="B689" s="191" t="s">
        <v>528</v>
      </c>
      <c r="C689" s="191" t="s">
        <v>532</v>
      </c>
      <c r="D689" s="192">
        <v>160</v>
      </c>
      <c r="E689" s="192">
        <v>360</v>
      </c>
      <c r="F689" s="192">
        <v>0</v>
      </c>
      <c r="G689" s="192">
        <v>0</v>
      </c>
      <c r="H689" s="191" t="s">
        <v>1051</v>
      </c>
      <c r="I689" s="191" t="s">
        <v>1052</v>
      </c>
      <c r="J689" s="191" t="s">
        <v>1088</v>
      </c>
      <c r="K689" s="191" t="s">
        <v>1157</v>
      </c>
      <c r="L689" s="198" t="s">
        <v>64</v>
      </c>
      <c r="M689" s="199">
        <v>45810</v>
      </c>
      <c r="N689" s="198"/>
      <c r="O689" s="192">
        <v>1</v>
      </c>
      <c r="P689" s="191" t="s">
        <v>65</v>
      </c>
      <c r="Q689" s="191" t="s">
        <v>1050</v>
      </c>
      <c r="R689" s="198"/>
      <c r="S689" s="198" t="s">
        <v>63</v>
      </c>
      <c r="T689" s="191" t="s">
        <v>9</v>
      </c>
    </row>
    <row r="690" spans="2:20">
      <c r="B690" s="191" t="s">
        <v>528</v>
      </c>
      <c r="C690" s="191" t="s">
        <v>528</v>
      </c>
      <c r="D690" s="192">
        <v>90</v>
      </c>
      <c r="E690" s="192">
        <v>140</v>
      </c>
      <c r="F690" s="192">
        <v>0</v>
      </c>
      <c r="G690" s="192">
        <v>0</v>
      </c>
      <c r="H690" s="191" t="s">
        <v>1031</v>
      </c>
      <c r="I690" s="191" t="s">
        <v>1031</v>
      </c>
      <c r="J690" s="191" t="s">
        <v>1687</v>
      </c>
      <c r="K690" s="191" t="s">
        <v>1157</v>
      </c>
      <c r="L690" s="198" t="s">
        <v>64</v>
      </c>
      <c r="M690" s="199">
        <v>45810</v>
      </c>
      <c r="N690" s="198"/>
      <c r="O690" s="192">
        <v>1</v>
      </c>
      <c r="P690" s="191" t="s">
        <v>65</v>
      </c>
      <c r="Q690" s="191" t="s">
        <v>1050</v>
      </c>
      <c r="R690" s="198"/>
      <c r="S690" s="198" t="s">
        <v>63</v>
      </c>
      <c r="T690" s="191" t="s">
        <v>1688</v>
      </c>
    </row>
    <row r="691" spans="2:20">
      <c r="B691" s="191" t="s">
        <v>267</v>
      </c>
      <c r="C691" s="191" t="s">
        <v>259</v>
      </c>
      <c r="D691" s="192">
        <v>150</v>
      </c>
      <c r="E691" s="192">
        <v>185</v>
      </c>
      <c r="F691" s="192">
        <v>0</v>
      </c>
      <c r="G691" s="192">
        <v>0</v>
      </c>
      <c r="H691" s="191" t="s">
        <v>1072</v>
      </c>
      <c r="I691" s="191" t="s">
        <v>1076</v>
      </c>
      <c r="J691" s="191" t="s">
        <v>1151</v>
      </c>
      <c r="K691" s="191" t="s">
        <v>1152</v>
      </c>
      <c r="L691" s="198" t="s">
        <v>64</v>
      </c>
      <c r="M691" s="199">
        <v>45809</v>
      </c>
      <c r="N691" s="198"/>
      <c r="O691" s="192">
        <v>1</v>
      </c>
      <c r="P691" s="191" t="s">
        <v>65</v>
      </c>
      <c r="Q691" s="191" t="s">
        <v>1026</v>
      </c>
      <c r="R691" s="191" t="s">
        <v>1027</v>
      </c>
      <c r="S691" s="198" t="s">
        <v>63</v>
      </c>
      <c r="T691" s="191" t="s">
        <v>1153</v>
      </c>
    </row>
    <row r="692" spans="2:20">
      <c r="B692" s="191" t="s">
        <v>259</v>
      </c>
      <c r="C692" s="191" t="s">
        <v>259</v>
      </c>
      <c r="D692" s="192">
        <v>155</v>
      </c>
      <c r="E692" s="192">
        <v>190</v>
      </c>
      <c r="F692" s="192">
        <v>0</v>
      </c>
      <c r="G692" s="192">
        <v>0</v>
      </c>
      <c r="H692" s="191" t="s">
        <v>1072</v>
      </c>
      <c r="I692" s="191" t="s">
        <v>1076</v>
      </c>
      <c r="J692" s="191" t="s">
        <v>1151</v>
      </c>
      <c r="K692" s="191" t="s">
        <v>1152</v>
      </c>
      <c r="L692" s="198" t="s">
        <v>99</v>
      </c>
      <c r="M692" s="199">
        <v>45809</v>
      </c>
      <c r="N692" s="198"/>
      <c r="O692" s="192">
        <v>1</v>
      </c>
      <c r="P692" s="191" t="s">
        <v>65</v>
      </c>
      <c r="Q692" s="191" t="s">
        <v>1026</v>
      </c>
      <c r="R692" s="191" t="s">
        <v>1027</v>
      </c>
      <c r="S692" s="198" t="s">
        <v>63</v>
      </c>
      <c r="T692" s="191" t="s">
        <v>1153</v>
      </c>
    </row>
    <row r="693" spans="2:20">
      <c r="B693" s="191" t="s">
        <v>259</v>
      </c>
      <c r="C693" s="191" t="s">
        <v>259</v>
      </c>
      <c r="D693" s="192">
        <v>150</v>
      </c>
      <c r="E693" s="192">
        <v>185</v>
      </c>
      <c r="F693" s="192">
        <v>0</v>
      </c>
      <c r="G693" s="192">
        <v>0</v>
      </c>
      <c r="H693" s="191" t="s">
        <v>1072</v>
      </c>
      <c r="I693" s="191" t="s">
        <v>1076</v>
      </c>
      <c r="J693" s="191" t="s">
        <v>1151</v>
      </c>
      <c r="K693" s="191" t="s">
        <v>1152</v>
      </c>
      <c r="L693" s="198" t="s">
        <v>95</v>
      </c>
      <c r="M693" s="199">
        <v>45809</v>
      </c>
      <c r="N693" s="198"/>
      <c r="O693" s="192">
        <v>1</v>
      </c>
      <c r="P693" s="191" t="s">
        <v>65</v>
      </c>
      <c r="Q693" s="191" t="s">
        <v>1026</v>
      </c>
      <c r="R693" s="191" t="s">
        <v>1027</v>
      </c>
      <c r="S693" s="198" t="s">
        <v>63</v>
      </c>
      <c r="T693" s="191" t="s">
        <v>1153</v>
      </c>
    </row>
    <row r="694" spans="2:20">
      <c r="B694" s="191" t="s">
        <v>263</v>
      </c>
      <c r="C694" s="191" t="s">
        <v>259</v>
      </c>
      <c r="D694" s="192">
        <v>150</v>
      </c>
      <c r="E694" s="192">
        <v>185</v>
      </c>
      <c r="F694" s="192">
        <v>0</v>
      </c>
      <c r="G694" s="192">
        <v>0</v>
      </c>
      <c r="H694" s="191" t="s">
        <v>1072</v>
      </c>
      <c r="I694" s="191" t="s">
        <v>1076</v>
      </c>
      <c r="J694" s="191" t="s">
        <v>1151</v>
      </c>
      <c r="K694" s="191" t="s">
        <v>1152</v>
      </c>
      <c r="L694" s="198" t="s">
        <v>64</v>
      </c>
      <c r="M694" s="199">
        <v>45809</v>
      </c>
      <c r="N694" s="198"/>
      <c r="O694" s="192">
        <v>1</v>
      </c>
      <c r="P694" s="191" t="s">
        <v>65</v>
      </c>
      <c r="Q694" s="191" t="s">
        <v>1026</v>
      </c>
      <c r="R694" s="191" t="s">
        <v>1027</v>
      </c>
      <c r="S694" s="198" t="s">
        <v>63</v>
      </c>
      <c r="T694" s="191" t="s">
        <v>1153</v>
      </c>
    </row>
    <row r="695" spans="2:20">
      <c r="B695" s="191" t="s">
        <v>532</v>
      </c>
      <c r="C695" s="191" t="s">
        <v>532</v>
      </c>
      <c r="D695" s="192">
        <v>-13</v>
      </c>
      <c r="E695" s="192">
        <v>-3</v>
      </c>
      <c r="F695" s="192">
        <v>0</v>
      </c>
      <c r="G695" s="192">
        <v>0</v>
      </c>
      <c r="H695" s="191" t="s">
        <v>1051</v>
      </c>
      <c r="I695" s="191" t="s">
        <v>1052</v>
      </c>
      <c r="J695" s="191" t="s">
        <v>1088</v>
      </c>
      <c r="K695" s="191" t="s">
        <v>1089</v>
      </c>
      <c r="L695" s="198" t="s">
        <v>64</v>
      </c>
      <c r="M695" s="199">
        <v>45810</v>
      </c>
      <c r="N695" s="198"/>
      <c r="O695" s="192">
        <v>1</v>
      </c>
      <c r="P695" s="191" t="s">
        <v>65</v>
      </c>
      <c r="Q695" s="191" t="s">
        <v>1050</v>
      </c>
      <c r="R695" s="198"/>
      <c r="S695" s="198" t="s">
        <v>63</v>
      </c>
      <c r="T695" s="191" t="s">
        <v>1689</v>
      </c>
    </row>
    <row r="696" spans="2:20">
      <c r="B696" s="191" t="s">
        <v>1690</v>
      </c>
      <c r="C696" s="191" t="s">
        <v>687</v>
      </c>
      <c r="D696" s="192">
        <v>900</v>
      </c>
      <c r="E696" s="192">
        <v>910</v>
      </c>
      <c r="F696" s="192">
        <v>0</v>
      </c>
      <c r="G696" s="192">
        <v>0</v>
      </c>
      <c r="H696" s="191" t="s">
        <v>1022</v>
      </c>
      <c r="I696" s="191" t="s">
        <v>1023</v>
      </c>
      <c r="J696" s="191" t="s">
        <v>1024</v>
      </c>
      <c r="K696" s="191" t="s">
        <v>1691</v>
      </c>
      <c r="L696" s="198" t="s">
        <v>64</v>
      </c>
      <c r="M696" s="199">
        <v>45809</v>
      </c>
      <c r="N696" s="198"/>
      <c r="O696" s="192">
        <v>1</v>
      </c>
      <c r="P696" s="191" t="s">
        <v>65</v>
      </c>
      <c r="Q696" s="191" t="s">
        <v>1050</v>
      </c>
      <c r="R696" s="198"/>
      <c r="S696" s="198" t="s">
        <v>63</v>
      </c>
      <c r="T696" s="191" t="s">
        <v>1155</v>
      </c>
    </row>
    <row r="697" spans="2:20">
      <c r="B697" s="191" t="s">
        <v>1692</v>
      </c>
      <c r="C697" s="191" t="s">
        <v>834</v>
      </c>
      <c r="D697" s="192">
        <v>30</v>
      </c>
      <c r="E697" s="192">
        <v>20</v>
      </c>
      <c r="F697" s="192">
        <v>0</v>
      </c>
      <c r="G697" s="192">
        <v>0</v>
      </c>
      <c r="H697" s="191" t="s">
        <v>1030</v>
      </c>
      <c r="I697" s="191" t="s">
        <v>1047</v>
      </c>
      <c r="J697" s="191" t="s">
        <v>1100</v>
      </c>
      <c r="K697" s="191" t="s">
        <v>1037</v>
      </c>
      <c r="L697" s="198" t="s">
        <v>64</v>
      </c>
      <c r="M697" s="199">
        <v>45809</v>
      </c>
      <c r="N697" s="198"/>
      <c r="O697" s="192">
        <v>1</v>
      </c>
      <c r="P697" s="191" t="s">
        <v>65</v>
      </c>
      <c r="Q697" s="191" t="s">
        <v>1026</v>
      </c>
      <c r="R697" s="191" t="s">
        <v>1027</v>
      </c>
      <c r="S697" s="198" t="s">
        <v>63</v>
      </c>
      <c r="T697" s="198"/>
    </row>
    <row r="698" spans="2:20">
      <c r="B698" s="191" t="s">
        <v>1693</v>
      </c>
      <c r="C698" s="191" t="s">
        <v>672</v>
      </c>
      <c r="D698" s="192">
        <v>235</v>
      </c>
      <c r="E698" s="192">
        <v>240</v>
      </c>
      <c r="F698" s="192">
        <v>0</v>
      </c>
      <c r="G698" s="192">
        <v>0</v>
      </c>
      <c r="H698" s="191" t="s">
        <v>1030</v>
      </c>
      <c r="I698" s="191" t="s">
        <v>41</v>
      </c>
      <c r="J698" s="191" t="s">
        <v>671</v>
      </c>
      <c r="K698" s="191" t="s">
        <v>1068</v>
      </c>
      <c r="L698" s="198" t="s">
        <v>64</v>
      </c>
      <c r="M698" s="199">
        <v>45809</v>
      </c>
      <c r="N698" s="198"/>
      <c r="O698" s="192">
        <v>2</v>
      </c>
      <c r="P698" s="191" t="s">
        <v>65</v>
      </c>
      <c r="Q698" s="191" t="s">
        <v>1026</v>
      </c>
      <c r="R698" s="191" t="s">
        <v>1061</v>
      </c>
      <c r="S698" s="198" t="s">
        <v>63</v>
      </c>
      <c r="T698" s="191" t="s">
        <v>1547</v>
      </c>
    </row>
    <row r="699" spans="2:20">
      <c r="B699" s="191" t="s">
        <v>1694</v>
      </c>
      <c r="C699" s="191" t="s">
        <v>62</v>
      </c>
      <c r="D699" s="192">
        <v>47</v>
      </c>
      <c r="E699" s="192">
        <v>52</v>
      </c>
      <c r="F699" s="192">
        <v>0</v>
      </c>
      <c r="G699" s="192">
        <v>0</v>
      </c>
      <c r="H699" s="191" t="s">
        <v>1092</v>
      </c>
      <c r="I699" s="191" t="s">
        <v>1093</v>
      </c>
      <c r="J699" s="191" t="s">
        <v>1094</v>
      </c>
      <c r="K699" s="191" t="s">
        <v>1695</v>
      </c>
      <c r="L699" s="198" t="s">
        <v>64</v>
      </c>
      <c r="M699" s="199">
        <v>44986</v>
      </c>
      <c r="N699" s="198"/>
      <c r="O699" s="192">
        <v>1</v>
      </c>
      <c r="P699" s="191" t="s">
        <v>65</v>
      </c>
      <c r="Q699" s="191" t="s">
        <v>1026</v>
      </c>
      <c r="R699" s="191" t="s">
        <v>1027</v>
      </c>
      <c r="S699" s="198" t="s">
        <v>63</v>
      </c>
      <c r="T699" s="191" t="s">
        <v>1377</v>
      </c>
    </row>
    <row r="700" spans="2:20">
      <c r="B700" s="191" t="s">
        <v>1696</v>
      </c>
      <c r="C700" s="191" t="s">
        <v>781</v>
      </c>
      <c r="D700" s="192">
        <v>-50</v>
      </c>
      <c r="E700" s="192">
        <v>-45</v>
      </c>
      <c r="F700" s="192">
        <v>0</v>
      </c>
      <c r="G700" s="192">
        <v>0</v>
      </c>
      <c r="H700" s="191" t="s">
        <v>1039</v>
      </c>
      <c r="I700" s="191" t="s">
        <v>1040</v>
      </c>
      <c r="J700" s="191" t="s">
        <v>1041</v>
      </c>
      <c r="K700" s="191" t="s">
        <v>1042</v>
      </c>
      <c r="L700" s="198" t="s">
        <v>64</v>
      </c>
      <c r="M700" s="199">
        <v>45809</v>
      </c>
      <c r="N700" s="198"/>
      <c r="O700" s="192">
        <v>1</v>
      </c>
      <c r="P700" s="191" t="s">
        <v>65</v>
      </c>
      <c r="Q700" s="191" t="s">
        <v>1026</v>
      </c>
      <c r="R700" s="191" t="s">
        <v>1027</v>
      </c>
      <c r="S700" s="198" t="s">
        <v>710</v>
      </c>
      <c r="T700" s="191" t="s">
        <v>1043</v>
      </c>
    </row>
    <row r="701" spans="2:20">
      <c r="B701" s="191" t="s">
        <v>1696</v>
      </c>
      <c r="C701" s="191" t="s">
        <v>784</v>
      </c>
      <c r="D701" s="192">
        <v>-50</v>
      </c>
      <c r="E701" s="192">
        <v>-45</v>
      </c>
      <c r="F701" s="192">
        <v>0</v>
      </c>
      <c r="G701" s="192">
        <v>0</v>
      </c>
      <c r="H701" s="191" t="s">
        <v>1044</v>
      </c>
      <c r="I701" s="191" t="s">
        <v>1031</v>
      </c>
      <c r="J701" s="191" t="s">
        <v>466</v>
      </c>
      <c r="K701" s="191" t="s">
        <v>618</v>
      </c>
      <c r="L701" s="198" t="s">
        <v>64</v>
      </c>
      <c r="M701" s="199">
        <v>45809</v>
      </c>
      <c r="N701" s="198"/>
      <c r="O701" s="192">
        <v>1</v>
      </c>
      <c r="P701" s="191" t="s">
        <v>65</v>
      </c>
      <c r="Q701" s="191" t="s">
        <v>1026</v>
      </c>
      <c r="R701" s="191" t="s">
        <v>1027</v>
      </c>
      <c r="S701" s="198" t="s">
        <v>710</v>
      </c>
      <c r="T701" s="191" t="s">
        <v>1045</v>
      </c>
    </row>
    <row r="702" spans="2:20">
      <c r="B702" s="191" t="s">
        <v>1697</v>
      </c>
      <c r="C702" s="191" t="s">
        <v>781</v>
      </c>
      <c r="D702" s="192">
        <v>-50</v>
      </c>
      <c r="E702" s="192">
        <v>-45</v>
      </c>
      <c r="F702" s="192">
        <v>0</v>
      </c>
      <c r="G702" s="192">
        <v>0</v>
      </c>
      <c r="H702" s="191" t="s">
        <v>1039</v>
      </c>
      <c r="I702" s="191" t="s">
        <v>1040</v>
      </c>
      <c r="J702" s="191" t="s">
        <v>1041</v>
      </c>
      <c r="K702" s="191" t="s">
        <v>1042</v>
      </c>
      <c r="L702" s="198" t="s">
        <v>64</v>
      </c>
      <c r="M702" s="199">
        <v>45809</v>
      </c>
      <c r="N702" s="198"/>
      <c r="O702" s="192">
        <v>1</v>
      </c>
      <c r="P702" s="191" t="s">
        <v>65</v>
      </c>
      <c r="Q702" s="191" t="s">
        <v>1026</v>
      </c>
      <c r="R702" s="191" t="s">
        <v>1027</v>
      </c>
      <c r="S702" s="198" t="s">
        <v>710</v>
      </c>
      <c r="T702" s="191" t="s">
        <v>1043</v>
      </c>
    </row>
    <row r="703" spans="2:20">
      <c r="B703" s="191" t="s">
        <v>1697</v>
      </c>
      <c r="C703" s="191" t="s">
        <v>784</v>
      </c>
      <c r="D703" s="192">
        <v>-50</v>
      </c>
      <c r="E703" s="192">
        <v>-45</v>
      </c>
      <c r="F703" s="192">
        <v>0</v>
      </c>
      <c r="G703" s="192">
        <v>0</v>
      </c>
      <c r="H703" s="191" t="s">
        <v>1044</v>
      </c>
      <c r="I703" s="191" t="s">
        <v>1031</v>
      </c>
      <c r="J703" s="191" t="s">
        <v>466</v>
      </c>
      <c r="K703" s="191" t="s">
        <v>618</v>
      </c>
      <c r="L703" s="198" t="s">
        <v>64</v>
      </c>
      <c r="M703" s="199">
        <v>45809</v>
      </c>
      <c r="N703" s="198"/>
      <c r="O703" s="192">
        <v>1</v>
      </c>
      <c r="P703" s="191" t="s">
        <v>65</v>
      </c>
      <c r="Q703" s="191" t="s">
        <v>1026</v>
      </c>
      <c r="R703" s="191" t="s">
        <v>1027</v>
      </c>
      <c r="S703" s="198" t="s">
        <v>710</v>
      </c>
      <c r="T703" s="191" t="s">
        <v>1045</v>
      </c>
    </row>
    <row r="704" spans="2:20">
      <c r="B704" s="191" t="s">
        <v>1698</v>
      </c>
      <c r="C704" s="191" t="s">
        <v>818</v>
      </c>
      <c r="D704" s="192">
        <v>340</v>
      </c>
      <c r="E704" s="192">
        <v>350</v>
      </c>
      <c r="F704" s="192">
        <v>0</v>
      </c>
      <c r="G704" s="192">
        <v>0</v>
      </c>
      <c r="H704" s="191" t="s">
        <v>1066</v>
      </c>
      <c r="I704" s="191" t="s">
        <v>1040</v>
      </c>
      <c r="J704" s="191" t="s">
        <v>1067</v>
      </c>
      <c r="K704" s="191" t="s">
        <v>1068</v>
      </c>
      <c r="L704" s="198" t="s">
        <v>64</v>
      </c>
      <c r="M704" s="199">
        <v>45809</v>
      </c>
      <c r="N704" s="198"/>
      <c r="O704" s="192">
        <v>1</v>
      </c>
      <c r="P704" s="191" t="s">
        <v>65</v>
      </c>
      <c r="Q704" s="191" t="s">
        <v>1050</v>
      </c>
      <c r="R704" s="198"/>
      <c r="S704" s="198" t="s">
        <v>63</v>
      </c>
      <c r="T704" s="191" t="s">
        <v>3136</v>
      </c>
    </row>
    <row r="705" spans="2:20">
      <c r="B705" s="191" t="s">
        <v>1699</v>
      </c>
      <c r="C705" s="191" t="s">
        <v>156</v>
      </c>
      <c r="D705" s="192">
        <v>239</v>
      </c>
      <c r="E705" s="192">
        <v>244</v>
      </c>
      <c r="F705" s="192">
        <v>0</v>
      </c>
      <c r="G705" s="192">
        <v>0</v>
      </c>
      <c r="H705" s="191" t="s">
        <v>1055</v>
      </c>
      <c r="I705" s="191" t="s">
        <v>1047</v>
      </c>
      <c r="J705" s="191" t="s">
        <v>155</v>
      </c>
      <c r="K705" s="191" t="s">
        <v>1086</v>
      </c>
      <c r="L705" s="198" t="s">
        <v>64</v>
      </c>
      <c r="M705" s="199">
        <v>45719</v>
      </c>
      <c r="N705" s="198"/>
      <c r="O705" s="192">
        <v>1</v>
      </c>
      <c r="P705" s="191" t="s">
        <v>65</v>
      </c>
      <c r="Q705" s="191" t="s">
        <v>1050</v>
      </c>
      <c r="R705" s="198"/>
      <c r="S705" s="198" t="s">
        <v>63</v>
      </c>
      <c r="T705" s="198"/>
    </row>
    <row r="706" spans="2:20">
      <c r="B706" s="191" t="s">
        <v>1700</v>
      </c>
      <c r="C706" s="191" t="s">
        <v>590</v>
      </c>
      <c r="D706" s="192">
        <v>-46</v>
      </c>
      <c r="E706" s="192">
        <v>-36</v>
      </c>
      <c r="F706" s="192">
        <v>0</v>
      </c>
      <c r="G706" s="192">
        <v>0</v>
      </c>
      <c r="H706" s="191" t="s">
        <v>1109</v>
      </c>
      <c r="I706" s="191" t="s">
        <v>1110</v>
      </c>
      <c r="J706" s="191" t="s">
        <v>1111</v>
      </c>
      <c r="K706" s="191" t="s">
        <v>1086</v>
      </c>
      <c r="L706" s="198" t="s">
        <v>64</v>
      </c>
      <c r="M706" s="199">
        <v>45809</v>
      </c>
      <c r="N706" s="198"/>
      <c r="O706" s="192">
        <v>1</v>
      </c>
      <c r="P706" s="191" t="s">
        <v>65</v>
      </c>
      <c r="Q706" s="191" t="s">
        <v>1026</v>
      </c>
      <c r="R706" s="191" t="s">
        <v>1027</v>
      </c>
      <c r="S706" s="198" t="s">
        <v>63</v>
      </c>
      <c r="T706" s="198"/>
    </row>
    <row r="707" spans="2:20">
      <c r="B707" s="191" t="s">
        <v>1701</v>
      </c>
      <c r="C707" s="191" t="s">
        <v>755</v>
      </c>
      <c r="D707" s="192">
        <v>179</v>
      </c>
      <c r="E707" s="192">
        <v>189</v>
      </c>
      <c r="F707" s="192">
        <v>0</v>
      </c>
      <c r="G707" s="192">
        <v>0</v>
      </c>
      <c r="H707" s="191" t="s">
        <v>1055</v>
      </c>
      <c r="I707" s="191" t="s">
        <v>1047</v>
      </c>
      <c r="J707" s="191" t="s">
        <v>1351</v>
      </c>
      <c r="K707" s="191" t="s">
        <v>1033</v>
      </c>
      <c r="L707" s="198" t="s">
        <v>64</v>
      </c>
      <c r="M707" s="199">
        <v>45656</v>
      </c>
      <c r="N707" s="198"/>
      <c r="O707" s="192">
        <v>1</v>
      </c>
      <c r="P707" s="191" t="s">
        <v>65</v>
      </c>
      <c r="Q707" s="191" t="s">
        <v>1026</v>
      </c>
      <c r="R707" s="191" t="s">
        <v>1027</v>
      </c>
      <c r="S707" s="198" t="s">
        <v>63</v>
      </c>
      <c r="T707" s="191" t="s">
        <v>1352</v>
      </c>
    </row>
    <row r="708" spans="2:20">
      <c r="B708" s="191" t="s">
        <v>1702</v>
      </c>
      <c r="C708" s="191" t="s">
        <v>755</v>
      </c>
      <c r="D708" s="192">
        <v>184</v>
      </c>
      <c r="E708" s="192">
        <v>194</v>
      </c>
      <c r="F708" s="192">
        <v>0</v>
      </c>
      <c r="G708" s="192">
        <v>0</v>
      </c>
      <c r="H708" s="191" t="s">
        <v>1055</v>
      </c>
      <c r="I708" s="191" t="s">
        <v>1047</v>
      </c>
      <c r="J708" s="191" t="s">
        <v>1351</v>
      </c>
      <c r="K708" s="191" t="s">
        <v>1033</v>
      </c>
      <c r="L708" s="198" t="s">
        <v>64</v>
      </c>
      <c r="M708" s="199">
        <v>45656</v>
      </c>
      <c r="N708" s="198"/>
      <c r="O708" s="192">
        <v>1</v>
      </c>
      <c r="P708" s="191" t="s">
        <v>65</v>
      </c>
      <c r="Q708" s="191" t="s">
        <v>1026</v>
      </c>
      <c r="R708" s="191" t="s">
        <v>1027</v>
      </c>
      <c r="S708" s="198" t="s">
        <v>63</v>
      </c>
      <c r="T708" s="191" t="s">
        <v>1352</v>
      </c>
    </row>
    <row r="709" spans="2:20">
      <c r="B709" s="191" t="s">
        <v>1703</v>
      </c>
      <c r="C709" s="191" t="s">
        <v>156</v>
      </c>
      <c r="D709" s="192">
        <v>360</v>
      </c>
      <c r="E709" s="192">
        <v>365</v>
      </c>
      <c r="F709" s="192">
        <v>0</v>
      </c>
      <c r="G709" s="192">
        <v>0</v>
      </c>
      <c r="H709" s="191" t="s">
        <v>1055</v>
      </c>
      <c r="I709" s="191" t="s">
        <v>1047</v>
      </c>
      <c r="J709" s="191" t="s">
        <v>155</v>
      </c>
      <c r="K709" s="191" t="s">
        <v>1086</v>
      </c>
      <c r="L709" s="198" t="s">
        <v>64</v>
      </c>
      <c r="M709" s="199">
        <v>45719</v>
      </c>
      <c r="N709" s="198"/>
      <c r="O709" s="192">
        <v>1</v>
      </c>
      <c r="P709" s="191" t="s">
        <v>65</v>
      </c>
      <c r="Q709" s="191" t="s">
        <v>1050</v>
      </c>
      <c r="R709" s="198"/>
      <c r="S709" s="198" t="s">
        <v>63</v>
      </c>
      <c r="T709" s="198"/>
    </row>
    <row r="710" spans="2:20">
      <c r="B710" s="191" t="s">
        <v>1704</v>
      </c>
      <c r="C710" s="191" t="s">
        <v>687</v>
      </c>
      <c r="D710" s="192">
        <v>87</v>
      </c>
      <c r="E710" s="192">
        <v>92</v>
      </c>
      <c r="F710" s="192">
        <v>0</v>
      </c>
      <c r="G710" s="192">
        <v>0</v>
      </c>
      <c r="H710" s="191" t="s">
        <v>1022</v>
      </c>
      <c r="I710" s="191" t="s">
        <v>1023</v>
      </c>
      <c r="J710" s="191" t="s">
        <v>1024</v>
      </c>
      <c r="K710" s="191" t="s">
        <v>1025</v>
      </c>
      <c r="L710" s="198" t="s">
        <v>64</v>
      </c>
      <c r="M710" s="199">
        <v>45809</v>
      </c>
      <c r="N710" s="198"/>
      <c r="O710" s="192">
        <v>1</v>
      </c>
      <c r="P710" s="191" t="s">
        <v>65</v>
      </c>
      <c r="Q710" s="191" t="s">
        <v>1026</v>
      </c>
      <c r="R710" s="191" t="s">
        <v>1027</v>
      </c>
      <c r="S710" s="198" t="s">
        <v>63</v>
      </c>
      <c r="T710" s="191" t="s">
        <v>1028</v>
      </c>
    </row>
    <row r="711" spans="2:20">
      <c r="B711" s="191" t="s">
        <v>278</v>
      </c>
      <c r="C711" s="191" t="s">
        <v>278</v>
      </c>
      <c r="D711" s="192">
        <v>95</v>
      </c>
      <c r="E711" s="192">
        <v>120</v>
      </c>
      <c r="F711" s="192">
        <v>0</v>
      </c>
      <c r="G711" s="192">
        <v>0</v>
      </c>
      <c r="H711" s="191" t="s">
        <v>51</v>
      </c>
      <c r="I711" s="191" t="s">
        <v>1055</v>
      </c>
      <c r="J711" s="191" t="s">
        <v>1035</v>
      </c>
      <c r="K711" s="191" t="s">
        <v>1321</v>
      </c>
      <c r="L711" s="198" t="s">
        <v>99</v>
      </c>
      <c r="M711" s="199">
        <v>45809</v>
      </c>
      <c r="N711" s="198"/>
      <c r="O711" s="192">
        <v>1</v>
      </c>
      <c r="P711" s="191" t="s">
        <v>65</v>
      </c>
      <c r="Q711" s="191" t="s">
        <v>1026</v>
      </c>
      <c r="R711" s="191" t="s">
        <v>1027</v>
      </c>
      <c r="S711" s="198" t="s">
        <v>63</v>
      </c>
      <c r="T711" s="191" t="s">
        <v>1263</v>
      </c>
    </row>
    <row r="712" spans="2:20">
      <c r="B712" s="191" t="s">
        <v>278</v>
      </c>
      <c r="C712" s="191" t="s">
        <v>278</v>
      </c>
      <c r="D712" s="192">
        <v>85</v>
      </c>
      <c r="E712" s="192">
        <v>110</v>
      </c>
      <c r="F712" s="192">
        <v>0</v>
      </c>
      <c r="G712" s="192">
        <v>0</v>
      </c>
      <c r="H712" s="191" t="s">
        <v>51</v>
      </c>
      <c r="I712" s="191" t="s">
        <v>1055</v>
      </c>
      <c r="J712" s="191" t="s">
        <v>1035</v>
      </c>
      <c r="K712" s="191" t="s">
        <v>1321</v>
      </c>
      <c r="L712" s="198" t="s">
        <v>95</v>
      </c>
      <c r="M712" s="199">
        <v>45809</v>
      </c>
      <c r="N712" s="198"/>
      <c r="O712" s="192">
        <v>1</v>
      </c>
      <c r="P712" s="191" t="s">
        <v>65</v>
      </c>
      <c r="Q712" s="191" t="s">
        <v>1026</v>
      </c>
      <c r="R712" s="191" t="s">
        <v>1027</v>
      </c>
      <c r="S712" s="198" t="s">
        <v>63</v>
      </c>
      <c r="T712" s="191" t="s">
        <v>1263</v>
      </c>
    </row>
    <row r="713" spans="2:20">
      <c r="B713" s="191" t="s">
        <v>768</v>
      </c>
      <c r="C713" s="191" t="s">
        <v>725</v>
      </c>
      <c r="D713" s="192">
        <v>25</v>
      </c>
      <c r="E713" s="192">
        <v>35</v>
      </c>
      <c r="F713" s="192">
        <v>0</v>
      </c>
      <c r="G713" s="192">
        <v>0</v>
      </c>
      <c r="H713" s="191" t="s">
        <v>1234</v>
      </c>
      <c r="I713" s="191" t="s">
        <v>1235</v>
      </c>
      <c r="J713" s="191" t="s">
        <v>1236</v>
      </c>
      <c r="K713" s="191" t="s">
        <v>1068</v>
      </c>
      <c r="L713" s="198" t="s">
        <v>64</v>
      </c>
      <c r="M713" s="199">
        <v>45809</v>
      </c>
      <c r="N713" s="198"/>
      <c r="O713" s="192">
        <v>1</v>
      </c>
      <c r="P713" s="191" t="s">
        <v>65</v>
      </c>
      <c r="Q713" s="191" t="s">
        <v>1026</v>
      </c>
      <c r="R713" s="191" t="s">
        <v>1027</v>
      </c>
      <c r="S713" s="198" t="s">
        <v>63</v>
      </c>
      <c r="T713" s="191" t="s">
        <v>3141</v>
      </c>
    </row>
    <row r="714" spans="2:20">
      <c r="B714" s="191" t="s">
        <v>1705</v>
      </c>
      <c r="C714" s="191" t="s">
        <v>781</v>
      </c>
      <c r="D714" s="192">
        <v>-50</v>
      </c>
      <c r="E714" s="192">
        <v>-45</v>
      </c>
      <c r="F714" s="192">
        <v>0</v>
      </c>
      <c r="G714" s="192">
        <v>0</v>
      </c>
      <c r="H714" s="191" t="s">
        <v>1039</v>
      </c>
      <c r="I714" s="191" t="s">
        <v>1040</v>
      </c>
      <c r="J714" s="191" t="s">
        <v>1041</v>
      </c>
      <c r="K714" s="191" t="s">
        <v>1042</v>
      </c>
      <c r="L714" s="198" t="s">
        <v>64</v>
      </c>
      <c r="M714" s="199">
        <v>45809</v>
      </c>
      <c r="N714" s="198"/>
      <c r="O714" s="192">
        <v>1</v>
      </c>
      <c r="P714" s="191" t="s">
        <v>65</v>
      </c>
      <c r="Q714" s="191" t="s">
        <v>1026</v>
      </c>
      <c r="R714" s="191" t="s">
        <v>1027</v>
      </c>
      <c r="S714" s="198" t="s">
        <v>710</v>
      </c>
      <c r="T714" s="191" t="s">
        <v>1043</v>
      </c>
    </row>
    <row r="715" spans="2:20">
      <c r="B715" s="191" t="s">
        <v>1705</v>
      </c>
      <c r="C715" s="191" t="s">
        <v>784</v>
      </c>
      <c r="D715" s="192">
        <v>-50</v>
      </c>
      <c r="E715" s="192">
        <v>-45</v>
      </c>
      <c r="F715" s="192">
        <v>0</v>
      </c>
      <c r="G715" s="192">
        <v>0</v>
      </c>
      <c r="H715" s="191" t="s">
        <v>1044</v>
      </c>
      <c r="I715" s="191" t="s">
        <v>1031</v>
      </c>
      <c r="J715" s="191" t="s">
        <v>466</v>
      </c>
      <c r="K715" s="191" t="s">
        <v>618</v>
      </c>
      <c r="L715" s="198" t="s">
        <v>64</v>
      </c>
      <c r="M715" s="199">
        <v>45809</v>
      </c>
      <c r="N715" s="198"/>
      <c r="O715" s="192">
        <v>1</v>
      </c>
      <c r="P715" s="191" t="s">
        <v>65</v>
      </c>
      <c r="Q715" s="191" t="s">
        <v>1026</v>
      </c>
      <c r="R715" s="191" t="s">
        <v>1027</v>
      </c>
      <c r="S715" s="198" t="s">
        <v>710</v>
      </c>
      <c r="T715" s="191" t="s">
        <v>1045</v>
      </c>
    </row>
    <row r="716" spans="2:20">
      <c r="B716" s="191" t="s">
        <v>1706</v>
      </c>
      <c r="C716" s="191" t="s">
        <v>755</v>
      </c>
      <c r="D716" s="192">
        <v>184</v>
      </c>
      <c r="E716" s="192">
        <v>194</v>
      </c>
      <c r="F716" s="192">
        <v>0</v>
      </c>
      <c r="G716" s="192">
        <v>0</v>
      </c>
      <c r="H716" s="191" t="s">
        <v>1055</v>
      </c>
      <c r="I716" s="191" t="s">
        <v>1047</v>
      </c>
      <c r="J716" s="191" t="s">
        <v>1351</v>
      </c>
      <c r="K716" s="191" t="s">
        <v>1033</v>
      </c>
      <c r="L716" s="198" t="s">
        <v>64</v>
      </c>
      <c r="M716" s="199">
        <v>45656</v>
      </c>
      <c r="N716" s="198"/>
      <c r="O716" s="192">
        <v>1</v>
      </c>
      <c r="P716" s="191" t="s">
        <v>65</v>
      </c>
      <c r="Q716" s="191" t="s">
        <v>1026</v>
      </c>
      <c r="R716" s="191" t="s">
        <v>1027</v>
      </c>
      <c r="S716" s="198" t="s">
        <v>63</v>
      </c>
      <c r="T716" s="191" t="s">
        <v>1492</v>
      </c>
    </row>
    <row r="717" spans="2:20">
      <c r="B717" s="191" t="s">
        <v>1707</v>
      </c>
      <c r="C717" s="191" t="s">
        <v>687</v>
      </c>
      <c r="D717" s="192">
        <v>450</v>
      </c>
      <c r="E717" s="192">
        <v>455</v>
      </c>
      <c r="F717" s="192">
        <v>0</v>
      </c>
      <c r="G717" s="192">
        <v>0</v>
      </c>
      <c r="H717" s="191" t="s">
        <v>1022</v>
      </c>
      <c r="I717" s="191" t="s">
        <v>1023</v>
      </c>
      <c r="J717" s="191" t="s">
        <v>1024</v>
      </c>
      <c r="K717" s="191" t="s">
        <v>1708</v>
      </c>
      <c r="L717" s="198" t="s">
        <v>64</v>
      </c>
      <c r="M717" s="199">
        <v>45809</v>
      </c>
      <c r="N717" s="198"/>
      <c r="O717" s="192">
        <v>1</v>
      </c>
      <c r="P717" s="191" t="s">
        <v>65</v>
      </c>
      <c r="Q717" s="191" t="s">
        <v>1050</v>
      </c>
      <c r="R717" s="198"/>
      <c r="S717" s="198" t="s">
        <v>63</v>
      </c>
      <c r="T717" s="191" t="s">
        <v>1709</v>
      </c>
    </row>
    <row r="718" spans="2:20">
      <c r="B718" s="191" t="s">
        <v>843</v>
      </c>
      <c r="C718" s="191" t="s">
        <v>840</v>
      </c>
      <c r="D718" s="192">
        <v>-55</v>
      </c>
      <c r="E718" s="192">
        <v>-45</v>
      </c>
      <c r="F718" s="192">
        <v>0</v>
      </c>
      <c r="G718" s="192">
        <v>0</v>
      </c>
      <c r="H718" s="191" t="s">
        <v>1047</v>
      </c>
      <c r="I718" s="191" t="s">
        <v>1031</v>
      </c>
      <c r="J718" s="191" t="s">
        <v>1563</v>
      </c>
      <c r="K718" s="191" t="s">
        <v>1710</v>
      </c>
      <c r="L718" s="198" t="s">
        <v>64</v>
      </c>
      <c r="M718" s="199">
        <v>45809</v>
      </c>
      <c r="N718" s="198"/>
      <c r="O718" s="192">
        <v>1</v>
      </c>
      <c r="P718" s="191" t="s">
        <v>65</v>
      </c>
      <c r="Q718" s="191" t="s">
        <v>1026</v>
      </c>
      <c r="R718" s="191" t="s">
        <v>1027</v>
      </c>
      <c r="S718" s="198" t="s">
        <v>63</v>
      </c>
      <c r="T718" s="198"/>
    </row>
    <row r="719" spans="2:20">
      <c r="B719" s="191" t="s">
        <v>843</v>
      </c>
      <c r="C719" s="191" t="s">
        <v>1575</v>
      </c>
      <c r="D719" s="192">
        <v>-55</v>
      </c>
      <c r="E719" s="192">
        <v>-45</v>
      </c>
      <c r="F719" s="192">
        <v>0</v>
      </c>
      <c r="G719" s="192">
        <v>0</v>
      </c>
      <c r="H719" s="191" t="s">
        <v>1047</v>
      </c>
      <c r="I719" s="191" t="s">
        <v>1031</v>
      </c>
      <c r="J719" s="191" t="s">
        <v>1563</v>
      </c>
      <c r="K719" s="191" t="s">
        <v>1710</v>
      </c>
      <c r="L719" s="198" t="s">
        <v>64</v>
      </c>
      <c r="M719" s="199">
        <v>45809</v>
      </c>
      <c r="N719" s="198"/>
      <c r="O719" s="192">
        <v>1</v>
      </c>
      <c r="P719" s="191" t="s">
        <v>65</v>
      </c>
      <c r="Q719" s="191" t="s">
        <v>1026</v>
      </c>
      <c r="R719" s="191" t="s">
        <v>1027</v>
      </c>
      <c r="S719" s="198" t="s">
        <v>63</v>
      </c>
      <c r="T719" s="198"/>
    </row>
    <row r="720" spans="2:20">
      <c r="B720" s="191" t="s">
        <v>1711</v>
      </c>
      <c r="C720" s="191" t="s">
        <v>581</v>
      </c>
      <c r="D720" s="192">
        <v>288</v>
      </c>
      <c r="E720" s="192">
        <v>298</v>
      </c>
      <c r="F720" s="192">
        <v>0</v>
      </c>
      <c r="G720" s="192">
        <v>0</v>
      </c>
      <c r="H720" s="191" t="s">
        <v>1031</v>
      </c>
      <c r="I720" s="191" t="s">
        <v>51</v>
      </c>
      <c r="J720" s="191" t="s">
        <v>1103</v>
      </c>
      <c r="K720" s="191" t="s">
        <v>1068</v>
      </c>
      <c r="L720" s="198" t="s">
        <v>64</v>
      </c>
      <c r="M720" s="199">
        <v>45809</v>
      </c>
      <c r="N720" s="198"/>
      <c r="O720" s="192">
        <v>2</v>
      </c>
      <c r="P720" s="191" t="s">
        <v>65</v>
      </c>
      <c r="Q720" s="191" t="s">
        <v>1050</v>
      </c>
      <c r="R720" s="198"/>
      <c r="S720" s="198" t="s">
        <v>63</v>
      </c>
      <c r="T720" s="191" t="s">
        <v>3111</v>
      </c>
    </row>
    <row r="721" spans="2:20">
      <c r="B721" s="191" t="s">
        <v>975</v>
      </c>
      <c r="C721" s="191" t="s">
        <v>954</v>
      </c>
      <c r="D721" s="192">
        <v>194</v>
      </c>
      <c r="E721" s="192">
        <v>214</v>
      </c>
      <c r="F721" s="192">
        <v>0</v>
      </c>
      <c r="G721" s="192">
        <v>0</v>
      </c>
      <c r="H721" s="191" t="s">
        <v>1044</v>
      </c>
      <c r="I721" s="191" t="s">
        <v>1031</v>
      </c>
      <c r="J721" s="191" t="s">
        <v>1147</v>
      </c>
      <c r="K721" s="191" t="s">
        <v>1049</v>
      </c>
      <c r="L721" s="198" t="s">
        <v>64</v>
      </c>
      <c r="M721" s="199">
        <v>45816</v>
      </c>
      <c r="N721" s="198"/>
      <c r="O721" s="192">
        <v>1</v>
      </c>
      <c r="P721" s="191" t="s">
        <v>65</v>
      </c>
      <c r="Q721" s="191" t="s">
        <v>1026</v>
      </c>
      <c r="R721" s="191" t="s">
        <v>1061</v>
      </c>
      <c r="S721" s="198" t="s">
        <v>63</v>
      </c>
      <c r="T721" s="198"/>
    </row>
    <row r="722" spans="2:20">
      <c r="B722" s="191" t="s">
        <v>975</v>
      </c>
      <c r="C722" s="191" t="s">
        <v>954</v>
      </c>
      <c r="D722" s="192">
        <v>159</v>
      </c>
      <c r="E722" s="192">
        <v>179</v>
      </c>
      <c r="F722" s="192">
        <v>0</v>
      </c>
      <c r="G722" s="192">
        <v>0</v>
      </c>
      <c r="H722" s="191" t="s">
        <v>1044</v>
      </c>
      <c r="I722" s="191" t="s">
        <v>1031</v>
      </c>
      <c r="J722" s="191" t="s">
        <v>1147</v>
      </c>
      <c r="K722" s="191" t="s">
        <v>1049</v>
      </c>
      <c r="L722" s="198" t="s">
        <v>64</v>
      </c>
      <c r="M722" s="199">
        <v>45811</v>
      </c>
      <c r="N722" s="199">
        <v>45815</v>
      </c>
      <c r="O722" s="192">
        <v>1</v>
      </c>
      <c r="P722" s="191" t="s">
        <v>65</v>
      </c>
      <c r="Q722" s="191" t="s">
        <v>1026</v>
      </c>
      <c r="R722" s="191" t="s">
        <v>1061</v>
      </c>
      <c r="S722" s="198" t="s">
        <v>63</v>
      </c>
      <c r="T722" s="198"/>
    </row>
    <row r="723" spans="2:20">
      <c r="B723" s="191" t="s">
        <v>1712</v>
      </c>
      <c r="C723" s="191" t="s">
        <v>566</v>
      </c>
      <c r="D723" s="192">
        <v>23</v>
      </c>
      <c r="E723" s="192">
        <v>28</v>
      </c>
      <c r="F723" s="192">
        <v>0</v>
      </c>
      <c r="G723" s="192">
        <v>0</v>
      </c>
      <c r="H723" s="191" t="s">
        <v>1031</v>
      </c>
      <c r="I723" s="191" t="s">
        <v>41</v>
      </c>
      <c r="J723" s="191" t="s">
        <v>1098</v>
      </c>
      <c r="K723" s="191" t="s">
        <v>1025</v>
      </c>
      <c r="L723" s="198" t="s">
        <v>64</v>
      </c>
      <c r="M723" s="199">
        <v>45809</v>
      </c>
      <c r="N723" s="198"/>
      <c r="O723" s="192">
        <v>1</v>
      </c>
      <c r="P723" s="191" t="s">
        <v>65</v>
      </c>
      <c r="Q723" s="191" t="s">
        <v>1026</v>
      </c>
      <c r="R723" s="191" t="s">
        <v>1027</v>
      </c>
      <c r="S723" s="198" t="s">
        <v>63</v>
      </c>
      <c r="T723" s="198"/>
    </row>
    <row r="724" spans="2:20">
      <c r="B724" s="191" t="s">
        <v>1713</v>
      </c>
      <c r="C724" s="191" t="s">
        <v>834</v>
      </c>
      <c r="D724" s="192">
        <v>48</v>
      </c>
      <c r="E724" s="192">
        <v>38</v>
      </c>
      <c r="F724" s="192">
        <v>0</v>
      </c>
      <c r="G724" s="192">
        <v>0</v>
      </c>
      <c r="H724" s="191" t="s">
        <v>1030</v>
      </c>
      <c r="I724" s="191" t="s">
        <v>1047</v>
      </c>
      <c r="J724" s="191" t="s">
        <v>1100</v>
      </c>
      <c r="K724" s="191" t="s">
        <v>1037</v>
      </c>
      <c r="L724" s="198" t="s">
        <v>64</v>
      </c>
      <c r="M724" s="199">
        <v>45809</v>
      </c>
      <c r="N724" s="198"/>
      <c r="O724" s="192">
        <v>1</v>
      </c>
      <c r="P724" s="191" t="s">
        <v>65</v>
      </c>
      <c r="Q724" s="191" t="s">
        <v>1026</v>
      </c>
      <c r="R724" s="191" t="s">
        <v>1027</v>
      </c>
      <c r="S724" s="198" t="s">
        <v>63</v>
      </c>
      <c r="T724" s="198"/>
    </row>
    <row r="725" spans="2:20">
      <c r="B725" s="191" t="s">
        <v>1714</v>
      </c>
      <c r="C725" s="191" t="s">
        <v>1714</v>
      </c>
      <c r="D725" s="192">
        <v>0</v>
      </c>
      <c r="E725" s="192">
        <v>0</v>
      </c>
      <c r="F725" s="192">
        <v>0</v>
      </c>
      <c r="G725" s="192">
        <v>0</v>
      </c>
      <c r="H725" s="191" t="s">
        <v>1715</v>
      </c>
      <c r="I725" s="191" t="s">
        <v>1480</v>
      </c>
      <c r="J725" s="191" t="s">
        <v>1716</v>
      </c>
      <c r="K725" s="191" t="s">
        <v>1031</v>
      </c>
      <c r="L725" s="198" t="s">
        <v>64</v>
      </c>
      <c r="M725" s="199">
        <v>43090</v>
      </c>
      <c r="N725" s="199">
        <v>72975</v>
      </c>
      <c r="O725" s="192">
        <v>1</v>
      </c>
      <c r="P725" s="191" t="s">
        <v>65</v>
      </c>
      <c r="Q725" s="191" t="s">
        <v>1026</v>
      </c>
      <c r="R725" s="191" t="s">
        <v>1027</v>
      </c>
      <c r="S725" s="198" t="s">
        <v>63</v>
      </c>
      <c r="T725" s="191" t="s">
        <v>1717</v>
      </c>
    </row>
    <row r="726" spans="2:20">
      <c r="B726" s="191" t="s">
        <v>1714</v>
      </c>
      <c r="C726" s="191" t="s">
        <v>1714</v>
      </c>
      <c r="D726" s="192">
        <v>-28</v>
      </c>
      <c r="E726" s="192">
        <v>-28</v>
      </c>
      <c r="F726" s="192">
        <v>0</v>
      </c>
      <c r="G726" s="192">
        <v>0</v>
      </c>
      <c r="H726" s="191" t="s">
        <v>1718</v>
      </c>
      <c r="I726" s="191" t="s">
        <v>1719</v>
      </c>
      <c r="J726" s="191" t="s">
        <v>1720</v>
      </c>
      <c r="K726" s="191" t="s">
        <v>1721</v>
      </c>
      <c r="L726" s="198" t="s">
        <v>99</v>
      </c>
      <c r="M726" s="199">
        <v>45492</v>
      </c>
      <c r="N726" s="198"/>
      <c r="O726" s="192">
        <v>1</v>
      </c>
      <c r="P726" s="191" t="s">
        <v>65</v>
      </c>
      <c r="Q726" s="191" t="s">
        <v>1026</v>
      </c>
      <c r="R726" s="191" t="s">
        <v>1027</v>
      </c>
      <c r="S726" s="198" t="s">
        <v>63</v>
      </c>
      <c r="T726" s="191" t="s">
        <v>1722</v>
      </c>
    </row>
    <row r="727" spans="2:20">
      <c r="B727" s="191" t="s">
        <v>1714</v>
      </c>
      <c r="C727" s="191" t="s">
        <v>1714</v>
      </c>
      <c r="D727" s="192">
        <v>-56</v>
      </c>
      <c r="E727" s="192">
        <v>-56</v>
      </c>
      <c r="F727" s="192">
        <v>0</v>
      </c>
      <c r="G727" s="192">
        <v>0</v>
      </c>
      <c r="H727" s="191" t="s">
        <v>1718</v>
      </c>
      <c r="I727" s="191" t="s">
        <v>1719</v>
      </c>
      <c r="J727" s="191" t="s">
        <v>1720</v>
      </c>
      <c r="K727" s="191" t="s">
        <v>1721</v>
      </c>
      <c r="L727" s="198" t="s">
        <v>95</v>
      </c>
      <c r="M727" s="199">
        <v>45492</v>
      </c>
      <c r="N727" s="198"/>
      <c r="O727" s="192">
        <v>1</v>
      </c>
      <c r="P727" s="191" t="s">
        <v>65</v>
      </c>
      <c r="Q727" s="191" t="s">
        <v>1026</v>
      </c>
      <c r="R727" s="191" t="s">
        <v>1027</v>
      </c>
      <c r="S727" s="198" t="s">
        <v>63</v>
      </c>
      <c r="T727" s="191" t="s">
        <v>1722</v>
      </c>
    </row>
    <row r="728" spans="2:20">
      <c r="B728" s="191" t="s">
        <v>1714</v>
      </c>
      <c r="C728" s="191" t="s">
        <v>1714</v>
      </c>
      <c r="D728" s="192">
        <v>-15</v>
      </c>
      <c r="E728" s="192">
        <v>-15</v>
      </c>
      <c r="F728" s="192">
        <v>0</v>
      </c>
      <c r="G728" s="192">
        <v>0</v>
      </c>
      <c r="H728" s="191" t="s">
        <v>1055</v>
      </c>
      <c r="I728" s="191" t="s">
        <v>1047</v>
      </c>
      <c r="J728" s="191" t="s">
        <v>50</v>
      </c>
      <c r="K728" s="191" t="s">
        <v>41</v>
      </c>
      <c r="L728" s="198" t="s">
        <v>99</v>
      </c>
      <c r="M728" s="199">
        <v>45492</v>
      </c>
      <c r="N728" s="198"/>
      <c r="O728" s="192">
        <v>1</v>
      </c>
      <c r="P728" s="191" t="s">
        <v>65</v>
      </c>
      <c r="Q728" s="191" t="s">
        <v>1026</v>
      </c>
      <c r="R728" s="191" t="s">
        <v>1027</v>
      </c>
      <c r="S728" s="198" t="s">
        <v>63</v>
      </c>
      <c r="T728" s="191" t="s">
        <v>1722</v>
      </c>
    </row>
    <row r="729" spans="2:20">
      <c r="B729" s="191" t="s">
        <v>1714</v>
      </c>
      <c r="C729" s="191" t="s">
        <v>1714</v>
      </c>
      <c r="D729" s="192">
        <v>-40</v>
      </c>
      <c r="E729" s="192">
        <v>-40</v>
      </c>
      <c r="F729" s="192">
        <v>0</v>
      </c>
      <c r="G729" s="192">
        <v>0</v>
      </c>
      <c r="H729" s="191" t="s">
        <v>1055</v>
      </c>
      <c r="I729" s="191" t="s">
        <v>1047</v>
      </c>
      <c r="J729" s="191" t="s">
        <v>50</v>
      </c>
      <c r="K729" s="191" t="s">
        <v>41</v>
      </c>
      <c r="L729" s="198" t="s">
        <v>95</v>
      </c>
      <c r="M729" s="199">
        <v>45492</v>
      </c>
      <c r="N729" s="198"/>
      <c r="O729" s="192">
        <v>1</v>
      </c>
      <c r="P729" s="191" t="s">
        <v>65</v>
      </c>
      <c r="Q729" s="191" t="s">
        <v>1026</v>
      </c>
      <c r="R729" s="191" t="s">
        <v>1027</v>
      </c>
      <c r="S729" s="198" t="s">
        <v>63</v>
      </c>
      <c r="T729" s="191" t="s">
        <v>1722</v>
      </c>
    </row>
    <row r="730" spans="2:20">
      <c r="B730" s="191" t="s">
        <v>863</v>
      </c>
      <c r="C730" s="191" t="s">
        <v>863</v>
      </c>
      <c r="D730" s="192">
        <v>30</v>
      </c>
      <c r="E730" s="192">
        <v>35</v>
      </c>
      <c r="F730" s="192">
        <v>0</v>
      </c>
      <c r="G730" s="192">
        <v>0</v>
      </c>
      <c r="H730" s="191" t="s">
        <v>41</v>
      </c>
      <c r="I730" s="191" t="s">
        <v>51</v>
      </c>
      <c r="J730" s="191" t="s">
        <v>1035</v>
      </c>
      <c r="K730" s="191" t="s">
        <v>1133</v>
      </c>
      <c r="L730" s="198" t="s">
        <v>64</v>
      </c>
      <c r="M730" s="199">
        <v>45789</v>
      </c>
      <c r="N730" s="198"/>
      <c r="O730" s="192">
        <v>1</v>
      </c>
      <c r="P730" s="191" t="s">
        <v>65</v>
      </c>
      <c r="Q730" s="191" t="s">
        <v>1026</v>
      </c>
      <c r="R730" s="191" t="s">
        <v>1027</v>
      </c>
      <c r="S730" s="198" t="s">
        <v>63</v>
      </c>
      <c r="T730" s="198"/>
    </row>
    <row r="731" spans="2:20">
      <c r="B731" s="191" t="s">
        <v>1723</v>
      </c>
      <c r="C731" s="191" t="s">
        <v>687</v>
      </c>
      <c r="D731" s="192">
        <v>87</v>
      </c>
      <c r="E731" s="192">
        <v>92</v>
      </c>
      <c r="F731" s="192">
        <v>0</v>
      </c>
      <c r="G731" s="192">
        <v>0</v>
      </c>
      <c r="H731" s="191" t="s">
        <v>1022</v>
      </c>
      <c r="I731" s="191" t="s">
        <v>1023</v>
      </c>
      <c r="J731" s="191" t="s">
        <v>1024</v>
      </c>
      <c r="K731" s="191" t="s">
        <v>1025</v>
      </c>
      <c r="L731" s="198" t="s">
        <v>64</v>
      </c>
      <c r="M731" s="199">
        <v>45809</v>
      </c>
      <c r="N731" s="198"/>
      <c r="O731" s="192">
        <v>1</v>
      </c>
      <c r="P731" s="191" t="s">
        <v>65</v>
      </c>
      <c r="Q731" s="191" t="s">
        <v>1026</v>
      </c>
      <c r="R731" s="191" t="s">
        <v>1027</v>
      </c>
      <c r="S731" s="198" t="s">
        <v>63</v>
      </c>
      <c r="T731" s="191" t="s">
        <v>1028</v>
      </c>
    </row>
    <row r="732" spans="2:20">
      <c r="B732" s="191" t="s">
        <v>1724</v>
      </c>
      <c r="C732" s="191" t="s">
        <v>708</v>
      </c>
      <c r="D732" s="192">
        <v>-80</v>
      </c>
      <c r="E732" s="192">
        <v>-75</v>
      </c>
      <c r="F732" s="192">
        <v>0</v>
      </c>
      <c r="G732" s="192">
        <v>0</v>
      </c>
      <c r="H732" s="191" t="s">
        <v>41</v>
      </c>
      <c r="I732" s="191" t="s">
        <v>51</v>
      </c>
      <c r="J732" s="191" t="s">
        <v>1165</v>
      </c>
      <c r="K732" s="191" t="s">
        <v>1086</v>
      </c>
      <c r="L732" s="198" t="s">
        <v>64</v>
      </c>
      <c r="M732" s="199">
        <v>45809</v>
      </c>
      <c r="N732" s="198"/>
      <c r="O732" s="192">
        <v>1</v>
      </c>
      <c r="P732" s="191" t="s">
        <v>65</v>
      </c>
      <c r="Q732" s="191" t="s">
        <v>1026</v>
      </c>
      <c r="R732" s="191" t="s">
        <v>1027</v>
      </c>
      <c r="S732" s="198" t="s">
        <v>710</v>
      </c>
      <c r="T732" s="191" t="s">
        <v>1213</v>
      </c>
    </row>
    <row r="733" spans="2:20">
      <c r="B733" s="191" t="s">
        <v>1725</v>
      </c>
      <c r="C733" s="191" t="s">
        <v>818</v>
      </c>
      <c r="D733" s="192">
        <v>540</v>
      </c>
      <c r="E733" s="192">
        <v>550</v>
      </c>
      <c r="F733" s="192">
        <v>0</v>
      </c>
      <c r="G733" s="192">
        <v>0</v>
      </c>
      <c r="H733" s="191" t="s">
        <v>1066</v>
      </c>
      <c r="I733" s="191" t="s">
        <v>1040</v>
      </c>
      <c r="J733" s="191" t="s">
        <v>1067</v>
      </c>
      <c r="K733" s="191" t="s">
        <v>1068</v>
      </c>
      <c r="L733" s="198" t="s">
        <v>64</v>
      </c>
      <c r="M733" s="199">
        <v>45809</v>
      </c>
      <c r="N733" s="198"/>
      <c r="O733" s="192">
        <v>1</v>
      </c>
      <c r="P733" s="191" t="s">
        <v>65</v>
      </c>
      <c r="Q733" s="191" t="s">
        <v>1050</v>
      </c>
      <c r="R733" s="198"/>
      <c r="S733" s="198" t="s">
        <v>63</v>
      </c>
      <c r="T733" s="191" t="s">
        <v>3126</v>
      </c>
    </row>
    <row r="734" spans="2:20">
      <c r="B734" s="191" t="s">
        <v>1726</v>
      </c>
      <c r="C734" s="191" t="s">
        <v>869</v>
      </c>
      <c r="D734" s="192">
        <v>86</v>
      </c>
      <c r="E734" s="192">
        <v>91</v>
      </c>
      <c r="F734" s="192">
        <v>0</v>
      </c>
      <c r="G734" s="192">
        <v>0</v>
      </c>
      <c r="H734" s="191" t="s">
        <v>1030</v>
      </c>
      <c r="I734" s="191" t="s">
        <v>1031</v>
      </c>
      <c r="J734" s="191" t="s">
        <v>1360</v>
      </c>
      <c r="K734" s="191" t="s">
        <v>1068</v>
      </c>
      <c r="L734" s="198" t="s">
        <v>64</v>
      </c>
      <c r="M734" s="199">
        <v>45789</v>
      </c>
      <c r="N734" s="198"/>
      <c r="O734" s="192">
        <v>1</v>
      </c>
      <c r="P734" s="191" t="s">
        <v>65</v>
      </c>
      <c r="Q734" s="191" t="s">
        <v>1026</v>
      </c>
      <c r="R734" s="191" t="s">
        <v>1027</v>
      </c>
      <c r="S734" s="198" t="s">
        <v>63</v>
      </c>
      <c r="T734" s="198"/>
    </row>
    <row r="735" spans="2:20">
      <c r="B735" s="191" t="s">
        <v>1727</v>
      </c>
      <c r="C735" s="191" t="s">
        <v>566</v>
      </c>
      <c r="D735" s="192">
        <v>31</v>
      </c>
      <c r="E735" s="192">
        <v>36</v>
      </c>
      <c r="F735" s="192">
        <v>0</v>
      </c>
      <c r="G735" s="192">
        <v>0</v>
      </c>
      <c r="H735" s="191" t="s">
        <v>1031</v>
      </c>
      <c r="I735" s="191" t="s">
        <v>41</v>
      </c>
      <c r="J735" s="191" t="s">
        <v>1098</v>
      </c>
      <c r="K735" s="191" t="s">
        <v>1025</v>
      </c>
      <c r="L735" s="198" t="s">
        <v>64</v>
      </c>
      <c r="M735" s="199">
        <v>45809</v>
      </c>
      <c r="N735" s="198"/>
      <c r="O735" s="192">
        <v>1</v>
      </c>
      <c r="P735" s="191" t="s">
        <v>65</v>
      </c>
      <c r="Q735" s="191" t="s">
        <v>1026</v>
      </c>
      <c r="R735" s="191" t="s">
        <v>1027</v>
      </c>
      <c r="S735" s="198" t="s">
        <v>63</v>
      </c>
      <c r="T735" s="198"/>
    </row>
    <row r="736" spans="2:20">
      <c r="B736" s="191" t="s">
        <v>1728</v>
      </c>
      <c r="C736" s="191" t="s">
        <v>590</v>
      </c>
      <c r="D736" s="192">
        <v>-25</v>
      </c>
      <c r="E736" s="192">
        <v>-15</v>
      </c>
      <c r="F736" s="192">
        <v>0</v>
      </c>
      <c r="G736" s="192">
        <v>0</v>
      </c>
      <c r="H736" s="191" t="s">
        <v>1109</v>
      </c>
      <c r="I736" s="191" t="s">
        <v>1110</v>
      </c>
      <c r="J736" s="191" t="s">
        <v>1111</v>
      </c>
      <c r="K736" s="191" t="s">
        <v>1086</v>
      </c>
      <c r="L736" s="198" t="s">
        <v>64</v>
      </c>
      <c r="M736" s="199">
        <v>45809</v>
      </c>
      <c r="N736" s="198"/>
      <c r="O736" s="192">
        <v>1</v>
      </c>
      <c r="P736" s="191" t="s">
        <v>65</v>
      </c>
      <c r="Q736" s="191" t="s">
        <v>1026</v>
      </c>
      <c r="R736" s="191" t="s">
        <v>1027</v>
      </c>
      <c r="S736" s="198" t="s">
        <v>63</v>
      </c>
      <c r="T736" s="198"/>
    </row>
    <row r="737" spans="2:20">
      <c r="B737" s="191" t="s">
        <v>1729</v>
      </c>
      <c r="C737" s="191" t="s">
        <v>156</v>
      </c>
      <c r="D737" s="192">
        <v>352</v>
      </c>
      <c r="E737" s="192">
        <v>357</v>
      </c>
      <c r="F737" s="192">
        <v>0</v>
      </c>
      <c r="G737" s="192">
        <v>0</v>
      </c>
      <c r="H737" s="191" t="s">
        <v>1055</v>
      </c>
      <c r="I737" s="191" t="s">
        <v>1047</v>
      </c>
      <c r="J737" s="191" t="s">
        <v>155</v>
      </c>
      <c r="K737" s="191" t="s">
        <v>1086</v>
      </c>
      <c r="L737" s="198" t="s">
        <v>64</v>
      </c>
      <c r="M737" s="199">
        <v>45719</v>
      </c>
      <c r="N737" s="198"/>
      <c r="O737" s="192">
        <v>1</v>
      </c>
      <c r="P737" s="191" t="s">
        <v>65</v>
      </c>
      <c r="Q737" s="191" t="s">
        <v>1050</v>
      </c>
      <c r="R737" s="198"/>
      <c r="S737" s="198" t="s">
        <v>63</v>
      </c>
      <c r="T737" s="198"/>
    </row>
    <row r="738" spans="2:20">
      <c r="B738" s="191" t="s">
        <v>1730</v>
      </c>
      <c r="C738" s="191" t="s">
        <v>566</v>
      </c>
      <c r="D738" s="192">
        <v>28</v>
      </c>
      <c r="E738" s="192">
        <v>33</v>
      </c>
      <c r="F738" s="192">
        <v>0</v>
      </c>
      <c r="G738" s="192">
        <v>0</v>
      </c>
      <c r="H738" s="191" t="s">
        <v>1031</v>
      </c>
      <c r="I738" s="191" t="s">
        <v>41</v>
      </c>
      <c r="J738" s="191" t="s">
        <v>1098</v>
      </c>
      <c r="K738" s="191" t="s">
        <v>1025</v>
      </c>
      <c r="L738" s="198" t="s">
        <v>64</v>
      </c>
      <c r="M738" s="199">
        <v>45809</v>
      </c>
      <c r="N738" s="198"/>
      <c r="O738" s="192">
        <v>1</v>
      </c>
      <c r="P738" s="191" t="s">
        <v>65</v>
      </c>
      <c r="Q738" s="191" t="s">
        <v>1026</v>
      </c>
      <c r="R738" s="191" t="s">
        <v>1027</v>
      </c>
      <c r="S738" s="198" t="s">
        <v>63</v>
      </c>
      <c r="T738" s="198"/>
    </row>
    <row r="739" spans="2:20">
      <c r="B739" s="191" t="s">
        <v>1731</v>
      </c>
      <c r="C739" s="191" t="s">
        <v>590</v>
      </c>
      <c r="D739" s="192">
        <v>-40</v>
      </c>
      <c r="E739" s="192">
        <v>-30</v>
      </c>
      <c r="F739" s="192">
        <v>0</v>
      </c>
      <c r="G739" s="192">
        <v>0</v>
      </c>
      <c r="H739" s="191" t="s">
        <v>1109</v>
      </c>
      <c r="I739" s="191" t="s">
        <v>1110</v>
      </c>
      <c r="J739" s="191" t="s">
        <v>1111</v>
      </c>
      <c r="K739" s="191" t="s">
        <v>1086</v>
      </c>
      <c r="L739" s="198" t="s">
        <v>64</v>
      </c>
      <c r="M739" s="199">
        <v>45809</v>
      </c>
      <c r="N739" s="198"/>
      <c r="O739" s="192">
        <v>1</v>
      </c>
      <c r="P739" s="191" t="s">
        <v>65</v>
      </c>
      <c r="Q739" s="191" t="s">
        <v>1026</v>
      </c>
      <c r="R739" s="191" t="s">
        <v>1027</v>
      </c>
      <c r="S739" s="198" t="s">
        <v>63</v>
      </c>
      <c r="T739" s="198"/>
    </row>
    <row r="740" spans="2:20">
      <c r="B740" s="191" t="s">
        <v>1732</v>
      </c>
      <c r="C740" s="191" t="s">
        <v>566</v>
      </c>
      <c r="D740" s="192">
        <v>19</v>
      </c>
      <c r="E740" s="192">
        <v>24</v>
      </c>
      <c r="F740" s="192">
        <v>0</v>
      </c>
      <c r="G740" s="192">
        <v>0</v>
      </c>
      <c r="H740" s="191" t="s">
        <v>1031</v>
      </c>
      <c r="I740" s="191" t="s">
        <v>41</v>
      </c>
      <c r="J740" s="191" t="s">
        <v>1098</v>
      </c>
      <c r="K740" s="191" t="s">
        <v>1086</v>
      </c>
      <c r="L740" s="198" t="s">
        <v>64</v>
      </c>
      <c r="M740" s="199">
        <v>45809</v>
      </c>
      <c r="N740" s="198"/>
      <c r="O740" s="192">
        <v>1</v>
      </c>
      <c r="P740" s="191" t="s">
        <v>65</v>
      </c>
      <c r="Q740" s="191" t="s">
        <v>1026</v>
      </c>
      <c r="R740" s="191" t="s">
        <v>1027</v>
      </c>
      <c r="S740" s="198" t="s">
        <v>63</v>
      </c>
      <c r="T740" s="198"/>
    </row>
    <row r="741" spans="2:20">
      <c r="B741" s="191" t="s">
        <v>1733</v>
      </c>
      <c r="C741" s="191" t="s">
        <v>156</v>
      </c>
      <c r="D741" s="192">
        <v>162</v>
      </c>
      <c r="E741" s="192">
        <v>576</v>
      </c>
      <c r="F741" s="192">
        <v>0</v>
      </c>
      <c r="G741" s="192">
        <v>0</v>
      </c>
      <c r="H741" s="191" t="s">
        <v>1055</v>
      </c>
      <c r="I741" s="191" t="s">
        <v>1047</v>
      </c>
      <c r="J741" s="191" t="s">
        <v>155</v>
      </c>
      <c r="K741" s="191" t="s">
        <v>1345</v>
      </c>
      <c r="L741" s="198" t="s">
        <v>64</v>
      </c>
      <c r="M741" s="199">
        <v>45719</v>
      </c>
      <c r="N741" s="198"/>
      <c r="O741" s="192">
        <v>1</v>
      </c>
      <c r="P741" s="191" t="s">
        <v>65</v>
      </c>
      <c r="Q741" s="191" t="s">
        <v>1050</v>
      </c>
      <c r="R741" s="198"/>
      <c r="S741" s="198" t="s">
        <v>63</v>
      </c>
      <c r="T741" s="198"/>
    </row>
    <row r="742" spans="2:20">
      <c r="B742" s="191" t="s">
        <v>1734</v>
      </c>
      <c r="C742" s="191" t="s">
        <v>566</v>
      </c>
      <c r="D742" s="192">
        <v>15</v>
      </c>
      <c r="E742" s="192">
        <v>20</v>
      </c>
      <c r="F742" s="192">
        <v>0</v>
      </c>
      <c r="G742" s="192">
        <v>0</v>
      </c>
      <c r="H742" s="191" t="s">
        <v>1031</v>
      </c>
      <c r="I742" s="191" t="s">
        <v>41</v>
      </c>
      <c r="J742" s="191" t="s">
        <v>1098</v>
      </c>
      <c r="K742" s="191" t="s">
        <v>1025</v>
      </c>
      <c r="L742" s="198" t="s">
        <v>64</v>
      </c>
      <c r="M742" s="199">
        <v>45809</v>
      </c>
      <c r="N742" s="198"/>
      <c r="O742" s="192">
        <v>1</v>
      </c>
      <c r="P742" s="191" t="s">
        <v>65</v>
      </c>
      <c r="Q742" s="191" t="s">
        <v>1026</v>
      </c>
      <c r="R742" s="191" t="s">
        <v>1027</v>
      </c>
      <c r="S742" s="198" t="s">
        <v>63</v>
      </c>
      <c r="T742" s="198"/>
    </row>
    <row r="743" spans="2:20">
      <c r="B743" s="191" t="s">
        <v>977</v>
      </c>
      <c r="C743" s="191" t="s">
        <v>954</v>
      </c>
      <c r="D743" s="192">
        <v>165</v>
      </c>
      <c r="E743" s="192">
        <v>185</v>
      </c>
      <c r="F743" s="192">
        <v>0</v>
      </c>
      <c r="G743" s="192">
        <v>0</v>
      </c>
      <c r="H743" s="191" t="s">
        <v>1044</v>
      </c>
      <c r="I743" s="191" t="s">
        <v>1031</v>
      </c>
      <c r="J743" s="191" t="s">
        <v>1147</v>
      </c>
      <c r="K743" s="191" t="s">
        <v>1086</v>
      </c>
      <c r="L743" s="198" t="s">
        <v>64</v>
      </c>
      <c r="M743" s="199">
        <v>45816</v>
      </c>
      <c r="N743" s="198"/>
      <c r="O743" s="192">
        <v>1</v>
      </c>
      <c r="P743" s="191" t="s">
        <v>65</v>
      </c>
      <c r="Q743" s="191" t="s">
        <v>1026</v>
      </c>
      <c r="R743" s="191" t="s">
        <v>1061</v>
      </c>
      <c r="S743" s="198" t="s">
        <v>63</v>
      </c>
      <c r="T743" s="191" t="s">
        <v>1169</v>
      </c>
    </row>
    <row r="744" spans="2:20">
      <c r="B744" s="191" t="s">
        <v>977</v>
      </c>
      <c r="C744" s="191" t="s">
        <v>954</v>
      </c>
      <c r="D744" s="192">
        <v>130</v>
      </c>
      <c r="E744" s="192">
        <v>150</v>
      </c>
      <c r="F744" s="192">
        <v>0</v>
      </c>
      <c r="G744" s="192">
        <v>0</v>
      </c>
      <c r="H744" s="191" t="s">
        <v>1044</v>
      </c>
      <c r="I744" s="191" t="s">
        <v>1031</v>
      </c>
      <c r="J744" s="191" t="s">
        <v>1147</v>
      </c>
      <c r="K744" s="191" t="s">
        <v>1086</v>
      </c>
      <c r="L744" s="198" t="s">
        <v>64</v>
      </c>
      <c r="M744" s="199">
        <v>45811</v>
      </c>
      <c r="N744" s="199">
        <v>45815</v>
      </c>
      <c r="O744" s="192">
        <v>1</v>
      </c>
      <c r="P744" s="191" t="s">
        <v>65</v>
      </c>
      <c r="Q744" s="191" t="s">
        <v>1026</v>
      </c>
      <c r="R744" s="191" t="s">
        <v>1061</v>
      </c>
      <c r="S744" s="198" t="s">
        <v>63</v>
      </c>
      <c r="T744" s="191" t="s">
        <v>1169</v>
      </c>
    </row>
    <row r="745" spans="2:20">
      <c r="B745" s="191" t="s">
        <v>161</v>
      </c>
      <c r="C745" s="191" t="s">
        <v>156</v>
      </c>
      <c r="D745" s="192">
        <v>282</v>
      </c>
      <c r="E745" s="192">
        <v>287</v>
      </c>
      <c r="F745" s="192">
        <v>0</v>
      </c>
      <c r="G745" s="192">
        <v>0</v>
      </c>
      <c r="H745" s="191" t="s">
        <v>1055</v>
      </c>
      <c r="I745" s="191" t="s">
        <v>1047</v>
      </c>
      <c r="J745" s="191" t="s">
        <v>155</v>
      </c>
      <c r="K745" s="191" t="s">
        <v>1086</v>
      </c>
      <c r="L745" s="198" t="s">
        <v>64</v>
      </c>
      <c r="M745" s="199">
        <v>45719</v>
      </c>
      <c r="N745" s="198"/>
      <c r="O745" s="192">
        <v>1</v>
      </c>
      <c r="P745" s="191" t="s">
        <v>65</v>
      </c>
      <c r="Q745" s="191" t="s">
        <v>1050</v>
      </c>
      <c r="R745" s="198"/>
      <c r="S745" s="198" t="s">
        <v>63</v>
      </c>
      <c r="T745" s="198"/>
    </row>
    <row r="746" spans="2:20">
      <c r="B746" s="191" t="s">
        <v>1735</v>
      </c>
      <c r="C746" s="191" t="s">
        <v>672</v>
      </c>
      <c r="D746" s="192">
        <v>235</v>
      </c>
      <c r="E746" s="192">
        <v>240</v>
      </c>
      <c r="F746" s="192">
        <v>0</v>
      </c>
      <c r="G746" s="192">
        <v>0</v>
      </c>
      <c r="H746" s="191" t="s">
        <v>1030</v>
      </c>
      <c r="I746" s="191" t="s">
        <v>41</v>
      </c>
      <c r="J746" s="191" t="s">
        <v>671</v>
      </c>
      <c r="K746" s="191" t="s">
        <v>1068</v>
      </c>
      <c r="L746" s="198" t="s">
        <v>64</v>
      </c>
      <c r="M746" s="199">
        <v>45809</v>
      </c>
      <c r="N746" s="198"/>
      <c r="O746" s="192">
        <v>2</v>
      </c>
      <c r="P746" s="191" t="s">
        <v>65</v>
      </c>
      <c r="Q746" s="191" t="s">
        <v>1026</v>
      </c>
      <c r="R746" s="191" t="s">
        <v>1061</v>
      </c>
      <c r="S746" s="198" t="s">
        <v>63</v>
      </c>
      <c r="T746" s="191" t="s">
        <v>1547</v>
      </c>
    </row>
    <row r="747" spans="2:20">
      <c r="B747" s="191" t="s">
        <v>979</v>
      </c>
      <c r="C747" s="191" t="s">
        <v>954</v>
      </c>
      <c r="D747" s="192">
        <v>220</v>
      </c>
      <c r="E747" s="192">
        <v>240</v>
      </c>
      <c r="F747" s="192">
        <v>0</v>
      </c>
      <c r="G747" s="192">
        <v>0</v>
      </c>
      <c r="H747" s="191" t="s">
        <v>1044</v>
      </c>
      <c r="I747" s="191" t="s">
        <v>1031</v>
      </c>
      <c r="J747" s="191" t="s">
        <v>1147</v>
      </c>
      <c r="K747" s="191" t="s">
        <v>1068</v>
      </c>
      <c r="L747" s="198" t="s">
        <v>64</v>
      </c>
      <c r="M747" s="199">
        <v>45816</v>
      </c>
      <c r="N747" s="198"/>
      <c r="O747" s="192">
        <v>1</v>
      </c>
      <c r="P747" s="191" t="s">
        <v>65</v>
      </c>
      <c r="Q747" s="191" t="s">
        <v>1026</v>
      </c>
      <c r="R747" s="191" t="s">
        <v>1061</v>
      </c>
      <c r="S747" s="198" t="s">
        <v>63</v>
      </c>
      <c r="T747" s="191" t="s">
        <v>1125</v>
      </c>
    </row>
    <row r="748" spans="2:20">
      <c r="B748" s="191" t="s">
        <v>979</v>
      </c>
      <c r="C748" s="191" t="s">
        <v>954</v>
      </c>
      <c r="D748" s="192">
        <v>185</v>
      </c>
      <c r="E748" s="192">
        <v>205</v>
      </c>
      <c r="F748" s="192">
        <v>0</v>
      </c>
      <c r="G748" s="192">
        <v>0</v>
      </c>
      <c r="H748" s="191" t="s">
        <v>1044</v>
      </c>
      <c r="I748" s="191" t="s">
        <v>1031</v>
      </c>
      <c r="J748" s="191" t="s">
        <v>1147</v>
      </c>
      <c r="K748" s="191" t="s">
        <v>1068</v>
      </c>
      <c r="L748" s="198" t="s">
        <v>64</v>
      </c>
      <c r="M748" s="199">
        <v>45811</v>
      </c>
      <c r="N748" s="199">
        <v>45815</v>
      </c>
      <c r="O748" s="192">
        <v>1</v>
      </c>
      <c r="P748" s="191" t="s">
        <v>65</v>
      </c>
      <c r="Q748" s="191" t="s">
        <v>1026</v>
      </c>
      <c r="R748" s="191" t="s">
        <v>1061</v>
      </c>
      <c r="S748" s="198" t="s">
        <v>63</v>
      </c>
      <c r="T748" s="191" t="s">
        <v>1125</v>
      </c>
    </row>
    <row r="749" spans="2:20">
      <c r="B749" s="191" t="s">
        <v>1736</v>
      </c>
      <c r="C749" s="191" t="s">
        <v>94</v>
      </c>
      <c r="D749" s="192">
        <v>60</v>
      </c>
      <c r="E749" s="192">
        <v>70</v>
      </c>
      <c r="F749" s="192">
        <v>0</v>
      </c>
      <c r="G749" s="192">
        <v>0</v>
      </c>
      <c r="H749" s="191" t="s">
        <v>1441</v>
      </c>
      <c r="I749" s="191" t="s">
        <v>1442</v>
      </c>
      <c r="J749" s="191" t="s">
        <v>1443</v>
      </c>
      <c r="K749" s="191" t="s">
        <v>1068</v>
      </c>
      <c r="L749" s="198" t="s">
        <v>64</v>
      </c>
      <c r="M749" s="199">
        <v>45778</v>
      </c>
      <c r="N749" s="198"/>
      <c r="O749" s="192">
        <v>1</v>
      </c>
      <c r="P749" s="191" t="s">
        <v>65</v>
      </c>
      <c r="Q749" s="191" t="s">
        <v>1026</v>
      </c>
      <c r="R749" s="191" t="s">
        <v>1027</v>
      </c>
      <c r="S749" s="198" t="s">
        <v>63</v>
      </c>
      <c r="T749" s="191" t="s">
        <v>3101</v>
      </c>
    </row>
    <row r="750" spans="2:20">
      <c r="B750" s="191" t="s">
        <v>1736</v>
      </c>
      <c r="C750" s="191" t="s">
        <v>1736</v>
      </c>
      <c r="D750" s="192">
        <v>90</v>
      </c>
      <c r="E750" s="192">
        <v>90</v>
      </c>
      <c r="F750" s="192">
        <v>30</v>
      </c>
      <c r="G750" s="192">
        <v>0</v>
      </c>
      <c r="H750" s="191" t="s">
        <v>51</v>
      </c>
      <c r="I750" s="191" t="s">
        <v>1055</v>
      </c>
      <c r="J750" s="191" t="s">
        <v>286</v>
      </c>
      <c r="K750" s="191" t="s">
        <v>1037</v>
      </c>
      <c r="L750" s="198" t="s">
        <v>64</v>
      </c>
      <c r="M750" s="199">
        <v>45484</v>
      </c>
      <c r="N750" s="198"/>
      <c r="O750" s="192">
        <v>1</v>
      </c>
      <c r="P750" s="191" t="s">
        <v>65</v>
      </c>
      <c r="Q750" s="191" t="s">
        <v>1050</v>
      </c>
      <c r="R750" s="198"/>
      <c r="S750" s="198" t="s">
        <v>63</v>
      </c>
      <c r="T750" s="191" t="s">
        <v>1737</v>
      </c>
    </row>
    <row r="751" spans="2:20">
      <c r="B751" s="191" t="s">
        <v>837</v>
      </c>
      <c r="C751" s="191" t="s">
        <v>834</v>
      </c>
      <c r="D751" s="192">
        <v>20</v>
      </c>
      <c r="E751" s="192">
        <v>30</v>
      </c>
      <c r="F751" s="192">
        <v>0</v>
      </c>
      <c r="G751" s="192">
        <v>0</v>
      </c>
      <c r="H751" s="191" t="s">
        <v>1030</v>
      </c>
      <c r="I751" s="191" t="s">
        <v>1047</v>
      </c>
      <c r="J751" s="191" t="s">
        <v>1100</v>
      </c>
      <c r="K751" s="191" t="s">
        <v>1037</v>
      </c>
      <c r="L751" s="198" t="s">
        <v>64</v>
      </c>
      <c r="M751" s="199">
        <v>45809</v>
      </c>
      <c r="N751" s="198"/>
      <c r="O751" s="192">
        <v>1</v>
      </c>
      <c r="P751" s="191" t="s">
        <v>65</v>
      </c>
      <c r="Q751" s="191" t="s">
        <v>1026</v>
      </c>
      <c r="R751" s="191" t="s">
        <v>1027</v>
      </c>
      <c r="S751" s="198" t="s">
        <v>63</v>
      </c>
      <c r="T751" s="198"/>
    </row>
    <row r="752" spans="2:20">
      <c r="B752" s="191" t="s">
        <v>1738</v>
      </c>
      <c r="C752" s="191" t="s">
        <v>590</v>
      </c>
      <c r="D752" s="192">
        <v>-40</v>
      </c>
      <c r="E752" s="192">
        <v>-30</v>
      </c>
      <c r="F752" s="192">
        <v>0</v>
      </c>
      <c r="G752" s="192">
        <v>0</v>
      </c>
      <c r="H752" s="191" t="s">
        <v>1109</v>
      </c>
      <c r="I752" s="191" t="s">
        <v>1110</v>
      </c>
      <c r="J752" s="191" t="s">
        <v>1111</v>
      </c>
      <c r="K752" s="191" t="s">
        <v>1086</v>
      </c>
      <c r="L752" s="198" t="s">
        <v>64</v>
      </c>
      <c r="M752" s="199">
        <v>45809</v>
      </c>
      <c r="N752" s="198"/>
      <c r="O752" s="192">
        <v>1</v>
      </c>
      <c r="P752" s="191" t="s">
        <v>65</v>
      </c>
      <c r="Q752" s="191" t="s">
        <v>1026</v>
      </c>
      <c r="R752" s="191" t="s">
        <v>1027</v>
      </c>
      <c r="S752" s="198" t="s">
        <v>63</v>
      </c>
      <c r="T752" s="198"/>
    </row>
    <row r="753" spans="2:20">
      <c r="B753" s="191" t="s">
        <v>432</v>
      </c>
      <c r="C753" s="191" t="s">
        <v>432</v>
      </c>
      <c r="D753" s="192">
        <v>26</v>
      </c>
      <c r="E753" s="192">
        <v>41</v>
      </c>
      <c r="F753" s="192">
        <v>0</v>
      </c>
      <c r="G753" s="192">
        <v>0</v>
      </c>
      <c r="H753" s="191" t="s">
        <v>1030</v>
      </c>
      <c r="I753" s="191" t="s">
        <v>1031</v>
      </c>
      <c r="J753" s="191" t="s">
        <v>428</v>
      </c>
      <c r="K753" s="191" t="s">
        <v>1739</v>
      </c>
      <c r="L753" s="198" t="s">
        <v>64</v>
      </c>
      <c r="M753" s="199">
        <v>45768</v>
      </c>
      <c r="N753" s="198"/>
      <c r="O753" s="192">
        <v>1</v>
      </c>
      <c r="P753" s="191" t="s">
        <v>65</v>
      </c>
      <c r="Q753" s="191" t="s">
        <v>1050</v>
      </c>
      <c r="R753" s="198"/>
      <c r="S753" s="198" t="s">
        <v>63</v>
      </c>
      <c r="T753" s="191" t="s">
        <v>1740</v>
      </c>
    </row>
    <row r="754" spans="2:20">
      <c r="B754" s="191" t="s">
        <v>1741</v>
      </c>
      <c r="C754" s="191" t="s">
        <v>590</v>
      </c>
      <c r="D754" s="192">
        <v>-45</v>
      </c>
      <c r="E754" s="192">
        <v>-35</v>
      </c>
      <c r="F754" s="192">
        <v>0</v>
      </c>
      <c r="G754" s="192">
        <v>0</v>
      </c>
      <c r="H754" s="191" t="s">
        <v>1109</v>
      </c>
      <c r="I754" s="191" t="s">
        <v>1110</v>
      </c>
      <c r="J754" s="191" t="s">
        <v>1111</v>
      </c>
      <c r="K754" s="191" t="s">
        <v>1086</v>
      </c>
      <c r="L754" s="198" t="s">
        <v>64</v>
      </c>
      <c r="M754" s="199">
        <v>45809</v>
      </c>
      <c r="N754" s="198"/>
      <c r="O754" s="192">
        <v>1</v>
      </c>
      <c r="P754" s="191" t="s">
        <v>65</v>
      </c>
      <c r="Q754" s="191" t="s">
        <v>1026</v>
      </c>
      <c r="R754" s="191" t="s">
        <v>1027</v>
      </c>
      <c r="S754" s="198" t="s">
        <v>63</v>
      </c>
      <c r="T754" s="198"/>
    </row>
    <row r="755" spans="2:20">
      <c r="B755" s="191" t="s">
        <v>429</v>
      </c>
      <c r="C755" s="191" t="s">
        <v>429</v>
      </c>
      <c r="D755" s="192">
        <v>21</v>
      </c>
      <c r="E755" s="192">
        <v>36</v>
      </c>
      <c r="F755" s="192">
        <v>0</v>
      </c>
      <c r="G755" s="192">
        <v>0</v>
      </c>
      <c r="H755" s="191" t="s">
        <v>1030</v>
      </c>
      <c r="I755" s="191" t="s">
        <v>1031</v>
      </c>
      <c r="J755" s="191" t="s">
        <v>428</v>
      </c>
      <c r="K755" s="191" t="s">
        <v>1739</v>
      </c>
      <c r="L755" s="198" t="s">
        <v>64</v>
      </c>
      <c r="M755" s="199">
        <v>45768</v>
      </c>
      <c r="N755" s="198"/>
      <c r="O755" s="192">
        <v>1</v>
      </c>
      <c r="P755" s="191" t="s">
        <v>65</v>
      </c>
      <c r="Q755" s="191" t="s">
        <v>1026</v>
      </c>
      <c r="R755" s="191" t="s">
        <v>1027</v>
      </c>
      <c r="S755" s="198" t="s">
        <v>63</v>
      </c>
      <c r="T755" s="191" t="s">
        <v>1742</v>
      </c>
    </row>
    <row r="756" spans="2:20">
      <c r="B756" s="191" t="s">
        <v>1743</v>
      </c>
      <c r="C756" s="191" t="s">
        <v>755</v>
      </c>
      <c r="D756" s="192">
        <v>179</v>
      </c>
      <c r="E756" s="192">
        <v>189</v>
      </c>
      <c r="F756" s="192">
        <v>0</v>
      </c>
      <c r="G756" s="192">
        <v>0</v>
      </c>
      <c r="H756" s="191" t="s">
        <v>1055</v>
      </c>
      <c r="I756" s="191" t="s">
        <v>1047</v>
      </c>
      <c r="J756" s="191" t="s">
        <v>1351</v>
      </c>
      <c r="K756" s="191" t="s">
        <v>1033</v>
      </c>
      <c r="L756" s="198" t="s">
        <v>64</v>
      </c>
      <c r="M756" s="199">
        <v>45656</v>
      </c>
      <c r="N756" s="198"/>
      <c r="O756" s="192">
        <v>1</v>
      </c>
      <c r="P756" s="191" t="s">
        <v>65</v>
      </c>
      <c r="Q756" s="191" t="s">
        <v>1026</v>
      </c>
      <c r="R756" s="191" t="s">
        <v>1027</v>
      </c>
      <c r="S756" s="198" t="s">
        <v>63</v>
      </c>
      <c r="T756" s="191" t="s">
        <v>1492</v>
      </c>
    </row>
    <row r="757" spans="2:20">
      <c r="B757" s="191" t="s">
        <v>1744</v>
      </c>
      <c r="C757" s="191" t="s">
        <v>834</v>
      </c>
      <c r="D757" s="192">
        <v>35</v>
      </c>
      <c r="E757" s="192">
        <v>25</v>
      </c>
      <c r="F757" s="192">
        <v>0</v>
      </c>
      <c r="G757" s="192">
        <v>0</v>
      </c>
      <c r="H757" s="191" t="s">
        <v>1030</v>
      </c>
      <c r="I757" s="191" t="s">
        <v>1047</v>
      </c>
      <c r="J757" s="191" t="s">
        <v>1100</v>
      </c>
      <c r="K757" s="191" t="s">
        <v>1037</v>
      </c>
      <c r="L757" s="198" t="s">
        <v>64</v>
      </c>
      <c r="M757" s="199">
        <v>45809</v>
      </c>
      <c r="N757" s="198"/>
      <c r="O757" s="192">
        <v>1</v>
      </c>
      <c r="P757" s="191" t="s">
        <v>65</v>
      </c>
      <c r="Q757" s="191" t="s">
        <v>1026</v>
      </c>
      <c r="R757" s="191" t="s">
        <v>1027</v>
      </c>
      <c r="S757" s="198" t="s">
        <v>63</v>
      </c>
      <c r="T757" s="198"/>
    </row>
    <row r="758" spans="2:20">
      <c r="B758" s="191" t="s">
        <v>147</v>
      </c>
      <c r="C758" s="191" t="s">
        <v>144</v>
      </c>
      <c r="D758" s="192">
        <v>-9</v>
      </c>
      <c r="E758" s="192">
        <v>16</v>
      </c>
      <c r="F758" s="192">
        <v>0</v>
      </c>
      <c r="G758" s="192">
        <v>0</v>
      </c>
      <c r="H758" s="191" t="s">
        <v>1076</v>
      </c>
      <c r="I758" s="191" t="s">
        <v>1077</v>
      </c>
      <c r="J758" s="191" t="s">
        <v>138</v>
      </c>
      <c r="K758" s="191" t="s">
        <v>1370</v>
      </c>
      <c r="L758" s="198" t="s">
        <v>99</v>
      </c>
      <c r="M758" s="199">
        <v>45796</v>
      </c>
      <c r="N758" s="198"/>
      <c r="O758" s="192">
        <v>1</v>
      </c>
      <c r="P758" s="191" t="s">
        <v>65</v>
      </c>
      <c r="Q758" s="191" t="s">
        <v>1026</v>
      </c>
      <c r="R758" s="191" t="s">
        <v>1027</v>
      </c>
      <c r="S758" s="198" t="s">
        <v>63</v>
      </c>
      <c r="T758" s="191" t="s">
        <v>1371</v>
      </c>
    </row>
    <row r="759" spans="2:20">
      <c r="B759" s="191" t="s">
        <v>147</v>
      </c>
      <c r="C759" s="191" t="s">
        <v>144</v>
      </c>
      <c r="D759" s="192">
        <v>-39</v>
      </c>
      <c r="E759" s="192">
        <v>-14</v>
      </c>
      <c r="F759" s="192">
        <v>0</v>
      </c>
      <c r="G759" s="192">
        <v>0</v>
      </c>
      <c r="H759" s="191" t="s">
        <v>1076</v>
      </c>
      <c r="I759" s="191" t="s">
        <v>1077</v>
      </c>
      <c r="J759" s="191" t="s">
        <v>138</v>
      </c>
      <c r="K759" s="191" t="s">
        <v>1370</v>
      </c>
      <c r="L759" s="198" t="s">
        <v>95</v>
      </c>
      <c r="M759" s="199">
        <v>45796</v>
      </c>
      <c r="N759" s="198"/>
      <c r="O759" s="192">
        <v>1</v>
      </c>
      <c r="P759" s="191" t="s">
        <v>65</v>
      </c>
      <c r="Q759" s="191" t="s">
        <v>1026</v>
      </c>
      <c r="R759" s="191" t="s">
        <v>1027</v>
      </c>
      <c r="S759" s="198" t="s">
        <v>63</v>
      </c>
      <c r="T759" s="191" t="s">
        <v>1080</v>
      </c>
    </row>
    <row r="760" spans="2:20">
      <c r="B760" s="191" t="s">
        <v>1745</v>
      </c>
      <c r="C760" s="191" t="s">
        <v>590</v>
      </c>
      <c r="D760" s="192">
        <v>-25</v>
      </c>
      <c r="E760" s="192">
        <v>-15</v>
      </c>
      <c r="F760" s="192">
        <v>0</v>
      </c>
      <c r="G760" s="192">
        <v>0</v>
      </c>
      <c r="H760" s="191" t="s">
        <v>1109</v>
      </c>
      <c r="I760" s="191" t="s">
        <v>1110</v>
      </c>
      <c r="J760" s="191" t="s">
        <v>1111</v>
      </c>
      <c r="K760" s="191" t="s">
        <v>1086</v>
      </c>
      <c r="L760" s="198" t="s">
        <v>64</v>
      </c>
      <c r="M760" s="199">
        <v>45809</v>
      </c>
      <c r="N760" s="198"/>
      <c r="O760" s="192">
        <v>1</v>
      </c>
      <c r="P760" s="191" t="s">
        <v>65</v>
      </c>
      <c r="Q760" s="191" t="s">
        <v>1026</v>
      </c>
      <c r="R760" s="191" t="s">
        <v>1027</v>
      </c>
      <c r="S760" s="198" t="s">
        <v>63</v>
      </c>
      <c r="T760" s="198"/>
    </row>
    <row r="761" spans="2:20">
      <c r="B761" s="191" t="s">
        <v>1746</v>
      </c>
      <c r="C761" s="191" t="s">
        <v>590</v>
      </c>
      <c r="D761" s="192">
        <v>-20</v>
      </c>
      <c r="E761" s="192">
        <v>-10</v>
      </c>
      <c r="F761" s="192">
        <v>0</v>
      </c>
      <c r="G761" s="192">
        <v>0</v>
      </c>
      <c r="H761" s="191" t="s">
        <v>1109</v>
      </c>
      <c r="I761" s="191" t="s">
        <v>1110</v>
      </c>
      <c r="J761" s="191" t="s">
        <v>1111</v>
      </c>
      <c r="K761" s="191" t="s">
        <v>1086</v>
      </c>
      <c r="L761" s="198" t="s">
        <v>64</v>
      </c>
      <c r="M761" s="199">
        <v>45809</v>
      </c>
      <c r="N761" s="198"/>
      <c r="O761" s="192">
        <v>1</v>
      </c>
      <c r="P761" s="191" t="s">
        <v>65</v>
      </c>
      <c r="Q761" s="191" t="s">
        <v>1026</v>
      </c>
      <c r="R761" s="191" t="s">
        <v>1027</v>
      </c>
      <c r="S761" s="198" t="s">
        <v>63</v>
      </c>
      <c r="T761" s="198"/>
    </row>
    <row r="762" spans="2:20">
      <c r="B762" s="191" t="s">
        <v>1747</v>
      </c>
      <c r="C762" s="191" t="s">
        <v>590</v>
      </c>
      <c r="D762" s="192">
        <v>-20</v>
      </c>
      <c r="E762" s="192">
        <v>-10</v>
      </c>
      <c r="F762" s="192">
        <v>0</v>
      </c>
      <c r="G762" s="192">
        <v>0</v>
      </c>
      <c r="H762" s="191" t="s">
        <v>1109</v>
      </c>
      <c r="I762" s="191" t="s">
        <v>1110</v>
      </c>
      <c r="J762" s="191" t="s">
        <v>1111</v>
      </c>
      <c r="K762" s="191" t="s">
        <v>1086</v>
      </c>
      <c r="L762" s="198" t="s">
        <v>64</v>
      </c>
      <c r="M762" s="199">
        <v>45809</v>
      </c>
      <c r="N762" s="198"/>
      <c r="O762" s="192">
        <v>1</v>
      </c>
      <c r="P762" s="191" t="s">
        <v>65</v>
      </c>
      <c r="Q762" s="191" t="s">
        <v>1026</v>
      </c>
      <c r="R762" s="191" t="s">
        <v>1027</v>
      </c>
      <c r="S762" s="198" t="s">
        <v>63</v>
      </c>
      <c r="T762" s="198"/>
    </row>
    <row r="763" spans="2:20">
      <c r="B763" s="191" t="s">
        <v>1748</v>
      </c>
      <c r="C763" s="191" t="s">
        <v>259</v>
      </c>
      <c r="D763" s="192">
        <v>150</v>
      </c>
      <c r="E763" s="192">
        <v>185</v>
      </c>
      <c r="F763" s="192">
        <v>0</v>
      </c>
      <c r="G763" s="192">
        <v>0</v>
      </c>
      <c r="H763" s="191" t="s">
        <v>1072</v>
      </c>
      <c r="I763" s="191" t="s">
        <v>1076</v>
      </c>
      <c r="J763" s="191" t="s">
        <v>1151</v>
      </c>
      <c r="K763" s="191" t="s">
        <v>1152</v>
      </c>
      <c r="L763" s="198" t="s">
        <v>64</v>
      </c>
      <c r="M763" s="199">
        <v>45809</v>
      </c>
      <c r="N763" s="198"/>
      <c r="O763" s="192">
        <v>1</v>
      </c>
      <c r="P763" s="191" t="s">
        <v>65</v>
      </c>
      <c r="Q763" s="191" t="s">
        <v>1026</v>
      </c>
      <c r="R763" s="191" t="s">
        <v>1027</v>
      </c>
      <c r="S763" s="198" t="s">
        <v>63</v>
      </c>
      <c r="T763" s="191" t="s">
        <v>1153</v>
      </c>
    </row>
    <row r="764" spans="2:20">
      <c r="B764" s="191" t="s">
        <v>313</v>
      </c>
      <c r="C764" s="191" t="s">
        <v>304</v>
      </c>
      <c r="D764" s="192">
        <v>366</v>
      </c>
      <c r="E764" s="192">
        <v>391</v>
      </c>
      <c r="F764" s="192">
        <v>0</v>
      </c>
      <c r="G764" s="192">
        <v>0</v>
      </c>
      <c r="H764" s="191" t="s">
        <v>1044</v>
      </c>
      <c r="I764" s="191" t="s">
        <v>1031</v>
      </c>
      <c r="J764" s="191" t="s">
        <v>155</v>
      </c>
      <c r="K764" s="191" t="s">
        <v>1262</v>
      </c>
      <c r="L764" s="198" t="s">
        <v>64</v>
      </c>
      <c r="M764" s="199">
        <v>45809</v>
      </c>
      <c r="N764" s="198"/>
      <c r="O764" s="192">
        <v>2</v>
      </c>
      <c r="P764" s="191" t="s">
        <v>65</v>
      </c>
      <c r="Q764" s="191" t="s">
        <v>1050</v>
      </c>
      <c r="R764" s="198"/>
      <c r="S764" s="198" t="s">
        <v>63</v>
      </c>
      <c r="T764" s="191" t="s">
        <v>1263</v>
      </c>
    </row>
    <row r="765" spans="2:20">
      <c r="B765" s="191" t="s">
        <v>352</v>
      </c>
      <c r="C765" s="191" t="s">
        <v>349</v>
      </c>
      <c r="D765" s="192">
        <v>66</v>
      </c>
      <c r="E765" s="192">
        <v>71</v>
      </c>
      <c r="F765" s="192">
        <v>0</v>
      </c>
      <c r="G765" s="192">
        <v>0</v>
      </c>
      <c r="H765" s="191" t="s">
        <v>1073</v>
      </c>
      <c r="I765" s="191" t="s">
        <v>1077</v>
      </c>
      <c r="J765" s="191" t="s">
        <v>1749</v>
      </c>
      <c r="K765" s="191" t="s">
        <v>1095</v>
      </c>
      <c r="L765" s="198" t="s">
        <v>64</v>
      </c>
      <c r="M765" s="199">
        <v>45768</v>
      </c>
      <c r="N765" s="198"/>
      <c r="O765" s="192">
        <v>1</v>
      </c>
      <c r="P765" s="191" t="s">
        <v>65</v>
      </c>
      <c r="Q765" s="191" t="s">
        <v>1026</v>
      </c>
      <c r="R765" s="191" t="s">
        <v>1027</v>
      </c>
      <c r="S765" s="198" t="s">
        <v>63</v>
      </c>
      <c r="T765" s="191" t="s">
        <v>1750</v>
      </c>
    </row>
    <row r="766" spans="2:20">
      <c r="B766" s="191" t="s">
        <v>1751</v>
      </c>
      <c r="C766" s="191" t="s">
        <v>590</v>
      </c>
      <c r="D766" s="192">
        <v>-45</v>
      </c>
      <c r="E766" s="192">
        <v>-35</v>
      </c>
      <c r="F766" s="192">
        <v>0</v>
      </c>
      <c r="G766" s="192">
        <v>0</v>
      </c>
      <c r="H766" s="191" t="s">
        <v>1109</v>
      </c>
      <c r="I766" s="191" t="s">
        <v>1110</v>
      </c>
      <c r="J766" s="191" t="s">
        <v>1111</v>
      </c>
      <c r="K766" s="191" t="s">
        <v>1086</v>
      </c>
      <c r="L766" s="198" t="s">
        <v>64</v>
      </c>
      <c r="M766" s="199">
        <v>45809</v>
      </c>
      <c r="N766" s="198"/>
      <c r="O766" s="192">
        <v>1</v>
      </c>
      <c r="P766" s="191" t="s">
        <v>65</v>
      </c>
      <c r="Q766" s="191" t="s">
        <v>1026</v>
      </c>
      <c r="R766" s="191" t="s">
        <v>1027</v>
      </c>
      <c r="S766" s="198" t="s">
        <v>63</v>
      </c>
      <c r="T766" s="198"/>
    </row>
    <row r="767" spans="2:20">
      <c r="B767" s="191" t="s">
        <v>641</v>
      </c>
      <c r="C767" s="191" t="s">
        <v>641</v>
      </c>
      <c r="D767" s="192">
        <v>-5</v>
      </c>
      <c r="E767" s="192">
        <v>0</v>
      </c>
      <c r="F767" s="192">
        <v>0</v>
      </c>
      <c r="G767" s="192">
        <v>0</v>
      </c>
      <c r="H767" s="191" t="s">
        <v>41</v>
      </c>
      <c r="I767" s="191" t="s">
        <v>51</v>
      </c>
      <c r="J767" s="191" t="s">
        <v>1135</v>
      </c>
      <c r="K767" s="191" t="s">
        <v>1133</v>
      </c>
      <c r="L767" s="198" t="s">
        <v>64</v>
      </c>
      <c r="M767" s="199">
        <v>45809</v>
      </c>
      <c r="N767" s="198"/>
      <c r="O767" s="192">
        <v>1</v>
      </c>
      <c r="P767" s="191" t="s">
        <v>65</v>
      </c>
      <c r="Q767" s="191" t="s">
        <v>1026</v>
      </c>
      <c r="R767" s="191" t="s">
        <v>1027</v>
      </c>
      <c r="S767" s="198" t="s">
        <v>63</v>
      </c>
      <c r="T767" s="198"/>
    </row>
    <row r="768" spans="2:20">
      <c r="B768" s="191" t="s">
        <v>1752</v>
      </c>
      <c r="C768" s="191" t="s">
        <v>590</v>
      </c>
      <c r="D768" s="192">
        <v>-45</v>
      </c>
      <c r="E768" s="192">
        <v>-35</v>
      </c>
      <c r="F768" s="192">
        <v>0</v>
      </c>
      <c r="G768" s="192">
        <v>0</v>
      </c>
      <c r="H768" s="191" t="s">
        <v>1109</v>
      </c>
      <c r="I768" s="191" t="s">
        <v>1110</v>
      </c>
      <c r="J768" s="191" t="s">
        <v>1111</v>
      </c>
      <c r="K768" s="191" t="s">
        <v>1086</v>
      </c>
      <c r="L768" s="198" t="s">
        <v>64</v>
      </c>
      <c r="M768" s="199">
        <v>45809</v>
      </c>
      <c r="N768" s="198"/>
      <c r="O768" s="192">
        <v>1</v>
      </c>
      <c r="P768" s="191" t="s">
        <v>65</v>
      </c>
      <c r="Q768" s="191" t="s">
        <v>1026</v>
      </c>
      <c r="R768" s="191" t="s">
        <v>1027</v>
      </c>
      <c r="S768" s="198" t="s">
        <v>63</v>
      </c>
      <c r="T768" s="198"/>
    </row>
    <row r="769" spans="2:20">
      <c r="B769" s="191" t="s">
        <v>1753</v>
      </c>
      <c r="C769" s="191" t="s">
        <v>590</v>
      </c>
      <c r="D769" s="192">
        <v>-45</v>
      </c>
      <c r="E769" s="192">
        <v>-35</v>
      </c>
      <c r="F769" s="192">
        <v>0</v>
      </c>
      <c r="G769" s="192">
        <v>0</v>
      </c>
      <c r="H769" s="191" t="s">
        <v>1109</v>
      </c>
      <c r="I769" s="191" t="s">
        <v>1110</v>
      </c>
      <c r="J769" s="191" t="s">
        <v>1111</v>
      </c>
      <c r="K769" s="191" t="s">
        <v>1086</v>
      </c>
      <c r="L769" s="198" t="s">
        <v>64</v>
      </c>
      <c r="M769" s="199">
        <v>45809</v>
      </c>
      <c r="N769" s="198"/>
      <c r="O769" s="192">
        <v>1</v>
      </c>
      <c r="P769" s="191" t="s">
        <v>65</v>
      </c>
      <c r="Q769" s="191" t="s">
        <v>1026</v>
      </c>
      <c r="R769" s="191" t="s">
        <v>1027</v>
      </c>
      <c r="S769" s="198" t="s">
        <v>63</v>
      </c>
      <c r="T769" s="198"/>
    </row>
    <row r="770" spans="2:20">
      <c r="B770" s="191" t="s">
        <v>1754</v>
      </c>
      <c r="C770" s="191" t="s">
        <v>734</v>
      </c>
      <c r="D770" s="192">
        <v>40</v>
      </c>
      <c r="E770" s="192">
        <v>45</v>
      </c>
      <c r="F770" s="192">
        <v>0</v>
      </c>
      <c r="G770" s="192">
        <v>0</v>
      </c>
      <c r="H770" s="191" t="s">
        <v>51</v>
      </c>
      <c r="I770" s="191" t="s">
        <v>1055</v>
      </c>
      <c r="J770" s="191" t="s">
        <v>545</v>
      </c>
      <c r="K770" s="191" t="s">
        <v>1068</v>
      </c>
      <c r="L770" s="198" t="s">
        <v>64</v>
      </c>
      <c r="M770" s="199">
        <v>45809</v>
      </c>
      <c r="N770" s="198"/>
      <c r="O770" s="192">
        <v>1</v>
      </c>
      <c r="P770" s="191" t="s">
        <v>65</v>
      </c>
      <c r="Q770" s="191" t="s">
        <v>1026</v>
      </c>
      <c r="R770" s="191" t="s">
        <v>1027</v>
      </c>
      <c r="S770" s="198" t="s">
        <v>63</v>
      </c>
      <c r="T770" s="198"/>
    </row>
    <row r="771" spans="2:20">
      <c r="B771" s="191" t="s">
        <v>1755</v>
      </c>
      <c r="C771" s="191" t="s">
        <v>781</v>
      </c>
      <c r="D771" s="192">
        <v>-45</v>
      </c>
      <c r="E771" s="192">
        <v>-40</v>
      </c>
      <c r="F771" s="192">
        <v>0</v>
      </c>
      <c r="G771" s="192">
        <v>0</v>
      </c>
      <c r="H771" s="191" t="s">
        <v>1039</v>
      </c>
      <c r="I771" s="191" t="s">
        <v>1040</v>
      </c>
      <c r="J771" s="191" t="s">
        <v>1041</v>
      </c>
      <c r="K771" s="191" t="s">
        <v>1042</v>
      </c>
      <c r="L771" s="198" t="s">
        <v>64</v>
      </c>
      <c r="M771" s="199">
        <v>45809</v>
      </c>
      <c r="N771" s="198"/>
      <c r="O771" s="192">
        <v>1</v>
      </c>
      <c r="P771" s="191" t="s">
        <v>65</v>
      </c>
      <c r="Q771" s="191" t="s">
        <v>1026</v>
      </c>
      <c r="R771" s="191" t="s">
        <v>1027</v>
      </c>
      <c r="S771" s="198" t="s">
        <v>710</v>
      </c>
      <c r="T771" s="191" t="s">
        <v>1043</v>
      </c>
    </row>
    <row r="772" spans="2:20">
      <c r="B772" s="191" t="s">
        <v>1755</v>
      </c>
      <c r="C772" s="191" t="s">
        <v>784</v>
      </c>
      <c r="D772" s="192">
        <v>-45</v>
      </c>
      <c r="E772" s="192">
        <v>-40</v>
      </c>
      <c r="F772" s="192">
        <v>0</v>
      </c>
      <c r="G772" s="192">
        <v>0</v>
      </c>
      <c r="H772" s="191" t="s">
        <v>1044</v>
      </c>
      <c r="I772" s="191" t="s">
        <v>1031</v>
      </c>
      <c r="J772" s="191" t="s">
        <v>466</v>
      </c>
      <c r="K772" s="191" t="s">
        <v>618</v>
      </c>
      <c r="L772" s="198" t="s">
        <v>64</v>
      </c>
      <c r="M772" s="199">
        <v>45809</v>
      </c>
      <c r="N772" s="198"/>
      <c r="O772" s="192">
        <v>1</v>
      </c>
      <c r="P772" s="191" t="s">
        <v>65</v>
      </c>
      <c r="Q772" s="191" t="s">
        <v>1026</v>
      </c>
      <c r="R772" s="191" t="s">
        <v>1027</v>
      </c>
      <c r="S772" s="198" t="s">
        <v>710</v>
      </c>
      <c r="T772" s="191" t="s">
        <v>1045</v>
      </c>
    </row>
    <row r="773" spans="2:20">
      <c r="B773" s="191" t="s">
        <v>1755</v>
      </c>
      <c r="C773" s="191" t="s">
        <v>304</v>
      </c>
      <c r="D773" s="192">
        <v>549</v>
      </c>
      <c r="E773" s="192">
        <v>584</v>
      </c>
      <c r="F773" s="192">
        <v>0</v>
      </c>
      <c r="G773" s="192">
        <v>0</v>
      </c>
      <c r="H773" s="191" t="s">
        <v>1044</v>
      </c>
      <c r="I773" s="191" t="s">
        <v>1031</v>
      </c>
      <c r="J773" s="191" t="s">
        <v>155</v>
      </c>
      <c r="K773" s="191" t="s">
        <v>1054</v>
      </c>
      <c r="L773" s="198" t="s">
        <v>64</v>
      </c>
      <c r="M773" s="199">
        <v>45809</v>
      </c>
      <c r="N773" s="198"/>
      <c r="O773" s="192">
        <v>2</v>
      </c>
      <c r="P773" s="191" t="s">
        <v>65</v>
      </c>
      <c r="Q773" s="191" t="s">
        <v>1050</v>
      </c>
      <c r="R773" s="198"/>
      <c r="S773" s="198" t="s">
        <v>63</v>
      </c>
      <c r="T773" s="191" t="s">
        <v>1263</v>
      </c>
    </row>
    <row r="774" spans="2:20">
      <c r="B774" s="191" t="s">
        <v>1756</v>
      </c>
      <c r="C774" s="191" t="s">
        <v>704</v>
      </c>
      <c r="D774" s="192">
        <v>5</v>
      </c>
      <c r="E774" s="192">
        <v>10</v>
      </c>
      <c r="F774" s="192">
        <v>0</v>
      </c>
      <c r="G774" s="192">
        <v>0</v>
      </c>
      <c r="H774" s="191" t="s">
        <v>41</v>
      </c>
      <c r="I774" s="191" t="s">
        <v>51</v>
      </c>
      <c r="J774" s="191" t="s">
        <v>1190</v>
      </c>
      <c r="K774" s="191" t="s">
        <v>1068</v>
      </c>
      <c r="L774" s="198" t="s">
        <v>64</v>
      </c>
      <c r="M774" s="199">
        <v>45809</v>
      </c>
      <c r="N774" s="198"/>
      <c r="O774" s="192">
        <v>1</v>
      </c>
      <c r="P774" s="191" t="s">
        <v>65</v>
      </c>
      <c r="Q774" s="191" t="s">
        <v>1026</v>
      </c>
      <c r="R774" s="191" t="s">
        <v>1027</v>
      </c>
      <c r="S774" s="198" t="s">
        <v>63</v>
      </c>
      <c r="T774" s="191" t="s">
        <v>3113</v>
      </c>
    </row>
    <row r="775" spans="2:20">
      <c r="B775" s="191" t="s">
        <v>981</v>
      </c>
      <c r="C775" s="191" t="s">
        <v>954</v>
      </c>
      <c r="D775" s="192">
        <v>219</v>
      </c>
      <c r="E775" s="192">
        <v>239</v>
      </c>
      <c r="F775" s="192">
        <v>0</v>
      </c>
      <c r="G775" s="192">
        <v>0</v>
      </c>
      <c r="H775" s="191" t="s">
        <v>1044</v>
      </c>
      <c r="I775" s="191" t="s">
        <v>1031</v>
      </c>
      <c r="J775" s="191" t="s">
        <v>1147</v>
      </c>
      <c r="K775" s="191" t="s">
        <v>1068</v>
      </c>
      <c r="L775" s="198" t="s">
        <v>64</v>
      </c>
      <c r="M775" s="199">
        <v>45816</v>
      </c>
      <c r="N775" s="198"/>
      <c r="O775" s="192">
        <v>1</v>
      </c>
      <c r="P775" s="191" t="s">
        <v>65</v>
      </c>
      <c r="Q775" s="191" t="s">
        <v>1026</v>
      </c>
      <c r="R775" s="191" t="s">
        <v>1061</v>
      </c>
      <c r="S775" s="198" t="s">
        <v>63</v>
      </c>
      <c r="T775" s="198"/>
    </row>
    <row r="776" spans="2:20">
      <c r="B776" s="191" t="s">
        <v>981</v>
      </c>
      <c r="C776" s="191" t="s">
        <v>954</v>
      </c>
      <c r="D776" s="192">
        <v>184</v>
      </c>
      <c r="E776" s="192">
        <v>204</v>
      </c>
      <c r="F776" s="192">
        <v>0</v>
      </c>
      <c r="G776" s="192">
        <v>0</v>
      </c>
      <c r="H776" s="191" t="s">
        <v>1044</v>
      </c>
      <c r="I776" s="191" t="s">
        <v>1031</v>
      </c>
      <c r="J776" s="191" t="s">
        <v>1147</v>
      </c>
      <c r="K776" s="191" t="s">
        <v>1068</v>
      </c>
      <c r="L776" s="198" t="s">
        <v>64</v>
      </c>
      <c r="M776" s="199">
        <v>45811</v>
      </c>
      <c r="N776" s="199">
        <v>45815</v>
      </c>
      <c r="O776" s="192">
        <v>1</v>
      </c>
      <c r="P776" s="191" t="s">
        <v>65</v>
      </c>
      <c r="Q776" s="191" t="s">
        <v>1026</v>
      </c>
      <c r="R776" s="191" t="s">
        <v>1061</v>
      </c>
      <c r="S776" s="198" t="s">
        <v>63</v>
      </c>
      <c r="T776" s="198"/>
    </row>
    <row r="777" spans="2:20">
      <c r="B777" s="191" t="s">
        <v>209</v>
      </c>
      <c r="C777" s="191" t="s">
        <v>206</v>
      </c>
      <c r="D777" s="192">
        <v>222</v>
      </c>
      <c r="E777" s="192">
        <v>227</v>
      </c>
      <c r="F777" s="192">
        <v>0</v>
      </c>
      <c r="G777" s="192">
        <v>0</v>
      </c>
      <c r="H777" s="191" t="s">
        <v>1055</v>
      </c>
      <c r="I777" s="191" t="s">
        <v>1055</v>
      </c>
      <c r="J777" s="191" t="s">
        <v>1121</v>
      </c>
      <c r="K777" s="191" t="s">
        <v>1086</v>
      </c>
      <c r="L777" s="198" t="s">
        <v>64</v>
      </c>
      <c r="M777" s="199">
        <v>45789</v>
      </c>
      <c r="N777" s="198"/>
      <c r="O777" s="192">
        <v>1</v>
      </c>
      <c r="P777" s="191" t="s">
        <v>65</v>
      </c>
      <c r="Q777" s="191" t="s">
        <v>1050</v>
      </c>
      <c r="R777" s="198"/>
      <c r="S777" s="198" t="s">
        <v>63</v>
      </c>
      <c r="T777" s="198"/>
    </row>
    <row r="778" spans="2:20">
      <c r="B778" s="191" t="s">
        <v>1757</v>
      </c>
      <c r="C778" s="191" t="s">
        <v>818</v>
      </c>
      <c r="D778" s="192">
        <v>335</v>
      </c>
      <c r="E778" s="192">
        <v>340</v>
      </c>
      <c r="F778" s="192">
        <v>0</v>
      </c>
      <c r="G778" s="192">
        <v>0</v>
      </c>
      <c r="H778" s="191" t="s">
        <v>1066</v>
      </c>
      <c r="I778" s="191" t="s">
        <v>1040</v>
      </c>
      <c r="J778" s="191" t="s">
        <v>1067</v>
      </c>
      <c r="K778" s="191" t="s">
        <v>1033</v>
      </c>
      <c r="L778" s="198" t="s">
        <v>64</v>
      </c>
      <c r="M778" s="199">
        <v>45809</v>
      </c>
      <c r="N778" s="198"/>
      <c r="O778" s="192">
        <v>1</v>
      </c>
      <c r="P778" s="191" t="s">
        <v>65</v>
      </c>
      <c r="Q778" s="191" t="s">
        <v>1050</v>
      </c>
      <c r="R778" s="198"/>
      <c r="S778" s="198" t="s">
        <v>63</v>
      </c>
      <c r="T778" s="191" t="s">
        <v>3126</v>
      </c>
    </row>
    <row r="779" spans="2:20">
      <c r="B779" s="191" t="s">
        <v>1758</v>
      </c>
      <c r="C779" s="191" t="s">
        <v>304</v>
      </c>
      <c r="D779" s="192">
        <v>455</v>
      </c>
      <c r="E779" s="192">
        <v>490</v>
      </c>
      <c r="F779" s="192">
        <v>0</v>
      </c>
      <c r="G779" s="192">
        <v>0</v>
      </c>
      <c r="H779" s="191" t="s">
        <v>1044</v>
      </c>
      <c r="I779" s="191" t="s">
        <v>1031</v>
      </c>
      <c r="J779" s="191" t="s">
        <v>155</v>
      </c>
      <c r="K779" s="191" t="s">
        <v>1262</v>
      </c>
      <c r="L779" s="198" t="s">
        <v>64</v>
      </c>
      <c r="M779" s="199">
        <v>45809</v>
      </c>
      <c r="N779" s="198"/>
      <c r="O779" s="192">
        <v>1</v>
      </c>
      <c r="P779" s="191" t="s">
        <v>65</v>
      </c>
      <c r="Q779" s="191" t="s">
        <v>1050</v>
      </c>
      <c r="R779" s="198"/>
      <c r="S779" s="198" t="s">
        <v>63</v>
      </c>
      <c r="T779" s="191" t="s">
        <v>1263</v>
      </c>
    </row>
    <row r="780" spans="2:20">
      <c r="B780" s="191" t="s">
        <v>1759</v>
      </c>
      <c r="C780" s="191" t="s">
        <v>834</v>
      </c>
      <c r="D780" s="192">
        <v>33</v>
      </c>
      <c r="E780" s="192">
        <v>23</v>
      </c>
      <c r="F780" s="192">
        <v>0</v>
      </c>
      <c r="G780" s="192">
        <v>0</v>
      </c>
      <c r="H780" s="191" t="s">
        <v>1030</v>
      </c>
      <c r="I780" s="191" t="s">
        <v>1047</v>
      </c>
      <c r="J780" s="191" t="s">
        <v>1100</v>
      </c>
      <c r="K780" s="191" t="s">
        <v>1037</v>
      </c>
      <c r="L780" s="198" t="s">
        <v>64</v>
      </c>
      <c r="M780" s="199">
        <v>45809</v>
      </c>
      <c r="N780" s="198"/>
      <c r="O780" s="192">
        <v>1</v>
      </c>
      <c r="P780" s="191" t="s">
        <v>65</v>
      </c>
      <c r="Q780" s="191" t="s">
        <v>1026</v>
      </c>
      <c r="R780" s="191" t="s">
        <v>1027</v>
      </c>
      <c r="S780" s="198" t="s">
        <v>63</v>
      </c>
      <c r="T780" s="198"/>
    </row>
    <row r="781" spans="2:20">
      <c r="B781" s="191" t="s">
        <v>1760</v>
      </c>
      <c r="C781" s="191" t="s">
        <v>566</v>
      </c>
      <c r="D781" s="192">
        <v>23</v>
      </c>
      <c r="E781" s="192">
        <v>28</v>
      </c>
      <c r="F781" s="192">
        <v>0</v>
      </c>
      <c r="G781" s="192">
        <v>0</v>
      </c>
      <c r="H781" s="191" t="s">
        <v>1031</v>
      </c>
      <c r="I781" s="191" t="s">
        <v>41</v>
      </c>
      <c r="J781" s="191" t="s">
        <v>1098</v>
      </c>
      <c r="K781" s="191" t="s">
        <v>1025</v>
      </c>
      <c r="L781" s="198" t="s">
        <v>64</v>
      </c>
      <c r="M781" s="199">
        <v>45809</v>
      </c>
      <c r="N781" s="198"/>
      <c r="O781" s="192">
        <v>1</v>
      </c>
      <c r="P781" s="191" t="s">
        <v>65</v>
      </c>
      <c r="Q781" s="191" t="s">
        <v>1026</v>
      </c>
      <c r="R781" s="191" t="s">
        <v>1027</v>
      </c>
      <c r="S781" s="198" t="s">
        <v>63</v>
      </c>
      <c r="T781" s="198"/>
    </row>
    <row r="782" spans="2:20">
      <c r="B782" s="191" t="s">
        <v>1761</v>
      </c>
      <c r="C782" s="191" t="s">
        <v>590</v>
      </c>
      <c r="D782" s="192">
        <v>-40</v>
      </c>
      <c r="E782" s="192">
        <v>-30</v>
      </c>
      <c r="F782" s="192">
        <v>0</v>
      </c>
      <c r="G782" s="192">
        <v>0</v>
      </c>
      <c r="H782" s="191" t="s">
        <v>1109</v>
      </c>
      <c r="I782" s="191" t="s">
        <v>1110</v>
      </c>
      <c r="J782" s="191" t="s">
        <v>1111</v>
      </c>
      <c r="K782" s="191" t="s">
        <v>1086</v>
      </c>
      <c r="L782" s="198" t="s">
        <v>64</v>
      </c>
      <c r="M782" s="199">
        <v>45809</v>
      </c>
      <c r="N782" s="198"/>
      <c r="O782" s="192">
        <v>1</v>
      </c>
      <c r="P782" s="191" t="s">
        <v>65</v>
      </c>
      <c r="Q782" s="191" t="s">
        <v>1026</v>
      </c>
      <c r="R782" s="191" t="s">
        <v>1027</v>
      </c>
      <c r="S782" s="198" t="s">
        <v>63</v>
      </c>
      <c r="T782" s="198"/>
    </row>
    <row r="783" spans="2:20">
      <c r="B783" s="191" t="s">
        <v>1762</v>
      </c>
      <c r="C783" s="191" t="s">
        <v>869</v>
      </c>
      <c r="D783" s="192">
        <v>86</v>
      </c>
      <c r="E783" s="192">
        <v>91</v>
      </c>
      <c r="F783" s="192">
        <v>0</v>
      </c>
      <c r="G783" s="192">
        <v>0</v>
      </c>
      <c r="H783" s="191" t="s">
        <v>1030</v>
      </c>
      <c r="I783" s="191" t="s">
        <v>1031</v>
      </c>
      <c r="J783" s="191" t="s">
        <v>1360</v>
      </c>
      <c r="K783" s="191" t="s">
        <v>1068</v>
      </c>
      <c r="L783" s="198" t="s">
        <v>64</v>
      </c>
      <c r="M783" s="199">
        <v>45789</v>
      </c>
      <c r="N783" s="198"/>
      <c r="O783" s="192">
        <v>1</v>
      </c>
      <c r="P783" s="191" t="s">
        <v>65</v>
      </c>
      <c r="Q783" s="191" t="s">
        <v>1026</v>
      </c>
      <c r="R783" s="191" t="s">
        <v>1027</v>
      </c>
      <c r="S783" s="198" t="s">
        <v>63</v>
      </c>
      <c r="T783" s="198"/>
    </row>
    <row r="784" spans="2:20">
      <c r="B784" s="191" t="s">
        <v>1763</v>
      </c>
      <c r="C784" s="191" t="s">
        <v>954</v>
      </c>
      <c r="D784" s="192">
        <v>405</v>
      </c>
      <c r="E784" s="192">
        <v>415</v>
      </c>
      <c r="F784" s="192">
        <v>0</v>
      </c>
      <c r="G784" s="192">
        <v>0</v>
      </c>
      <c r="H784" s="191" t="s">
        <v>1044</v>
      </c>
      <c r="I784" s="191" t="s">
        <v>1031</v>
      </c>
      <c r="J784" s="191" t="s">
        <v>1147</v>
      </c>
      <c r="K784" s="191" t="s">
        <v>1182</v>
      </c>
      <c r="L784" s="198" t="s">
        <v>64</v>
      </c>
      <c r="M784" s="199">
        <v>45816</v>
      </c>
      <c r="N784" s="198"/>
      <c r="O784" s="192">
        <v>2</v>
      </c>
      <c r="P784" s="191" t="s">
        <v>65</v>
      </c>
      <c r="Q784" s="191" t="s">
        <v>1050</v>
      </c>
      <c r="R784" s="198"/>
      <c r="S784" s="198" t="s">
        <v>63</v>
      </c>
      <c r="T784" s="198"/>
    </row>
    <row r="785" spans="2:20">
      <c r="B785" s="191" t="s">
        <v>1763</v>
      </c>
      <c r="C785" s="191" t="s">
        <v>954</v>
      </c>
      <c r="D785" s="192">
        <v>370</v>
      </c>
      <c r="E785" s="192">
        <v>380</v>
      </c>
      <c r="F785" s="192">
        <v>0</v>
      </c>
      <c r="G785" s="192">
        <v>0</v>
      </c>
      <c r="H785" s="191" t="s">
        <v>1044</v>
      </c>
      <c r="I785" s="191" t="s">
        <v>1031</v>
      </c>
      <c r="J785" s="191" t="s">
        <v>1147</v>
      </c>
      <c r="K785" s="191" t="s">
        <v>1182</v>
      </c>
      <c r="L785" s="198" t="s">
        <v>64</v>
      </c>
      <c r="M785" s="199">
        <v>45811</v>
      </c>
      <c r="N785" s="199">
        <v>45815</v>
      </c>
      <c r="O785" s="192">
        <v>2</v>
      </c>
      <c r="P785" s="191" t="s">
        <v>65</v>
      </c>
      <c r="Q785" s="191" t="s">
        <v>1050</v>
      </c>
      <c r="R785" s="198"/>
      <c r="S785" s="198" t="s">
        <v>63</v>
      </c>
      <c r="T785" s="198"/>
    </row>
    <row r="786" spans="2:20">
      <c r="B786" s="191" t="s">
        <v>185</v>
      </c>
      <c r="C786" s="191" t="s">
        <v>181</v>
      </c>
      <c r="D786" s="192">
        <v>45</v>
      </c>
      <c r="E786" s="192">
        <v>60</v>
      </c>
      <c r="F786" s="192">
        <v>0</v>
      </c>
      <c r="G786" s="192">
        <v>0</v>
      </c>
      <c r="H786" s="191" t="s">
        <v>51</v>
      </c>
      <c r="I786" s="191" t="s">
        <v>1055</v>
      </c>
      <c r="J786" s="191" t="s">
        <v>1181</v>
      </c>
      <c r="K786" s="191" t="s">
        <v>1157</v>
      </c>
      <c r="L786" s="198" t="s">
        <v>64</v>
      </c>
      <c r="M786" s="199">
        <v>45817</v>
      </c>
      <c r="N786" s="198"/>
      <c r="O786" s="192">
        <v>1</v>
      </c>
      <c r="P786" s="191" t="s">
        <v>65</v>
      </c>
      <c r="Q786" s="191" t="s">
        <v>1026</v>
      </c>
      <c r="R786" s="191" t="s">
        <v>1027</v>
      </c>
      <c r="S786" s="198" t="s">
        <v>63</v>
      </c>
      <c r="T786" s="198"/>
    </row>
    <row r="787" spans="2:20">
      <c r="B787" s="191" t="s">
        <v>185</v>
      </c>
      <c r="C787" s="191" t="s">
        <v>181</v>
      </c>
      <c r="D787" s="192">
        <v>40</v>
      </c>
      <c r="E787" s="192">
        <v>55</v>
      </c>
      <c r="F787" s="192">
        <v>0</v>
      </c>
      <c r="G787" s="192">
        <v>0</v>
      </c>
      <c r="H787" s="191" t="s">
        <v>51</v>
      </c>
      <c r="I787" s="191" t="s">
        <v>1055</v>
      </c>
      <c r="J787" s="191" t="s">
        <v>1181</v>
      </c>
      <c r="K787" s="191" t="s">
        <v>1157</v>
      </c>
      <c r="L787" s="198" t="s">
        <v>64</v>
      </c>
      <c r="M787" s="199">
        <v>45792</v>
      </c>
      <c r="N787" s="199">
        <v>45816</v>
      </c>
      <c r="O787" s="192">
        <v>1</v>
      </c>
      <c r="P787" s="191" t="s">
        <v>65</v>
      </c>
      <c r="Q787" s="191" t="s">
        <v>1026</v>
      </c>
      <c r="R787" s="191" t="s">
        <v>1027</v>
      </c>
      <c r="S787" s="198" t="s">
        <v>63</v>
      </c>
      <c r="T787" s="198"/>
    </row>
    <row r="788" spans="2:20">
      <c r="B788" s="191" t="s">
        <v>1764</v>
      </c>
      <c r="C788" s="191" t="s">
        <v>818</v>
      </c>
      <c r="D788" s="192">
        <v>480</v>
      </c>
      <c r="E788" s="192">
        <v>490</v>
      </c>
      <c r="F788" s="192">
        <v>0</v>
      </c>
      <c r="G788" s="192">
        <v>0</v>
      </c>
      <c r="H788" s="191" t="s">
        <v>1066</v>
      </c>
      <c r="I788" s="191" t="s">
        <v>1040</v>
      </c>
      <c r="J788" s="191" t="s">
        <v>1067</v>
      </c>
      <c r="K788" s="191" t="s">
        <v>1659</v>
      </c>
      <c r="L788" s="198" t="s">
        <v>64</v>
      </c>
      <c r="M788" s="199">
        <v>45809</v>
      </c>
      <c r="N788" s="198"/>
      <c r="O788" s="192">
        <v>1</v>
      </c>
      <c r="P788" s="191" t="s">
        <v>65</v>
      </c>
      <c r="Q788" s="191" t="s">
        <v>1050</v>
      </c>
      <c r="R788" s="198"/>
      <c r="S788" s="198" t="s">
        <v>63</v>
      </c>
      <c r="T788" s="191" t="s">
        <v>3133</v>
      </c>
    </row>
    <row r="789" spans="2:20">
      <c r="B789" s="191" t="s">
        <v>1765</v>
      </c>
      <c r="C789" s="191" t="s">
        <v>687</v>
      </c>
      <c r="D789" s="192">
        <v>450</v>
      </c>
      <c r="E789" s="192">
        <v>455</v>
      </c>
      <c r="F789" s="192">
        <v>0</v>
      </c>
      <c r="G789" s="192">
        <v>0</v>
      </c>
      <c r="H789" s="191" t="s">
        <v>1022</v>
      </c>
      <c r="I789" s="191" t="s">
        <v>1023</v>
      </c>
      <c r="J789" s="191" t="s">
        <v>1024</v>
      </c>
      <c r="K789" s="191" t="s">
        <v>1049</v>
      </c>
      <c r="L789" s="198" t="s">
        <v>64</v>
      </c>
      <c r="M789" s="199">
        <v>45809</v>
      </c>
      <c r="N789" s="198"/>
      <c r="O789" s="192">
        <v>1</v>
      </c>
      <c r="P789" s="191" t="s">
        <v>65</v>
      </c>
      <c r="Q789" s="191" t="s">
        <v>1050</v>
      </c>
      <c r="R789" s="198"/>
      <c r="S789" s="198" t="s">
        <v>63</v>
      </c>
      <c r="T789" s="191" t="s">
        <v>1497</v>
      </c>
    </row>
    <row r="790" spans="2:20">
      <c r="B790" s="191" t="s">
        <v>425</v>
      </c>
      <c r="C790" s="191" t="s">
        <v>425</v>
      </c>
      <c r="D790" s="192">
        <v>28</v>
      </c>
      <c r="E790" s="192">
        <v>43</v>
      </c>
      <c r="F790" s="192">
        <v>0</v>
      </c>
      <c r="G790" s="192">
        <v>0</v>
      </c>
      <c r="H790" s="191" t="s">
        <v>1766</v>
      </c>
      <c r="I790" s="191" t="s">
        <v>1767</v>
      </c>
      <c r="J790" s="191" t="s">
        <v>1768</v>
      </c>
      <c r="K790" s="191" t="s">
        <v>1769</v>
      </c>
      <c r="L790" s="198" t="s">
        <v>64</v>
      </c>
      <c r="M790" s="199">
        <v>45768</v>
      </c>
      <c r="N790" s="198"/>
      <c r="O790" s="192">
        <v>1</v>
      </c>
      <c r="P790" s="191" t="s">
        <v>65</v>
      </c>
      <c r="Q790" s="191" t="s">
        <v>1050</v>
      </c>
      <c r="R790" s="198"/>
      <c r="S790" s="198" t="s">
        <v>63</v>
      </c>
      <c r="T790" s="191" t="s">
        <v>1770</v>
      </c>
    </row>
    <row r="791" spans="2:20">
      <c r="B791" s="191" t="s">
        <v>206</v>
      </c>
      <c r="C791" s="191" t="s">
        <v>320</v>
      </c>
      <c r="D791" s="192">
        <v>373</v>
      </c>
      <c r="E791" s="192">
        <v>403</v>
      </c>
      <c r="F791" s="192">
        <v>0</v>
      </c>
      <c r="G791" s="192">
        <v>0</v>
      </c>
      <c r="H791" s="191" t="s">
        <v>1175</v>
      </c>
      <c r="I791" s="191" t="s">
        <v>1176</v>
      </c>
      <c r="J791" s="191" t="s">
        <v>1177</v>
      </c>
      <c r="K791" s="191" t="s">
        <v>614</v>
      </c>
      <c r="L791" s="198" t="s">
        <v>64</v>
      </c>
      <c r="M791" s="199">
        <v>45537</v>
      </c>
      <c r="N791" s="198"/>
      <c r="O791" s="192">
        <v>1</v>
      </c>
      <c r="P791" s="191" t="s">
        <v>65</v>
      </c>
      <c r="Q791" s="191" t="s">
        <v>1050</v>
      </c>
      <c r="R791" s="198"/>
      <c r="S791" s="198" t="s">
        <v>63</v>
      </c>
      <c r="T791" s="191" t="s">
        <v>1771</v>
      </c>
    </row>
    <row r="792" spans="2:20">
      <c r="B792" s="191" t="s">
        <v>206</v>
      </c>
      <c r="C792" s="191" t="s">
        <v>206</v>
      </c>
      <c r="D792" s="192">
        <v>125</v>
      </c>
      <c r="E792" s="192">
        <v>130</v>
      </c>
      <c r="F792" s="192">
        <v>0</v>
      </c>
      <c r="G792" s="192">
        <v>0</v>
      </c>
      <c r="H792" s="191" t="s">
        <v>1055</v>
      </c>
      <c r="I792" s="191" t="s">
        <v>1055</v>
      </c>
      <c r="J792" s="191" t="s">
        <v>1121</v>
      </c>
      <c r="K792" s="191" t="s">
        <v>205</v>
      </c>
      <c r="L792" s="198" t="s">
        <v>64</v>
      </c>
      <c r="M792" s="199">
        <v>45789</v>
      </c>
      <c r="N792" s="198"/>
      <c r="O792" s="192">
        <v>1</v>
      </c>
      <c r="P792" s="191" t="s">
        <v>65</v>
      </c>
      <c r="Q792" s="191" t="s">
        <v>1026</v>
      </c>
      <c r="R792" s="191" t="s">
        <v>1027</v>
      </c>
      <c r="S792" s="198" t="s">
        <v>63</v>
      </c>
      <c r="T792" s="191" t="s">
        <v>1772</v>
      </c>
    </row>
    <row r="793" spans="2:20">
      <c r="B793" s="191" t="s">
        <v>1773</v>
      </c>
      <c r="C793" s="191" t="s">
        <v>156</v>
      </c>
      <c r="D793" s="192">
        <v>372</v>
      </c>
      <c r="E793" s="192">
        <v>377</v>
      </c>
      <c r="F793" s="192">
        <v>0</v>
      </c>
      <c r="G793" s="192">
        <v>0</v>
      </c>
      <c r="H793" s="191" t="s">
        <v>1055</v>
      </c>
      <c r="I793" s="191" t="s">
        <v>1047</v>
      </c>
      <c r="J793" s="191" t="s">
        <v>155</v>
      </c>
      <c r="K793" s="191" t="s">
        <v>1086</v>
      </c>
      <c r="L793" s="198" t="s">
        <v>64</v>
      </c>
      <c r="M793" s="199">
        <v>45719</v>
      </c>
      <c r="N793" s="198"/>
      <c r="O793" s="192">
        <v>1</v>
      </c>
      <c r="P793" s="191" t="s">
        <v>65</v>
      </c>
      <c r="Q793" s="191" t="s">
        <v>1050</v>
      </c>
      <c r="R793" s="198"/>
      <c r="S793" s="198" t="s">
        <v>63</v>
      </c>
      <c r="T793" s="198"/>
    </row>
    <row r="794" spans="2:20">
      <c r="B794" s="191" t="s">
        <v>983</v>
      </c>
      <c r="C794" s="191" t="s">
        <v>954</v>
      </c>
      <c r="D794" s="192">
        <v>199</v>
      </c>
      <c r="E794" s="192">
        <v>219</v>
      </c>
      <c r="F794" s="192">
        <v>0</v>
      </c>
      <c r="G794" s="192">
        <v>0</v>
      </c>
      <c r="H794" s="191" t="s">
        <v>1044</v>
      </c>
      <c r="I794" s="191" t="s">
        <v>1031</v>
      </c>
      <c r="J794" s="191" t="s">
        <v>1147</v>
      </c>
      <c r="K794" s="191" t="s">
        <v>1068</v>
      </c>
      <c r="L794" s="198" t="s">
        <v>64</v>
      </c>
      <c r="M794" s="199">
        <v>45816</v>
      </c>
      <c r="N794" s="198"/>
      <c r="O794" s="192">
        <v>1</v>
      </c>
      <c r="P794" s="191" t="s">
        <v>65</v>
      </c>
      <c r="Q794" s="191" t="s">
        <v>1026</v>
      </c>
      <c r="R794" s="191" t="s">
        <v>1061</v>
      </c>
      <c r="S794" s="198" t="s">
        <v>63</v>
      </c>
      <c r="T794" s="191" t="s">
        <v>1774</v>
      </c>
    </row>
    <row r="795" spans="2:20">
      <c r="B795" s="191" t="s">
        <v>983</v>
      </c>
      <c r="C795" s="191" t="s">
        <v>954</v>
      </c>
      <c r="D795" s="192">
        <v>164</v>
      </c>
      <c r="E795" s="192">
        <v>184</v>
      </c>
      <c r="F795" s="192">
        <v>0</v>
      </c>
      <c r="G795" s="192">
        <v>0</v>
      </c>
      <c r="H795" s="191" t="s">
        <v>1044</v>
      </c>
      <c r="I795" s="191" t="s">
        <v>1031</v>
      </c>
      <c r="J795" s="191" t="s">
        <v>1147</v>
      </c>
      <c r="K795" s="191" t="s">
        <v>1068</v>
      </c>
      <c r="L795" s="198" t="s">
        <v>64</v>
      </c>
      <c r="M795" s="199">
        <v>45811</v>
      </c>
      <c r="N795" s="199">
        <v>45815</v>
      </c>
      <c r="O795" s="192">
        <v>1</v>
      </c>
      <c r="P795" s="191" t="s">
        <v>65</v>
      </c>
      <c r="Q795" s="191" t="s">
        <v>1026</v>
      </c>
      <c r="R795" s="191" t="s">
        <v>1061</v>
      </c>
      <c r="S795" s="198" t="s">
        <v>63</v>
      </c>
      <c r="T795" s="191" t="s">
        <v>1774</v>
      </c>
    </row>
    <row r="796" spans="2:20">
      <c r="B796" s="191" t="s">
        <v>637</v>
      </c>
      <c r="C796" s="191" t="s">
        <v>637</v>
      </c>
      <c r="D796" s="192">
        <v>60</v>
      </c>
      <c r="E796" s="192">
        <v>65</v>
      </c>
      <c r="F796" s="192">
        <v>0</v>
      </c>
      <c r="G796" s="192">
        <v>0</v>
      </c>
      <c r="H796" s="191" t="s">
        <v>1031</v>
      </c>
      <c r="I796" s="191" t="s">
        <v>1031</v>
      </c>
      <c r="J796" s="191" t="s">
        <v>1395</v>
      </c>
      <c r="K796" s="191" t="s">
        <v>1054</v>
      </c>
      <c r="L796" s="198" t="s">
        <v>64</v>
      </c>
      <c r="M796" s="199">
        <v>45809</v>
      </c>
      <c r="N796" s="198"/>
      <c r="O796" s="192">
        <v>1</v>
      </c>
      <c r="P796" s="191" t="s">
        <v>65</v>
      </c>
      <c r="Q796" s="191" t="s">
        <v>1050</v>
      </c>
      <c r="R796" s="198"/>
      <c r="S796" s="198" t="s">
        <v>63</v>
      </c>
      <c r="T796" s="191" t="s">
        <v>1775</v>
      </c>
    </row>
    <row r="797" spans="2:20">
      <c r="B797" s="191" t="s">
        <v>1776</v>
      </c>
      <c r="C797" s="191" t="s">
        <v>439</v>
      </c>
      <c r="D797" s="192">
        <v>290</v>
      </c>
      <c r="E797" s="192">
        <v>310</v>
      </c>
      <c r="F797" s="192">
        <v>0</v>
      </c>
      <c r="G797" s="192">
        <v>0</v>
      </c>
      <c r="H797" s="191" t="s">
        <v>1051</v>
      </c>
      <c r="I797" s="191" t="s">
        <v>1052</v>
      </c>
      <c r="J797" s="191" t="s">
        <v>1053</v>
      </c>
      <c r="K797" s="191" t="s">
        <v>1262</v>
      </c>
      <c r="L797" s="198" t="s">
        <v>64</v>
      </c>
      <c r="M797" s="199">
        <v>45817</v>
      </c>
      <c r="N797" s="198"/>
      <c r="O797" s="192">
        <v>1</v>
      </c>
      <c r="P797" s="191" t="s">
        <v>65</v>
      </c>
      <c r="Q797" s="191" t="s">
        <v>1050</v>
      </c>
      <c r="R797" s="198"/>
      <c r="S797" s="198" t="s">
        <v>63</v>
      </c>
      <c r="T797" s="191" t="s">
        <v>1777</v>
      </c>
    </row>
    <row r="798" spans="2:20">
      <c r="B798" s="191" t="s">
        <v>1776</v>
      </c>
      <c r="C798" s="191" t="s">
        <v>439</v>
      </c>
      <c r="D798" s="192">
        <v>280</v>
      </c>
      <c r="E798" s="192">
        <v>300</v>
      </c>
      <c r="F798" s="192">
        <v>0</v>
      </c>
      <c r="G798" s="192">
        <v>0</v>
      </c>
      <c r="H798" s="191" t="s">
        <v>1051</v>
      </c>
      <c r="I798" s="191" t="s">
        <v>1052</v>
      </c>
      <c r="J798" s="191" t="s">
        <v>1053</v>
      </c>
      <c r="K798" s="191" t="s">
        <v>1262</v>
      </c>
      <c r="L798" s="198" t="s">
        <v>64</v>
      </c>
      <c r="M798" s="199">
        <v>45810</v>
      </c>
      <c r="N798" s="199">
        <v>45816</v>
      </c>
      <c r="O798" s="192">
        <v>1</v>
      </c>
      <c r="P798" s="191" t="s">
        <v>65</v>
      </c>
      <c r="Q798" s="191" t="s">
        <v>1050</v>
      </c>
      <c r="R798" s="198"/>
      <c r="S798" s="198" t="s">
        <v>63</v>
      </c>
      <c r="T798" s="191" t="s">
        <v>1777</v>
      </c>
    </row>
    <row r="799" spans="2:20">
      <c r="B799" s="191" t="s">
        <v>1778</v>
      </c>
      <c r="C799" s="191" t="s">
        <v>156</v>
      </c>
      <c r="D799" s="192">
        <v>424</v>
      </c>
      <c r="E799" s="192">
        <v>429</v>
      </c>
      <c r="F799" s="192">
        <v>0</v>
      </c>
      <c r="G799" s="192">
        <v>0</v>
      </c>
      <c r="H799" s="191" t="s">
        <v>1055</v>
      </c>
      <c r="I799" s="191" t="s">
        <v>1047</v>
      </c>
      <c r="J799" s="191" t="s">
        <v>155</v>
      </c>
      <c r="K799" s="191" t="s">
        <v>1086</v>
      </c>
      <c r="L799" s="198" t="s">
        <v>64</v>
      </c>
      <c r="M799" s="199">
        <v>45719</v>
      </c>
      <c r="N799" s="198"/>
      <c r="O799" s="192">
        <v>1</v>
      </c>
      <c r="P799" s="191" t="s">
        <v>65</v>
      </c>
      <c r="Q799" s="191" t="s">
        <v>1050</v>
      </c>
      <c r="R799" s="198"/>
      <c r="S799" s="198" t="s">
        <v>63</v>
      </c>
      <c r="T799" s="198"/>
    </row>
    <row r="800" spans="2:20">
      <c r="B800" s="191" t="s">
        <v>299</v>
      </c>
      <c r="C800" s="191" t="s">
        <v>295</v>
      </c>
      <c r="D800" s="192">
        <v>140</v>
      </c>
      <c r="E800" s="192">
        <v>165</v>
      </c>
      <c r="F800" s="192">
        <v>0</v>
      </c>
      <c r="G800" s="192">
        <v>0</v>
      </c>
      <c r="H800" s="191" t="s">
        <v>1047</v>
      </c>
      <c r="I800" s="191" t="s">
        <v>1031</v>
      </c>
      <c r="J800" s="191" t="s">
        <v>1360</v>
      </c>
      <c r="K800" s="191" t="s">
        <v>562</v>
      </c>
      <c r="L800" s="198" t="s">
        <v>99</v>
      </c>
      <c r="M800" s="199">
        <v>45809</v>
      </c>
      <c r="N800" s="198"/>
      <c r="O800" s="192">
        <v>1</v>
      </c>
      <c r="P800" s="191" t="s">
        <v>65</v>
      </c>
      <c r="Q800" s="191" t="s">
        <v>1026</v>
      </c>
      <c r="R800" s="191" t="s">
        <v>1027</v>
      </c>
      <c r="S800" s="198" t="s">
        <v>63</v>
      </c>
      <c r="T800" s="198"/>
    </row>
    <row r="801" spans="2:20">
      <c r="B801" s="191" t="s">
        <v>299</v>
      </c>
      <c r="C801" s="191" t="s">
        <v>295</v>
      </c>
      <c r="D801" s="192">
        <v>130</v>
      </c>
      <c r="E801" s="192">
        <v>155</v>
      </c>
      <c r="F801" s="192">
        <v>0</v>
      </c>
      <c r="G801" s="192">
        <v>0</v>
      </c>
      <c r="H801" s="191" t="s">
        <v>1047</v>
      </c>
      <c r="I801" s="191" t="s">
        <v>1031</v>
      </c>
      <c r="J801" s="191" t="s">
        <v>1360</v>
      </c>
      <c r="K801" s="191" t="s">
        <v>562</v>
      </c>
      <c r="L801" s="198" t="s">
        <v>95</v>
      </c>
      <c r="M801" s="199">
        <v>45809</v>
      </c>
      <c r="N801" s="198"/>
      <c r="O801" s="192">
        <v>1</v>
      </c>
      <c r="P801" s="191" t="s">
        <v>65</v>
      </c>
      <c r="Q801" s="191" t="s">
        <v>1026</v>
      </c>
      <c r="R801" s="191" t="s">
        <v>1027</v>
      </c>
      <c r="S801" s="198" t="s">
        <v>63</v>
      </c>
      <c r="T801" s="198"/>
    </row>
    <row r="802" spans="2:20">
      <c r="B802" s="191" t="s">
        <v>299</v>
      </c>
      <c r="C802" s="191" t="s">
        <v>292</v>
      </c>
      <c r="D802" s="192">
        <v>140</v>
      </c>
      <c r="E802" s="192">
        <v>165</v>
      </c>
      <c r="F802" s="192">
        <v>0</v>
      </c>
      <c r="G802" s="192">
        <v>0</v>
      </c>
      <c r="H802" s="191" t="s">
        <v>51</v>
      </c>
      <c r="I802" s="191" t="s">
        <v>1055</v>
      </c>
      <c r="J802" s="191" t="s">
        <v>1360</v>
      </c>
      <c r="K802" s="191" t="s">
        <v>562</v>
      </c>
      <c r="L802" s="198" t="s">
        <v>99</v>
      </c>
      <c r="M802" s="199">
        <v>45809</v>
      </c>
      <c r="N802" s="198"/>
      <c r="O802" s="192">
        <v>1</v>
      </c>
      <c r="P802" s="191" t="s">
        <v>65</v>
      </c>
      <c r="Q802" s="191" t="s">
        <v>1026</v>
      </c>
      <c r="R802" s="191" t="s">
        <v>1027</v>
      </c>
      <c r="S802" s="198" t="s">
        <v>63</v>
      </c>
      <c r="T802" s="191" t="s">
        <v>1263</v>
      </c>
    </row>
    <row r="803" spans="2:20">
      <c r="B803" s="191" t="s">
        <v>299</v>
      </c>
      <c r="C803" s="191" t="s">
        <v>292</v>
      </c>
      <c r="D803" s="192">
        <v>130</v>
      </c>
      <c r="E803" s="192">
        <v>155</v>
      </c>
      <c r="F803" s="192">
        <v>0</v>
      </c>
      <c r="G803" s="192">
        <v>0</v>
      </c>
      <c r="H803" s="191" t="s">
        <v>51</v>
      </c>
      <c r="I803" s="191" t="s">
        <v>1055</v>
      </c>
      <c r="J803" s="191" t="s">
        <v>1360</v>
      </c>
      <c r="K803" s="191" t="s">
        <v>562</v>
      </c>
      <c r="L803" s="198" t="s">
        <v>95</v>
      </c>
      <c r="M803" s="199">
        <v>45809</v>
      </c>
      <c r="N803" s="198"/>
      <c r="O803" s="192">
        <v>1</v>
      </c>
      <c r="P803" s="191" t="s">
        <v>65</v>
      </c>
      <c r="Q803" s="191" t="s">
        <v>1026</v>
      </c>
      <c r="R803" s="191" t="s">
        <v>1027</v>
      </c>
      <c r="S803" s="198" t="s">
        <v>63</v>
      </c>
      <c r="T803" s="191" t="s">
        <v>1263</v>
      </c>
    </row>
    <row r="804" spans="2:20">
      <c r="B804" s="191" t="s">
        <v>1779</v>
      </c>
      <c r="C804" s="191" t="s">
        <v>840</v>
      </c>
      <c r="D804" s="192">
        <v>-55</v>
      </c>
      <c r="E804" s="192">
        <v>-45</v>
      </c>
      <c r="F804" s="192">
        <v>0</v>
      </c>
      <c r="G804" s="192">
        <v>0</v>
      </c>
      <c r="H804" s="191" t="s">
        <v>1047</v>
      </c>
      <c r="I804" s="191" t="s">
        <v>1031</v>
      </c>
      <c r="J804" s="191" t="s">
        <v>1563</v>
      </c>
      <c r="K804" s="191" t="s">
        <v>1710</v>
      </c>
      <c r="L804" s="198" t="s">
        <v>64</v>
      </c>
      <c r="M804" s="199">
        <v>45809</v>
      </c>
      <c r="N804" s="198"/>
      <c r="O804" s="192">
        <v>1</v>
      </c>
      <c r="P804" s="191" t="s">
        <v>65</v>
      </c>
      <c r="Q804" s="191" t="s">
        <v>1026</v>
      </c>
      <c r="R804" s="191" t="s">
        <v>1027</v>
      </c>
      <c r="S804" s="198" t="s">
        <v>63</v>
      </c>
      <c r="T804" s="198"/>
    </row>
    <row r="805" spans="2:20">
      <c r="B805" s="191" t="s">
        <v>1779</v>
      </c>
      <c r="C805" s="191" t="s">
        <v>1575</v>
      </c>
      <c r="D805" s="192">
        <v>-55</v>
      </c>
      <c r="E805" s="192">
        <v>-45</v>
      </c>
      <c r="F805" s="192">
        <v>0</v>
      </c>
      <c r="G805" s="192">
        <v>0</v>
      </c>
      <c r="H805" s="191" t="s">
        <v>1047</v>
      </c>
      <c r="I805" s="191" t="s">
        <v>1031</v>
      </c>
      <c r="J805" s="191" t="s">
        <v>1563</v>
      </c>
      <c r="K805" s="191" t="s">
        <v>1710</v>
      </c>
      <c r="L805" s="198" t="s">
        <v>64</v>
      </c>
      <c r="M805" s="199">
        <v>45809</v>
      </c>
      <c r="N805" s="198"/>
      <c r="O805" s="192">
        <v>1</v>
      </c>
      <c r="P805" s="191" t="s">
        <v>65</v>
      </c>
      <c r="Q805" s="191" t="s">
        <v>1026</v>
      </c>
      <c r="R805" s="191" t="s">
        <v>1027</v>
      </c>
      <c r="S805" s="198" t="s">
        <v>63</v>
      </c>
      <c r="T805" s="198"/>
    </row>
    <row r="806" spans="2:20">
      <c r="B806" s="191" t="s">
        <v>1780</v>
      </c>
      <c r="C806" s="191" t="s">
        <v>590</v>
      </c>
      <c r="D806" s="192">
        <v>5</v>
      </c>
      <c r="E806" s="192">
        <v>15</v>
      </c>
      <c r="F806" s="192">
        <v>0</v>
      </c>
      <c r="G806" s="192">
        <v>0</v>
      </c>
      <c r="H806" s="191" t="s">
        <v>1109</v>
      </c>
      <c r="I806" s="191" t="s">
        <v>1110</v>
      </c>
      <c r="J806" s="191" t="s">
        <v>1111</v>
      </c>
      <c r="K806" s="191" t="s">
        <v>1086</v>
      </c>
      <c r="L806" s="198" t="s">
        <v>64</v>
      </c>
      <c r="M806" s="199">
        <v>45809</v>
      </c>
      <c r="N806" s="198"/>
      <c r="O806" s="192">
        <v>1</v>
      </c>
      <c r="P806" s="191" t="s">
        <v>65</v>
      </c>
      <c r="Q806" s="191" t="s">
        <v>1026</v>
      </c>
      <c r="R806" s="191" t="s">
        <v>1027</v>
      </c>
      <c r="S806" s="198" t="s">
        <v>63</v>
      </c>
      <c r="T806" s="198"/>
    </row>
    <row r="807" spans="2:20">
      <c r="B807" s="191" t="s">
        <v>773</v>
      </c>
      <c r="C807" s="191" t="s">
        <v>773</v>
      </c>
      <c r="D807" s="192">
        <v>84</v>
      </c>
      <c r="E807" s="192">
        <v>89</v>
      </c>
      <c r="F807" s="192">
        <v>0</v>
      </c>
      <c r="G807" s="192">
        <v>0</v>
      </c>
      <c r="H807" s="191" t="s">
        <v>1044</v>
      </c>
      <c r="I807" s="191" t="s">
        <v>1047</v>
      </c>
      <c r="J807" s="191" t="s">
        <v>580</v>
      </c>
      <c r="K807" s="191" t="s">
        <v>1086</v>
      </c>
      <c r="L807" s="198" t="s">
        <v>64</v>
      </c>
      <c r="M807" s="199">
        <v>45809</v>
      </c>
      <c r="N807" s="198"/>
      <c r="O807" s="192">
        <v>1</v>
      </c>
      <c r="P807" s="191" t="s">
        <v>65</v>
      </c>
      <c r="Q807" s="191" t="s">
        <v>1026</v>
      </c>
      <c r="R807" s="191" t="s">
        <v>1027</v>
      </c>
      <c r="S807" s="198" t="s">
        <v>63</v>
      </c>
      <c r="T807" s="191" t="s">
        <v>1781</v>
      </c>
    </row>
    <row r="808" spans="2:20">
      <c r="B808" s="191" t="s">
        <v>732</v>
      </c>
      <c r="C808" s="191" t="s">
        <v>725</v>
      </c>
      <c r="D808" s="192">
        <v>-59</v>
      </c>
      <c r="E808" s="192">
        <v>-54</v>
      </c>
      <c r="F808" s="192">
        <v>0</v>
      </c>
      <c r="G808" s="192">
        <v>0</v>
      </c>
      <c r="H808" s="191" t="s">
        <v>1234</v>
      </c>
      <c r="I808" s="191" t="s">
        <v>1235</v>
      </c>
      <c r="J808" s="191" t="s">
        <v>1236</v>
      </c>
      <c r="K808" s="191" t="s">
        <v>1064</v>
      </c>
      <c r="L808" s="198" t="s">
        <v>64</v>
      </c>
      <c r="M808" s="199">
        <v>45809</v>
      </c>
      <c r="N808" s="198"/>
      <c r="O808" s="192">
        <v>1</v>
      </c>
      <c r="P808" s="191" t="s">
        <v>65</v>
      </c>
      <c r="Q808" s="191" t="s">
        <v>1026</v>
      </c>
      <c r="R808" s="191" t="s">
        <v>1027</v>
      </c>
      <c r="S808" s="198" t="s">
        <v>63</v>
      </c>
      <c r="T808" s="198"/>
    </row>
    <row r="809" spans="2:20">
      <c r="B809" s="191" t="s">
        <v>1782</v>
      </c>
      <c r="C809" s="191" t="s">
        <v>708</v>
      </c>
      <c r="D809" s="192">
        <v>-90</v>
      </c>
      <c r="E809" s="192">
        <v>-85</v>
      </c>
      <c r="F809" s="192">
        <v>0</v>
      </c>
      <c r="G809" s="192">
        <v>0</v>
      </c>
      <c r="H809" s="191" t="s">
        <v>41</v>
      </c>
      <c r="I809" s="191" t="s">
        <v>51</v>
      </c>
      <c r="J809" s="191" t="s">
        <v>1165</v>
      </c>
      <c r="K809" s="191" t="s">
        <v>1064</v>
      </c>
      <c r="L809" s="198" t="s">
        <v>64</v>
      </c>
      <c r="M809" s="199">
        <v>45809</v>
      </c>
      <c r="N809" s="198"/>
      <c r="O809" s="192">
        <v>1</v>
      </c>
      <c r="P809" s="191" t="s">
        <v>65</v>
      </c>
      <c r="Q809" s="191" t="s">
        <v>1026</v>
      </c>
      <c r="R809" s="191" t="s">
        <v>1027</v>
      </c>
      <c r="S809" s="198" t="s">
        <v>63</v>
      </c>
      <c r="T809" s="191" t="s">
        <v>1213</v>
      </c>
    </row>
    <row r="810" spans="2:20">
      <c r="B810" s="191" t="s">
        <v>1783</v>
      </c>
      <c r="C810" s="191" t="s">
        <v>708</v>
      </c>
      <c r="D810" s="192">
        <v>-90</v>
      </c>
      <c r="E810" s="192">
        <v>-85</v>
      </c>
      <c r="F810" s="192">
        <v>0</v>
      </c>
      <c r="G810" s="192">
        <v>0</v>
      </c>
      <c r="H810" s="191" t="s">
        <v>41</v>
      </c>
      <c r="I810" s="191" t="s">
        <v>51</v>
      </c>
      <c r="J810" s="191" t="s">
        <v>1165</v>
      </c>
      <c r="K810" s="191" t="s">
        <v>1064</v>
      </c>
      <c r="L810" s="198" t="s">
        <v>64</v>
      </c>
      <c r="M810" s="199">
        <v>45809</v>
      </c>
      <c r="N810" s="198"/>
      <c r="O810" s="192">
        <v>1</v>
      </c>
      <c r="P810" s="191" t="s">
        <v>65</v>
      </c>
      <c r="Q810" s="191" t="s">
        <v>1026</v>
      </c>
      <c r="R810" s="191" t="s">
        <v>1027</v>
      </c>
      <c r="S810" s="198" t="s">
        <v>63</v>
      </c>
      <c r="T810" s="191" t="s">
        <v>1213</v>
      </c>
    </row>
    <row r="811" spans="2:20">
      <c r="B811" s="191" t="s">
        <v>1784</v>
      </c>
      <c r="C811" s="191" t="s">
        <v>818</v>
      </c>
      <c r="D811" s="192">
        <v>560</v>
      </c>
      <c r="E811" s="192">
        <v>570</v>
      </c>
      <c r="F811" s="192">
        <v>0</v>
      </c>
      <c r="G811" s="192">
        <v>0</v>
      </c>
      <c r="H811" s="191" t="s">
        <v>1066</v>
      </c>
      <c r="I811" s="191" t="s">
        <v>1040</v>
      </c>
      <c r="J811" s="191" t="s">
        <v>1067</v>
      </c>
      <c r="K811" s="191" t="s">
        <v>1068</v>
      </c>
      <c r="L811" s="198" t="s">
        <v>64</v>
      </c>
      <c r="M811" s="199">
        <v>45809</v>
      </c>
      <c r="N811" s="198"/>
      <c r="O811" s="192">
        <v>1</v>
      </c>
      <c r="P811" s="191" t="s">
        <v>65</v>
      </c>
      <c r="Q811" s="191" t="s">
        <v>1050</v>
      </c>
      <c r="R811" s="198"/>
      <c r="S811" s="198" t="s">
        <v>63</v>
      </c>
      <c r="T811" s="191" t="s">
        <v>3126</v>
      </c>
    </row>
    <row r="812" spans="2:20">
      <c r="B812" s="191" t="s">
        <v>1785</v>
      </c>
      <c r="C812" s="191" t="s">
        <v>590</v>
      </c>
      <c r="D812" s="192">
        <v>-45</v>
      </c>
      <c r="E812" s="192">
        <v>-35</v>
      </c>
      <c r="F812" s="192">
        <v>0</v>
      </c>
      <c r="G812" s="192">
        <v>0</v>
      </c>
      <c r="H812" s="191" t="s">
        <v>1109</v>
      </c>
      <c r="I812" s="191" t="s">
        <v>1110</v>
      </c>
      <c r="J812" s="191" t="s">
        <v>1111</v>
      </c>
      <c r="K812" s="191" t="s">
        <v>1086</v>
      </c>
      <c r="L812" s="198" t="s">
        <v>64</v>
      </c>
      <c r="M812" s="199">
        <v>45809</v>
      </c>
      <c r="N812" s="198"/>
      <c r="O812" s="192">
        <v>1</v>
      </c>
      <c r="P812" s="191" t="s">
        <v>65</v>
      </c>
      <c r="Q812" s="191" t="s">
        <v>1026</v>
      </c>
      <c r="R812" s="191" t="s">
        <v>1027</v>
      </c>
      <c r="S812" s="198" t="s">
        <v>63</v>
      </c>
      <c r="T812" s="198"/>
    </row>
    <row r="813" spans="2:20">
      <c r="B813" s="191" t="s">
        <v>1786</v>
      </c>
      <c r="C813" s="191" t="s">
        <v>704</v>
      </c>
      <c r="D813" s="192">
        <v>35</v>
      </c>
      <c r="E813" s="192">
        <v>40</v>
      </c>
      <c r="F813" s="192">
        <v>0</v>
      </c>
      <c r="G813" s="192">
        <v>0</v>
      </c>
      <c r="H813" s="191" t="s">
        <v>41</v>
      </c>
      <c r="I813" s="191" t="s">
        <v>51</v>
      </c>
      <c r="J813" s="191" t="s">
        <v>1190</v>
      </c>
      <c r="K813" s="191" t="s">
        <v>1068</v>
      </c>
      <c r="L813" s="198" t="s">
        <v>64</v>
      </c>
      <c r="M813" s="199">
        <v>45809</v>
      </c>
      <c r="N813" s="198"/>
      <c r="O813" s="192">
        <v>1</v>
      </c>
      <c r="P813" s="191" t="s">
        <v>65</v>
      </c>
      <c r="Q813" s="191" t="s">
        <v>1026</v>
      </c>
      <c r="R813" s="191" t="s">
        <v>1027</v>
      </c>
      <c r="S813" s="198" t="s">
        <v>63</v>
      </c>
      <c r="T813" s="191" t="s">
        <v>3113</v>
      </c>
    </row>
    <row r="814" spans="2:20">
      <c r="B814" s="191" t="s">
        <v>1787</v>
      </c>
      <c r="C814" s="191" t="s">
        <v>936</v>
      </c>
      <c r="D814" s="192">
        <v>177</v>
      </c>
      <c r="E814" s="192">
        <v>197</v>
      </c>
      <c r="F814" s="192">
        <v>0</v>
      </c>
      <c r="G814" s="192">
        <v>0</v>
      </c>
      <c r="H814" s="191" t="s">
        <v>1083</v>
      </c>
      <c r="I814" s="191" t="s">
        <v>1084</v>
      </c>
      <c r="J814" s="191" t="s">
        <v>1085</v>
      </c>
      <c r="K814" s="191" t="s">
        <v>1042</v>
      </c>
      <c r="L814" s="198" t="s">
        <v>64</v>
      </c>
      <c r="M814" s="199">
        <v>45817</v>
      </c>
      <c r="N814" s="198"/>
      <c r="O814" s="192">
        <v>2</v>
      </c>
      <c r="P814" s="191" t="s">
        <v>65</v>
      </c>
      <c r="Q814" s="191" t="s">
        <v>1026</v>
      </c>
      <c r="R814" s="191" t="s">
        <v>1061</v>
      </c>
      <c r="S814" s="198" t="s">
        <v>63</v>
      </c>
      <c r="T814" s="191" t="s">
        <v>1788</v>
      </c>
    </row>
    <row r="815" spans="2:20">
      <c r="B815" s="191" t="s">
        <v>1787</v>
      </c>
      <c r="C815" s="191" t="s">
        <v>936</v>
      </c>
      <c r="D815" s="192">
        <v>152</v>
      </c>
      <c r="E815" s="192">
        <v>172</v>
      </c>
      <c r="F815" s="192">
        <v>0</v>
      </c>
      <c r="G815" s="192">
        <v>0</v>
      </c>
      <c r="H815" s="191" t="s">
        <v>1083</v>
      </c>
      <c r="I815" s="191" t="s">
        <v>1084</v>
      </c>
      <c r="J815" s="191" t="s">
        <v>1085</v>
      </c>
      <c r="K815" s="191" t="s">
        <v>1042</v>
      </c>
      <c r="L815" s="198" t="s">
        <v>64</v>
      </c>
      <c r="M815" s="199">
        <v>45810</v>
      </c>
      <c r="N815" s="199">
        <v>45816</v>
      </c>
      <c r="O815" s="192">
        <v>2</v>
      </c>
      <c r="P815" s="191" t="s">
        <v>65</v>
      </c>
      <c r="Q815" s="191" t="s">
        <v>1026</v>
      </c>
      <c r="R815" s="191" t="s">
        <v>1061</v>
      </c>
      <c r="S815" s="198" t="s">
        <v>63</v>
      </c>
      <c r="T815" s="191" t="s">
        <v>1788</v>
      </c>
    </row>
    <row r="816" spans="2:20">
      <c r="B816" s="191" t="s">
        <v>985</v>
      </c>
      <c r="C816" s="191" t="s">
        <v>954</v>
      </c>
      <c r="D816" s="192">
        <v>289</v>
      </c>
      <c r="E816" s="192">
        <v>309</v>
      </c>
      <c r="F816" s="192">
        <v>0</v>
      </c>
      <c r="G816" s="192">
        <v>0</v>
      </c>
      <c r="H816" s="191" t="s">
        <v>1044</v>
      </c>
      <c r="I816" s="191" t="s">
        <v>1031</v>
      </c>
      <c r="J816" s="191" t="s">
        <v>1147</v>
      </c>
      <c r="K816" s="191" t="s">
        <v>1068</v>
      </c>
      <c r="L816" s="198" t="s">
        <v>64</v>
      </c>
      <c r="M816" s="199">
        <v>45816</v>
      </c>
      <c r="N816" s="198"/>
      <c r="O816" s="192">
        <v>1</v>
      </c>
      <c r="P816" s="191" t="s">
        <v>65</v>
      </c>
      <c r="Q816" s="191" t="s">
        <v>1050</v>
      </c>
      <c r="R816" s="198"/>
      <c r="S816" s="198" t="s">
        <v>63</v>
      </c>
      <c r="T816" s="191" t="s">
        <v>1533</v>
      </c>
    </row>
    <row r="817" spans="2:20">
      <c r="B817" s="191" t="s">
        <v>985</v>
      </c>
      <c r="C817" s="191" t="s">
        <v>954</v>
      </c>
      <c r="D817" s="192">
        <v>254</v>
      </c>
      <c r="E817" s="192">
        <v>274</v>
      </c>
      <c r="F817" s="192">
        <v>0</v>
      </c>
      <c r="G817" s="192">
        <v>0</v>
      </c>
      <c r="H817" s="191" t="s">
        <v>1044</v>
      </c>
      <c r="I817" s="191" t="s">
        <v>1031</v>
      </c>
      <c r="J817" s="191" t="s">
        <v>1147</v>
      </c>
      <c r="K817" s="191" t="s">
        <v>1068</v>
      </c>
      <c r="L817" s="198" t="s">
        <v>64</v>
      </c>
      <c r="M817" s="199">
        <v>45811</v>
      </c>
      <c r="N817" s="199">
        <v>45815</v>
      </c>
      <c r="O817" s="192">
        <v>1</v>
      </c>
      <c r="P817" s="191" t="s">
        <v>65</v>
      </c>
      <c r="Q817" s="191" t="s">
        <v>1050</v>
      </c>
      <c r="R817" s="198"/>
      <c r="S817" s="198" t="s">
        <v>63</v>
      </c>
      <c r="T817" s="191" t="s">
        <v>1533</v>
      </c>
    </row>
    <row r="818" spans="2:20">
      <c r="B818" s="191" t="s">
        <v>950</v>
      </c>
      <c r="C818" s="191" t="s">
        <v>949</v>
      </c>
      <c r="D818" s="192">
        <v>100</v>
      </c>
      <c r="E818" s="192">
        <v>110</v>
      </c>
      <c r="F818" s="192">
        <v>0</v>
      </c>
      <c r="G818" s="192">
        <v>0</v>
      </c>
      <c r="H818" s="191" t="s">
        <v>1047</v>
      </c>
      <c r="I818" s="191" t="s">
        <v>41</v>
      </c>
      <c r="J818" s="191" t="s">
        <v>946</v>
      </c>
      <c r="K818" s="191" t="s">
        <v>3200</v>
      </c>
      <c r="L818" s="198" t="s">
        <v>64</v>
      </c>
      <c r="M818" s="199">
        <v>45810</v>
      </c>
      <c r="N818" s="198"/>
      <c r="O818" s="192">
        <v>1</v>
      </c>
      <c r="P818" s="191" t="s">
        <v>65</v>
      </c>
      <c r="Q818" s="191" t="s">
        <v>1026</v>
      </c>
      <c r="R818" s="191" t="s">
        <v>1061</v>
      </c>
      <c r="S818" s="198" t="s">
        <v>63</v>
      </c>
      <c r="T818" s="191" t="s">
        <v>1789</v>
      </c>
    </row>
    <row r="819" spans="2:20">
      <c r="B819" s="191" t="s">
        <v>1790</v>
      </c>
      <c r="C819" s="191" t="s">
        <v>949</v>
      </c>
      <c r="D819" s="192">
        <v>170</v>
      </c>
      <c r="E819" s="192">
        <v>180</v>
      </c>
      <c r="F819" s="192">
        <v>0</v>
      </c>
      <c r="G819" s="192">
        <v>0</v>
      </c>
      <c r="H819" s="191" t="s">
        <v>1047</v>
      </c>
      <c r="I819" s="191" t="s">
        <v>41</v>
      </c>
      <c r="J819" s="191" t="s">
        <v>1059</v>
      </c>
      <c r="K819" s="191" t="s">
        <v>3200</v>
      </c>
      <c r="L819" s="198" t="s">
        <v>64</v>
      </c>
      <c r="M819" s="199">
        <v>45810</v>
      </c>
      <c r="N819" s="198"/>
      <c r="O819" s="192">
        <v>1</v>
      </c>
      <c r="P819" s="191" t="s">
        <v>65</v>
      </c>
      <c r="Q819" s="191" t="s">
        <v>1026</v>
      </c>
      <c r="R819" s="191" t="s">
        <v>1061</v>
      </c>
      <c r="S819" s="198" t="s">
        <v>63</v>
      </c>
      <c r="T819" s="191" t="s">
        <v>1791</v>
      </c>
    </row>
    <row r="820" spans="2:20">
      <c r="B820" s="191" t="s">
        <v>1792</v>
      </c>
      <c r="C820" s="191" t="s">
        <v>949</v>
      </c>
      <c r="D820" s="192">
        <v>100</v>
      </c>
      <c r="E820" s="192">
        <v>110</v>
      </c>
      <c r="F820" s="192">
        <v>0</v>
      </c>
      <c r="G820" s="192">
        <v>0</v>
      </c>
      <c r="H820" s="191" t="s">
        <v>1047</v>
      </c>
      <c r="I820" s="191" t="s">
        <v>41</v>
      </c>
      <c r="J820" s="191" t="s">
        <v>946</v>
      </c>
      <c r="K820" s="191" t="s">
        <v>3200</v>
      </c>
      <c r="L820" s="198" t="s">
        <v>64</v>
      </c>
      <c r="M820" s="199">
        <v>45810</v>
      </c>
      <c r="N820" s="198"/>
      <c r="O820" s="192">
        <v>1</v>
      </c>
      <c r="P820" s="191" t="s">
        <v>65</v>
      </c>
      <c r="Q820" s="191" t="s">
        <v>1026</v>
      </c>
      <c r="R820" s="191" t="s">
        <v>1061</v>
      </c>
      <c r="S820" s="198" t="s">
        <v>63</v>
      </c>
      <c r="T820" s="191" t="s">
        <v>1793</v>
      </c>
    </row>
    <row r="821" spans="2:20">
      <c r="B821" s="191" t="s">
        <v>1794</v>
      </c>
      <c r="C821" s="191" t="s">
        <v>949</v>
      </c>
      <c r="D821" s="192">
        <v>170</v>
      </c>
      <c r="E821" s="192">
        <v>180</v>
      </c>
      <c r="F821" s="192">
        <v>0</v>
      </c>
      <c r="G821" s="192">
        <v>0</v>
      </c>
      <c r="H821" s="191" t="s">
        <v>1047</v>
      </c>
      <c r="I821" s="191" t="s">
        <v>41</v>
      </c>
      <c r="J821" s="191" t="s">
        <v>1059</v>
      </c>
      <c r="K821" s="191" t="s">
        <v>1033</v>
      </c>
      <c r="L821" s="198" t="s">
        <v>64</v>
      </c>
      <c r="M821" s="199">
        <v>45810</v>
      </c>
      <c r="N821" s="198"/>
      <c r="O821" s="192">
        <v>1</v>
      </c>
      <c r="P821" s="191" t="s">
        <v>65</v>
      </c>
      <c r="Q821" s="191" t="s">
        <v>1026</v>
      </c>
      <c r="R821" s="191" t="s">
        <v>1061</v>
      </c>
      <c r="S821" s="198" t="s">
        <v>63</v>
      </c>
      <c r="T821" s="191" t="s">
        <v>1795</v>
      </c>
    </row>
    <row r="822" spans="2:20">
      <c r="B822" s="191" t="s">
        <v>1796</v>
      </c>
      <c r="C822" s="191" t="s">
        <v>925</v>
      </c>
      <c r="D822" s="192">
        <v>321</v>
      </c>
      <c r="E822" s="192">
        <v>346</v>
      </c>
      <c r="F822" s="192">
        <v>0</v>
      </c>
      <c r="G822" s="192">
        <v>0</v>
      </c>
      <c r="H822" s="191" t="s">
        <v>1083</v>
      </c>
      <c r="I822" s="191" t="s">
        <v>1073</v>
      </c>
      <c r="J822" s="191" t="s">
        <v>1124</v>
      </c>
      <c r="K822" s="191" t="s">
        <v>1132</v>
      </c>
      <c r="L822" s="198" t="s">
        <v>64</v>
      </c>
      <c r="M822" s="199">
        <v>45817</v>
      </c>
      <c r="N822" s="198"/>
      <c r="O822" s="192">
        <v>1</v>
      </c>
      <c r="P822" s="191" t="s">
        <v>65</v>
      </c>
      <c r="Q822" s="191" t="s">
        <v>1026</v>
      </c>
      <c r="R822" s="191" t="s">
        <v>1061</v>
      </c>
      <c r="S822" s="198" t="s">
        <v>63</v>
      </c>
      <c r="T822" s="191" t="s">
        <v>1148</v>
      </c>
    </row>
    <row r="823" spans="2:20">
      <c r="B823" s="191" t="s">
        <v>1796</v>
      </c>
      <c r="C823" s="191" t="s">
        <v>925</v>
      </c>
      <c r="D823" s="192">
        <v>296</v>
      </c>
      <c r="E823" s="192">
        <v>321</v>
      </c>
      <c r="F823" s="192">
        <v>0</v>
      </c>
      <c r="G823" s="192">
        <v>0</v>
      </c>
      <c r="H823" s="191" t="s">
        <v>1083</v>
      </c>
      <c r="I823" s="191" t="s">
        <v>1073</v>
      </c>
      <c r="J823" s="191" t="s">
        <v>1124</v>
      </c>
      <c r="K823" s="191" t="s">
        <v>1132</v>
      </c>
      <c r="L823" s="198" t="s">
        <v>64</v>
      </c>
      <c r="M823" s="199">
        <v>45810</v>
      </c>
      <c r="N823" s="199">
        <v>45816</v>
      </c>
      <c r="O823" s="192">
        <v>1</v>
      </c>
      <c r="P823" s="191" t="s">
        <v>65</v>
      </c>
      <c r="Q823" s="191" t="s">
        <v>1026</v>
      </c>
      <c r="R823" s="191" t="s">
        <v>1061</v>
      </c>
      <c r="S823" s="198" t="s">
        <v>63</v>
      </c>
      <c r="T823" s="191" t="s">
        <v>1148</v>
      </c>
    </row>
    <row r="824" spans="2:20">
      <c r="B824" s="191" t="s">
        <v>1796</v>
      </c>
      <c r="C824" s="191" t="s">
        <v>915</v>
      </c>
      <c r="D824" s="192">
        <v>321</v>
      </c>
      <c r="E824" s="192">
        <v>346</v>
      </c>
      <c r="F824" s="192">
        <v>0</v>
      </c>
      <c r="G824" s="192">
        <v>0</v>
      </c>
      <c r="H824" s="191" t="s">
        <v>1083</v>
      </c>
      <c r="I824" s="191" t="s">
        <v>1073</v>
      </c>
      <c r="J824" s="191" t="s">
        <v>1124</v>
      </c>
      <c r="K824" s="191" t="s">
        <v>1068</v>
      </c>
      <c r="L824" s="198" t="s">
        <v>64</v>
      </c>
      <c r="M824" s="199">
        <v>45817</v>
      </c>
      <c r="N824" s="198"/>
      <c r="O824" s="192">
        <v>1</v>
      </c>
      <c r="P824" s="191" t="s">
        <v>65</v>
      </c>
      <c r="Q824" s="191" t="s">
        <v>1026</v>
      </c>
      <c r="R824" s="191" t="s">
        <v>1061</v>
      </c>
      <c r="S824" s="198" t="s">
        <v>63</v>
      </c>
      <c r="T824" s="191" t="s">
        <v>1148</v>
      </c>
    </row>
    <row r="825" spans="2:20">
      <c r="B825" s="191" t="s">
        <v>1796</v>
      </c>
      <c r="C825" s="191" t="s">
        <v>915</v>
      </c>
      <c r="D825" s="192">
        <v>296</v>
      </c>
      <c r="E825" s="192">
        <v>321</v>
      </c>
      <c r="F825" s="192">
        <v>0</v>
      </c>
      <c r="G825" s="192">
        <v>0</v>
      </c>
      <c r="H825" s="191" t="s">
        <v>1083</v>
      </c>
      <c r="I825" s="191" t="s">
        <v>1073</v>
      </c>
      <c r="J825" s="191" t="s">
        <v>1124</v>
      </c>
      <c r="K825" s="191" t="s">
        <v>1068</v>
      </c>
      <c r="L825" s="198" t="s">
        <v>64</v>
      </c>
      <c r="M825" s="199">
        <v>45810</v>
      </c>
      <c r="N825" s="199">
        <v>45816</v>
      </c>
      <c r="O825" s="192">
        <v>1</v>
      </c>
      <c r="P825" s="191" t="s">
        <v>65</v>
      </c>
      <c r="Q825" s="191" t="s">
        <v>1026</v>
      </c>
      <c r="R825" s="191" t="s">
        <v>1061</v>
      </c>
      <c r="S825" s="198" t="s">
        <v>63</v>
      </c>
      <c r="T825" s="191" t="s">
        <v>1148</v>
      </c>
    </row>
    <row r="826" spans="2:20">
      <c r="B826" s="191" t="s">
        <v>1797</v>
      </c>
      <c r="C826" s="191" t="s">
        <v>156</v>
      </c>
      <c r="D826" s="192">
        <v>247</v>
      </c>
      <c r="E826" s="192">
        <v>831</v>
      </c>
      <c r="F826" s="192">
        <v>0</v>
      </c>
      <c r="G826" s="192">
        <v>0</v>
      </c>
      <c r="H826" s="191" t="s">
        <v>1055</v>
      </c>
      <c r="I826" s="191" t="s">
        <v>1047</v>
      </c>
      <c r="J826" s="191" t="s">
        <v>155</v>
      </c>
      <c r="K826" s="191" t="s">
        <v>1086</v>
      </c>
      <c r="L826" s="198" t="s">
        <v>64</v>
      </c>
      <c r="M826" s="199">
        <v>45719</v>
      </c>
      <c r="N826" s="198"/>
      <c r="O826" s="192">
        <v>1</v>
      </c>
      <c r="P826" s="191" t="s">
        <v>65</v>
      </c>
      <c r="Q826" s="191" t="s">
        <v>1050</v>
      </c>
      <c r="R826" s="198"/>
      <c r="S826" s="198" t="s">
        <v>63</v>
      </c>
      <c r="T826" s="198"/>
    </row>
    <row r="827" spans="2:20">
      <c r="B827" s="191" t="s">
        <v>1798</v>
      </c>
      <c r="C827" s="191" t="s">
        <v>936</v>
      </c>
      <c r="D827" s="192">
        <v>189</v>
      </c>
      <c r="E827" s="192">
        <v>204</v>
      </c>
      <c r="F827" s="192">
        <v>0</v>
      </c>
      <c r="G827" s="192">
        <v>0</v>
      </c>
      <c r="H827" s="191" t="s">
        <v>1083</v>
      </c>
      <c r="I827" s="191" t="s">
        <v>1084</v>
      </c>
      <c r="J827" s="191" t="s">
        <v>1085</v>
      </c>
      <c r="K827" s="191" t="s">
        <v>1042</v>
      </c>
      <c r="L827" s="198" t="s">
        <v>64</v>
      </c>
      <c r="M827" s="199">
        <v>45817</v>
      </c>
      <c r="N827" s="198"/>
      <c r="O827" s="192">
        <v>2</v>
      </c>
      <c r="P827" s="191" t="s">
        <v>65</v>
      </c>
      <c r="Q827" s="191" t="s">
        <v>1026</v>
      </c>
      <c r="R827" s="191" t="s">
        <v>1061</v>
      </c>
      <c r="S827" s="198" t="s">
        <v>63</v>
      </c>
      <c r="T827" s="191" t="s">
        <v>1799</v>
      </c>
    </row>
    <row r="828" spans="2:20">
      <c r="B828" s="191" t="s">
        <v>1798</v>
      </c>
      <c r="C828" s="191" t="s">
        <v>936</v>
      </c>
      <c r="D828" s="192">
        <v>164</v>
      </c>
      <c r="E828" s="192">
        <v>179</v>
      </c>
      <c r="F828" s="192">
        <v>0</v>
      </c>
      <c r="G828" s="192">
        <v>0</v>
      </c>
      <c r="H828" s="191" t="s">
        <v>1083</v>
      </c>
      <c r="I828" s="191" t="s">
        <v>1084</v>
      </c>
      <c r="J828" s="191" t="s">
        <v>1085</v>
      </c>
      <c r="K828" s="191" t="s">
        <v>1042</v>
      </c>
      <c r="L828" s="198" t="s">
        <v>64</v>
      </c>
      <c r="M828" s="199">
        <v>45810</v>
      </c>
      <c r="N828" s="199">
        <v>45816</v>
      </c>
      <c r="O828" s="192">
        <v>2</v>
      </c>
      <c r="P828" s="191" t="s">
        <v>65</v>
      </c>
      <c r="Q828" s="191" t="s">
        <v>1026</v>
      </c>
      <c r="R828" s="191" t="s">
        <v>1061</v>
      </c>
      <c r="S828" s="198" t="s">
        <v>63</v>
      </c>
      <c r="T828" s="191" t="s">
        <v>1799</v>
      </c>
    </row>
    <row r="829" spans="2:20">
      <c r="B829" s="191" t="s">
        <v>1800</v>
      </c>
      <c r="C829" s="191" t="s">
        <v>905</v>
      </c>
      <c r="D829" s="192">
        <v>252</v>
      </c>
      <c r="E829" s="192">
        <v>262</v>
      </c>
      <c r="F829" s="192">
        <v>0</v>
      </c>
      <c r="G829" s="192">
        <v>0</v>
      </c>
      <c r="H829" s="191" t="s">
        <v>1030</v>
      </c>
      <c r="I829" s="191" t="s">
        <v>1047</v>
      </c>
      <c r="J829" s="191" t="s">
        <v>286</v>
      </c>
      <c r="K829" s="191" t="s">
        <v>1054</v>
      </c>
      <c r="L829" s="198" t="s">
        <v>64</v>
      </c>
      <c r="M829" s="199">
        <v>45817</v>
      </c>
      <c r="N829" s="198"/>
      <c r="O829" s="192">
        <v>2</v>
      </c>
      <c r="P829" s="191" t="s">
        <v>65</v>
      </c>
      <c r="Q829" s="191" t="s">
        <v>1026</v>
      </c>
      <c r="R829" s="191" t="s">
        <v>1061</v>
      </c>
      <c r="S829" s="198" t="s">
        <v>63</v>
      </c>
      <c r="T829" s="191" t="s">
        <v>1801</v>
      </c>
    </row>
    <row r="830" spans="2:20">
      <c r="B830" s="191" t="s">
        <v>1800</v>
      </c>
      <c r="C830" s="191" t="s">
        <v>905</v>
      </c>
      <c r="D830" s="192">
        <v>227</v>
      </c>
      <c r="E830" s="192">
        <v>237</v>
      </c>
      <c r="F830" s="192">
        <v>0</v>
      </c>
      <c r="G830" s="192">
        <v>0</v>
      </c>
      <c r="H830" s="191" t="s">
        <v>1030</v>
      </c>
      <c r="I830" s="191" t="s">
        <v>1047</v>
      </c>
      <c r="J830" s="191" t="s">
        <v>286</v>
      </c>
      <c r="K830" s="191" t="s">
        <v>1054</v>
      </c>
      <c r="L830" s="198" t="s">
        <v>64</v>
      </c>
      <c r="M830" s="199">
        <v>45810</v>
      </c>
      <c r="N830" s="199">
        <v>45816</v>
      </c>
      <c r="O830" s="192">
        <v>2</v>
      </c>
      <c r="P830" s="191" t="s">
        <v>65</v>
      </c>
      <c r="Q830" s="191" t="s">
        <v>1026</v>
      </c>
      <c r="R830" s="191" t="s">
        <v>1061</v>
      </c>
      <c r="S830" s="198" t="s">
        <v>63</v>
      </c>
      <c r="T830" s="191" t="s">
        <v>1801</v>
      </c>
    </row>
    <row r="831" spans="2:20">
      <c r="B831" s="191" t="s">
        <v>1802</v>
      </c>
      <c r="C831" s="191" t="s">
        <v>609</v>
      </c>
      <c r="D831" s="192">
        <v>165</v>
      </c>
      <c r="E831" s="192">
        <v>170</v>
      </c>
      <c r="F831" s="192">
        <v>0</v>
      </c>
      <c r="G831" s="192">
        <v>0</v>
      </c>
      <c r="H831" s="191" t="s">
        <v>1047</v>
      </c>
      <c r="I831" s="191" t="s">
        <v>41</v>
      </c>
      <c r="J831" s="191" t="s">
        <v>580</v>
      </c>
      <c r="K831" s="191" t="s">
        <v>1042</v>
      </c>
      <c r="L831" s="198" t="s">
        <v>64</v>
      </c>
      <c r="M831" s="199">
        <v>45809</v>
      </c>
      <c r="N831" s="198"/>
      <c r="O831" s="192">
        <v>1</v>
      </c>
      <c r="P831" s="191" t="s">
        <v>65</v>
      </c>
      <c r="Q831" s="191" t="s">
        <v>1050</v>
      </c>
      <c r="R831" s="198"/>
      <c r="S831" s="198" t="s">
        <v>63</v>
      </c>
      <c r="T831" s="191" t="s">
        <v>1803</v>
      </c>
    </row>
    <row r="832" spans="2:20">
      <c r="B832" s="191" t="s">
        <v>1804</v>
      </c>
      <c r="C832" s="191" t="s">
        <v>156</v>
      </c>
      <c r="D832" s="192">
        <v>407</v>
      </c>
      <c r="E832" s="192">
        <v>412</v>
      </c>
      <c r="F832" s="192">
        <v>0</v>
      </c>
      <c r="G832" s="192">
        <v>0</v>
      </c>
      <c r="H832" s="191" t="s">
        <v>1055</v>
      </c>
      <c r="I832" s="191" t="s">
        <v>1047</v>
      </c>
      <c r="J832" s="191" t="s">
        <v>155</v>
      </c>
      <c r="K832" s="191" t="s">
        <v>1086</v>
      </c>
      <c r="L832" s="198" t="s">
        <v>64</v>
      </c>
      <c r="M832" s="199">
        <v>45719</v>
      </c>
      <c r="N832" s="198"/>
      <c r="O832" s="192">
        <v>1</v>
      </c>
      <c r="P832" s="191" t="s">
        <v>65</v>
      </c>
      <c r="Q832" s="191" t="s">
        <v>1050</v>
      </c>
      <c r="R832" s="198"/>
      <c r="S832" s="198" t="s">
        <v>63</v>
      </c>
      <c r="T832" s="198"/>
    </row>
    <row r="833" spans="2:20">
      <c r="B833" s="191" t="s">
        <v>1805</v>
      </c>
      <c r="C833" s="191" t="s">
        <v>869</v>
      </c>
      <c r="D833" s="192">
        <v>102</v>
      </c>
      <c r="E833" s="192">
        <v>107</v>
      </c>
      <c r="F833" s="192">
        <v>0</v>
      </c>
      <c r="G833" s="192">
        <v>0</v>
      </c>
      <c r="H833" s="191" t="s">
        <v>1030</v>
      </c>
      <c r="I833" s="191" t="s">
        <v>1031</v>
      </c>
      <c r="J833" s="191" t="s">
        <v>1360</v>
      </c>
      <c r="K833" s="191" t="s">
        <v>1068</v>
      </c>
      <c r="L833" s="198" t="s">
        <v>64</v>
      </c>
      <c r="M833" s="199">
        <v>45789</v>
      </c>
      <c r="N833" s="198"/>
      <c r="O833" s="192">
        <v>2</v>
      </c>
      <c r="P833" s="191" t="s">
        <v>65</v>
      </c>
      <c r="Q833" s="191" t="s">
        <v>1026</v>
      </c>
      <c r="R833" s="191" t="s">
        <v>1027</v>
      </c>
      <c r="S833" s="198" t="s">
        <v>63</v>
      </c>
      <c r="T833" s="198"/>
    </row>
    <row r="834" spans="2:20">
      <c r="B834" s="191" t="s">
        <v>1806</v>
      </c>
      <c r="C834" s="191" t="s">
        <v>590</v>
      </c>
      <c r="D834" s="192">
        <v>-25</v>
      </c>
      <c r="E834" s="192">
        <v>-15</v>
      </c>
      <c r="F834" s="192">
        <v>0</v>
      </c>
      <c r="G834" s="192">
        <v>0</v>
      </c>
      <c r="H834" s="191" t="s">
        <v>1109</v>
      </c>
      <c r="I834" s="191" t="s">
        <v>1110</v>
      </c>
      <c r="J834" s="191" t="s">
        <v>1111</v>
      </c>
      <c r="K834" s="191" t="s">
        <v>1086</v>
      </c>
      <c r="L834" s="198" t="s">
        <v>64</v>
      </c>
      <c r="M834" s="199">
        <v>45809</v>
      </c>
      <c r="N834" s="198"/>
      <c r="O834" s="192">
        <v>1</v>
      </c>
      <c r="P834" s="191" t="s">
        <v>65</v>
      </c>
      <c r="Q834" s="191" t="s">
        <v>1026</v>
      </c>
      <c r="R834" s="191" t="s">
        <v>1027</v>
      </c>
      <c r="S834" s="198" t="s">
        <v>63</v>
      </c>
      <c r="T834" s="198"/>
    </row>
    <row r="835" spans="2:20">
      <c r="B835" s="191" t="s">
        <v>1807</v>
      </c>
      <c r="C835" s="191" t="s">
        <v>687</v>
      </c>
      <c r="D835" s="192">
        <v>92</v>
      </c>
      <c r="E835" s="192">
        <v>97</v>
      </c>
      <c r="F835" s="192">
        <v>0</v>
      </c>
      <c r="G835" s="192">
        <v>0</v>
      </c>
      <c r="H835" s="191" t="s">
        <v>1022</v>
      </c>
      <c r="I835" s="191" t="s">
        <v>1023</v>
      </c>
      <c r="J835" s="191" t="s">
        <v>1024</v>
      </c>
      <c r="K835" s="191" t="s">
        <v>1086</v>
      </c>
      <c r="L835" s="198" t="s">
        <v>64</v>
      </c>
      <c r="M835" s="199">
        <v>45809</v>
      </c>
      <c r="N835" s="198"/>
      <c r="O835" s="192">
        <v>1</v>
      </c>
      <c r="P835" s="191" t="s">
        <v>65</v>
      </c>
      <c r="Q835" s="191" t="s">
        <v>1026</v>
      </c>
      <c r="R835" s="191" t="s">
        <v>1027</v>
      </c>
      <c r="S835" s="198" t="s">
        <v>63</v>
      </c>
      <c r="T835" s="191" t="s">
        <v>1028</v>
      </c>
    </row>
    <row r="836" spans="2:20">
      <c r="B836" s="191" t="s">
        <v>1808</v>
      </c>
      <c r="C836" s="191" t="s">
        <v>590</v>
      </c>
      <c r="D836" s="192">
        <v>25</v>
      </c>
      <c r="E836" s="192">
        <v>35</v>
      </c>
      <c r="F836" s="192">
        <v>0</v>
      </c>
      <c r="G836" s="192">
        <v>0</v>
      </c>
      <c r="H836" s="191" t="s">
        <v>1109</v>
      </c>
      <c r="I836" s="191" t="s">
        <v>1110</v>
      </c>
      <c r="J836" s="191" t="s">
        <v>1111</v>
      </c>
      <c r="K836" s="191" t="s">
        <v>1086</v>
      </c>
      <c r="L836" s="198" t="s">
        <v>64</v>
      </c>
      <c r="M836" s="199">
        <v>45809</v>
      </c>
      <c r="N836" s="198"/>
      <c r="O836" s="192">
        <v>1</v>
      </c>
      <c r="P836" s="191" t="s">
        <v>65</v>
      </c>
      <c r="Q836" s="191" t="s">
        <v>1026</v>
      </c>
      <c r="R836" s="191" t="s">
        <v>1027</v>
      </c>
      <c r="S836" s="198" t="s">
        <v>63</v>
      </c>
      <c r="T836" s="198"/>
    </row>
    <row r="837" spans="2:20">
      <c r="B837" s="191" t="s">
        <v>1809</v>
      </c>
      <c r="C837" s="191" t="s">
        <v>590</v>
      </c>
      <c r="D837" s="192">
        <v>-45</v>
      </c>
      <c r="E837" s="192">
        <v>-35</v>
      </c>
      <c r="F837" s="192">
        <v>0</v>
      </c>
      <c r="G837" s="192">
        <v>0</v>
      </c>
      <c r="H837" s="191" t="s">
        <v>1109</v>
      </c>
      <c r="I837" s="191" t="s">
        <v>1110</v>
      </c>
      <c r="J837" s="191" t="s">
        <v>1111</v>
      </c>
      <c r="K837" s="191" t="s">
        <v>1086</v>
      </c>
      <c r="L837" s="198" t="s">
        <v>64</v>
      </c>
      <c r="M837" s="199">
        <v>45809</v>
      </c>
      <c r="N837" s="198"/>
      <c r="O837" s="192">
        <v>1</v>
      </c>
      <c r="P837" s="191" t="s">
        <v>65</v>
      </c>
      <c r="Q837" s="191" t="s">
        <v>1026</v>
      </c>
      <c r="R837" s="191" t="s">
        <v>1027</v>
      </c>
      <c r="S837" s="198" t="s">
        <v>63</v>
      </c>
      <c r="T837" s="198"/>
    </row>
    <row r="838" spans="2:20">
      <c r="B838" s="191" t="s">
        <v>1810</v>
      </c>
      <c r="C838" s="191" t="s">
        <v>834</v>
      </c>
      <c r="D838" s="192">
        <v>33</v>
      </c>
      <c r="E838" s="192">
        <v>23</v>
      </c>
      <c r="F838" s="192">
        <v>0</v>
      </c>
      <c r="G838" s="192">
        <v>0</v>
      </c>
      <c r="H838" s="191" t="s">
        <v>1030</v>
      </c>
      <c r="I838" s="191" t="s">
        <v>1047</v>
      </c>
      <c r="J838" s="191" t="s">
        <v>1100</v>
      </c>
      <c r="K838" s="191" t="s">
        <v>1037</v>
      </c>
      <c r="L838" s="198" t="s">
        <v>64</v>
      </c>
      <c r="M838" s="199">
        <v>45809</v>
      </c>
      <c r="N838" s="198"/>
      <c r="O838" s="192">
        <v>1</v>
      </c>
      <c r="P838" s="191" t="s">
        <v>65</v>
      </c>
      <c r="Q838" s="191" t="s">
        <v>1026</v>
      </c>
      <c r="R838" s="191" t="s">
        <v>1027</v>
      </c>
      <c r="S838" s="198" t="s">
        <v>63</v>
      </c>
      <c r="T838" s="198"/>
    </row>
    <row r="839" spans="2:20">
      <c r="B839" s="191" t="s">
        <v>1811</v>
      </c>
      <c r="C839" s="191" t="s">
        <v>834</v>
      </c>
      <c r="D839" s="192">
        <v>49</v>
      </c>
      <c r="E839" s="192">
        <v>39</v>
      </c>
      <c r="F839" s="192">
        <v>0</v>
      </c>
      <c r="G839" s="192">
        <v>0</v>
      </c>
      <c r="H839" s="191" t="s">
        <v>1030</v>
      </c>
      <c r="I839" s="191" t="s">
        <v>1047</v>
      </c>
      <c r="J839" s="191" t="s">
        <v>1100</v>
      </c>
      <c r="K839" s="191" t="s">
        <v>1037</v>
      </c>
      <c r="L839" s="198" t="s">
        <v>64</v>
      </c>
      <c r="M839" s="199">
        <v>45809</v>
      </c>
      <c r="N839" s="198"/>
      <c r="O839" s="192">
        <v>1</v>
      </c>
      <c r="P839" s="191" t="s">
        <v>65</v>
      </c>
      <c r="Q839" s="191" t="s">
        <v>1026</v>
      </c>
      <c r="R839" s="191" t="s">
        <v>1027</v>
      </c>
      <c r="S839" s="198" t="s">
        <v>63</v>
      </c>
      <c r="T839" s="198"/>
    </row>
    <row r="840" spans="2:20">
      <c r="B840" s="191" t="s">
        <v>213</v>
      </c>
      <c r="C840" s="191" t="s">
        <v>206</v>
      </c>
      <c r="D840" s="192">
        <v>252</v>
      </c>
      <c r="E840" s="192">
        <v>257</v>
      </c>
      <c r="F840" s="192">
        <v>0</v>
      </c>
      <c r="G840" s="192">
        <v>0</v>
      </c>
      <c r="H840" s="191" t="s">
        <v>1055</v>
      </c>
      <c r="I840" s="191" t="s">
        <v>1055</v>
      </c>
      <c r="J840" s="191" t="s">
        <v>1121</v>
      </c>
      <c r="K840" s="191" t="s">
        <v>1086</v>
      </c>
      <c r="L840" s="198" t="s">
        <v>64</v>
      </c>
      <c r="M840" s="199">
        <v>45789</v>
      </c>
      <c r="N840" s="198"/>
      <c r="O840" s="192">
        <v>1</v>
      </c>
      <c r="P840" s="191" t="s">
        <v>65</v>
      </c>
      <c r="Q840" s="191" t="s">
        <v>1050</v>
      </c>
      <c r="R840" s="198"/>
      <c r="S840" s="198" t="s">
        <v>63</v>
      </c>
      <c r="T840" s="191" t="s">
        <v>1812</v>
      </c>
    </row>
    <row r="841" spans="2:20">
      <c r="B841" s="191" t="s">
        <v>825</v>
      </c>
      <c r="C841" s="191" t="s">
        <v>818</v>
      </c>
      <c r="D841" s="192">
        <v>267</v>
      </c>
      <c r="E841" s="192">
        <v>272</v>
      </c>
      <c r="F841" s="192">
        <v>0</v>
      </c>
      <c r="G841" s="192">
        <v>0</v>
      </c>
      <c r="H841" s="191" t="s">
        <v>1066</v>
      </c>
      <c r="I841" s="191" t="s">
        <v>1040</v>
      </c>
      <c r="J841" s="191" t="s">
        <v>1067</v>
      </c>
      <c r="K841" s="191" t="s">
        <v>824</v>
      </c>
      <c r="L841" s="198" t="s">
        <v>64</v>
      </c>
      <c r="M841" s="199">
        <v>45809</v>
      </c>
      <c r="N841" s="198"/>
      <c r="O841" s="192">
        <v>1</v>
      </c>
      <c r="P841" s="191" t="s">
        <v>65</v>
      </c>
      <c r="Q841" s="191" t="s">
        <v>1050</v>
      </c>
      <c r="R841" s="198"/>
      <c r="S841" s="198" t="s">
        <v>63</v>
      </c>
      <c r="T841" s="191" t="s">
        <v>3137</v>
      </c>
    </row>
    <row r="842" spans="2:20">
      <c r="B842" s="191" t="s">
        <v>1813</v>
      </c>
      <c r="C842" s="191" t="s">
        <v>590</v>
      </c>
      <c r="D842" s="192">
        <v>-20</v>
      </c>
      <c r="E842" s="192">
        <v>-10</v>
      </c>
      <c r="F842" s="192">
        <v>0</v>
      </c>
      <c r="G842" s="192">
        <v>0</v>
      </c>
      <c r="H842" s="191" t="s">
        <v>1109</v>
      </c>
      <c r="I842" s="191" t="s">
        <v>1110</v>
      </c>
      <c r="J842" s="191" t="s">
        <v>1111</v>
      </c>
      <c r="K842" s="191" t="s">
        <v>1086</v>
      </c>
      <c r="L842" s="198" t="s">
        <v>64</v>
      </c>
      <c r="M842" s="199">
        <v>45809</v>
      </c>
      <c r="N842" s="198"/>
      <c r="O842" s="192">
        <v>1</v>
      </c>
      <c r="P842" s="191" t="s">
        <v>65</v>
      </c>
      <c r="Q842" s="191" t="s">
        <v>1026</v>
      </c>
      <c r="R842" s="191" t="s">
        <v>1027</v>
      </c>
      <c r="S842" s="198" t="s">
        <v>63</v>
      </c>
      <c r="T842" s="198"/>
    </row>
    <row r="843" spans="2:20">
      <c r="B843" s="191" t="s">
        <v>749</v>
      </c>
      <c r="C843" s="191" t="s">
        <v>745</v>
      </c>
      <c r="D843" s="192">
        <v>0</v>
      </c>
      <c r="E843" s="192">
        <v>5</v>
      </c>
      <c r="F843" s="192">
        <v>0</v>
      </c>
      <c r="G843" s="192">
        <v>0</v>
      </c>
      <c r="H843" s="191" t="s">
        <v>1031</v>
      </c>
      <c r="I843" s="191" t="s">
        <v>51</v>
      </c>
      <c r="J843" s="191" t="s">
        <v>1508</v>
      </c>
      <c r="K843" s="191" t="s">
        <v>1064</v>
      </c>
      <c r="L843" s="198" t="s">
        <v>64</v>
      </c>
      <c r="M843" s="199">
        <v>45809</v>
      </c>
      <c r="N843" s="198"/>
      <c r="O843" s="192">
        <v>1</v>
      </c>
      <c r="P843" s="191" t="s">
        <v>65</v>
      </c>
      <c r="Q843" s="191" t="s">
        <v>1026</v>
      </c>
      <c r="R843" s="191" t="s">
        <v>1027</v>
      </c>
      <c r="S843" s="198" t="s">
        <v>63</v>
      </c>
      <c r="T843" s="191" t="s">
        <v>1509</v>
      </c>
    </row>
    <row r="844" spans="2:20">
      <c r="B844" s="191" t="s">
        <v>709</v>
      </c>
      <c r="C844" s="191" t="s">
        <v>708</v>
      </c>
      <c r="D844" s="192">
        <v>-87</v>
      </c>
      <c r="E844" s="192">
        <v>-82</v>
      </c>
      <c r="F844" s="192">
        <v>0</v>
      </c>
      <c r="G844" s="192">
        <v>0</v>
      </c>
      <c r="H844" s="191" t="s">
        <v>41</v>
      </c>
      <c r="I844" s="191" t="s">
        <v>51</v>
      </c>
      <c r="J844" s="191" t="s">
        <v>1165</v>
      </c>
      <c r="K844" s="191" t="s">
        <v>1086</v>
      </c>
      <c r="L844" s="198" t="s">
        <v>64</v>
      </c>
      <c r="M844" s="199">
        <v>45809</v>
      </c>
      <c r="N844" s="198"/>
      <c r="O844" s="192">
        <v>1</v>
      </c>
      <c r="P844" s="191" t="s">
        <v>65</v>
      </c>
      <c r="Q844" s="191" t="s">
        <v>1026</v>
      </c>
      <c r="R844" s="191" t="s">
        <v>1027</v>
      </c>
      <c r="S844" s="198" t="s">
        <v>710</v>
      </c>
      <c r="T844" s="191" t="s">
        <v>1213</v>
      </c>
    </row>
    <row r="845" spans="2:20">
      <c r="B845" s="191" t="s">
        <v>896</v>
      </c>
      <c r="C845" s="191" t="s">
        <v>893</v>
      </c>
      <c r="D845" s="192">
        <v>83</v>
      </c>
      <c r="E845" s="192">
        <v>113</v>
      </c>
      <c r="F845" s="192">
        <v>0</v>
      </c>
      <c r="G845" s="192">
        <v>0</v>
      </c>
      <c r="H845" s="191" t="s">
        <v>3089</v>
      </c>
      <c r="I845" s="191" t="s">
        <v>3089</v>
      </c>
      <c r="J845" s="191" t="s">
        <v>3090</v>
      </c>
      <c r="K845" s="191" t="s">
        <v>1086</v>
      </c>
      <c r="L845" s="198" t="s">
        <v>64</v>
      </c>
      <c r="M845" s="199">
        <v>45817</v>
      </c>
      <c r="N845" s="198"/>
      <c r="O845" s="192">
        <v>1</v>
      </c>
      <c r="P845" s="191" t="s">
        <v>65</v>
      </c>
      <c r="Q845" s="191" t="s">
        <v>1026</v>
      </c>
      <c r="R845" s="191" t="s">
        <v>1061</v>
      </c>
      <c r="S845" s="198" t="s">
        <v>63</v>
      </c>
      <c r="T845" s="191" t="s">
        <v>1814</v>
      </c>
    </row>
    <row r="846" spans="2:20">
      <c r="B846" s="191" t="s">
        <v>896</v>
      </c>
      <c r="C846" s="191" t="s">
        <v>893</v>
      </c>
      <c r="D846" s="192">
        <v>58</v>
      </c>
      <c r="E846" s="192">
        <v>88</v>
      </c>
      <c r="F846" s="192">
        <v>0</v>
      </c>
      <c r="G846" s="192">
        <v>0</v>
      </c>
      <c r="H846" s="191" t="s">
        <v>3089</v>
      </c>
      <c r="I846" s="191" t="s">
        <v>3089</v>
      </c>
      <c r="J846" s="191" t="s">
        <v>3090</v>
      </c>
      <c r="K846" s="191" t="s">
        <v>1086</v>
      </c>
      <c r="L846" s="198" t="s">
        <v>64</v>
      </c>
      <c r="M846" s="199">
        <v>45810</v>
      </c>
      <c r="N846" s="199">
        <v>45816</v>
      </c>
      <c r="O846" s="192">
        <v>1</v>
      </c>
      <c r="P846" s="191" t="s">
        <v>65</v>
      </c>
      <c r="Q846" s="191" t="s">
        <v>1026</v>
      </c>
      <c r="R846" s="191" t="s">
        <v>1061</v>
      </c>
      <c r="S846" s="198" t="s">
        <v>63</v>
      </c>
      <c r="T846" s="191" t="s">
        <v>1814</v>
      </c>
    </row>
    <row r="847" spans="2:20">
      <c r="B847" s="191" t="s">
        <v>896</v>
      </c>
      <c r="C847" s="191" t="s">
        <v>94</v>
      </c>
      <c r="D847" s="192">
        <v>30</v>
      </c>
      <c r="E847" s="192">
        <v>40</v>
      </c>
      <c r="F847" s="192">
        <v>0</v>
      </c>
      <c r="G847" s="192">
        <v>0</v>
      </c>
      <c r="H847" s="191" t="s">
        <v>1441</v>
      </c>
      <c r="I847" s="191" t="s">
        <v>1442</v>
      </c>
      <c r="J847" s="191" t="s">
        <v>1443</v>
      </c>
      <c r="K847" s="191" t="s">
        <v>1068</v>
      </c>
      <c r="L847" s="198" t="s">
        <v>64</v>
      </c>
      <c r="M847" s="199">
        <v>45778</v>
      </c>
      <c r="N847" s="198"/>
      <c r="O847" s="192">
        <v>1</v>
      </c>
      <c r="P847" s="191" t="s">
        <v>65</v>
      </c>
      <c r="Q847" s="191" t="s">
        <v>1026</v>
      </c>
      <c r="R847" s="191" t="s">
        <v>1027</v>
      </c>
      <c r="S847" s="198" t="s">
        <v>63</v>
      </c>
      <c r="T847" s="191" t="s">
        <v>3101</v>
      </c>
    </row>
    <row r="848" spans="2:20">
      <c r="B848" s="191" t="s">
        <v>896</v>
      </c>
      <c r="C848" s="191" t="s">
        <v>896</v>
      </c>
      <c r="D848" s="192">
        <v>70</v>
      </c>
      <c r="E848" s="192">
        <v>80</v>
      </c>
      <c r="F848" s="192">
        <v>20</v>
      </c>
      <c r="G848" s="192">
        <v>0</v>
      </c>
      <c r="H848" s="191" t="s">
        <v>1055</v>
      </c>
      <c r="I848" s="191" t="s">
        <v>1055</v>
      </c>
      <c r="J848" s="191" t="s">
        <v>1134</v>
      </c>
      <c r="K848" s="191" t="s">
        <v>1037</v>
      </c>
      <c r="L848" s="198" t="s">
        <v>64</v>
      </c>
      <c r="M848" s="199">
        <v>45439</v>
      </c>
      <c r="N848" s="198"/>
      <c r="O848" s="192">
        <v>1</v>
      </c>
      <c r="P848" s="191" t="s">
        <v>65</v>
      </c>
      <c r="Q848" s="191" t="s">
        <v>1026</v>
      </c>
      <c r="R848" s="191" t="s">
        <v>1061</v>
      </c>
      <c r="S848" s="198" t="s">
        <v>63</v>
      </c>
      <c r="T848" s="191" t="s">
        <v>1815</v>
      </c>
    </row>
    <row r="849" spans="2:20">
      <c r="B849" s="191" t="s">
        <v>1816</v>
      </c>
      <c r="C849" s="191" t="s">
        <v>1816</v>
      </c>
      <c r="D849" s="192">
        <v>-10</v>
      </c>
      <c r="E849" s="192">
        <v>0</v>
      </c>
      <c r="F849" s="192">
        <v>0</v>
      </c>
      <c r="G849" s="192">
        <v>0</v>
      </c>
      <c r="H849" s="191" t="s">
        <v>1055</v>
      </c>
      <c r="I849" s="191" t="s">
        <v>1047</v>
      </c>
      <c r="J849" s="191" t="s">
        <v>1134</v>
      </c>
      <c r="K849" s="191" t="s">
        <v>1037</v>
      </c>
      <c r="L849" s="198" t="s">
        <v>64</v>
      </c>
      <c r="M849" s="199">
        <v>45754</v>
      </c>
      <c r="N849" s="198"/>
      <c r="O849" s="192">
        <v>0</v>
      </c>
      <c r="P849" s="191" t="s">
        <v>65</v>
      </c>
      <c r="Q849" s="191" t="s">
        <v>1050</v>
      </c>
      <c r="R849" s="198"/>
      <c r="S849" s="198" t="s">
        <v>63</v>
      </c>
      <c r="T849" s="191" t="s">
        <v>1817</v>
      </c>
    </row>
    <row r="850" spans="2:20">
      <c r="B850" s="191" t="s">
        <v>987</v>
      </c>
      <c r="C850" s="191" t="s">
        <v>954</v>
      </c>
      <c r="D850" s="192">
        <v>179</v>
      </c>
      <c r="E850" s="192">
        <v>199</v>
      </c>
      <c r="F850" s="192">
        <v>0</v>
      </c>
      <c r="G850" s="192">
        <v>0</v>
      </c>
      <c r="H850" s="191" t="s">
        <v>1044</v>
      </c>
      <c r="I850" s="191" t="s">
        <v>1031</v>
      </c>
      <c r="J850" s="191" t="s">
        <v>1147</v>
      </c>
      <c r="K850" s="191" t="s">
        <v>1068</v>
      </c>
      <c r="L850" s="198" t="s">
        <v>64</v>
      </c>
      <c r="M850" s="199">
        <v>45816</v>
      </c>
      <c r="N850" s="198"/>
      <c r="O850" s="192">
        <v>1</v>
      </c>
      <c r="P850" s="191" t="s">
        <v>65</v>
      </c>
      <c r="Q850" s="191" t="s">
        <v>1026</v>
      </c>
      <c r="R850" s="191" t="s">
        <v>1061</v>
      </c>
      <c r="S850" s="198" t="s">
        <v>63</v>
      </c>
      <c r="T850" s="191" t="s">
        <v>1169</v>
      </c>
    </row>
    <row r="851" spans="2:20">
      <c r="B851" s="191" t="s">
        <v>987</v>
      </c>
      <c r="C851" s="191" t="s">
        <v>954</v>
      </c>
      <c r="D851" s="192">
        <v>144</v>
      </c>
      <c r="E851" s="192">
        <v>164</v>
      </c>
      <c r="F851" s="192">
        <v>0</v>
      </c>
      <c r="G851" s="192">
        <v>0</v>
      </c>
      <c r="H851" s="191" t="s">
        <v>1044</v>
      </c>
      <c r="I851" s="191" t="s">
        <v>1031</v>
      </c>
      <c r="J851" s="191" t="s">
        <v>1147</v>
      </c>
      <c r="K851" s="191" t="s">
        <v>1068</v>
      </c>
      <c r="L851" s="198" t="s">
        <v>64</v>
      </c>
      <c r="M851" s="199">
        <v>45811</v>
      </c>
      <c r="N851" s="199">
        <v>45815</v>
      </c>
      <c r="O851" s="192">
        <v>1</v>
      </c>
      <c r="P851" s="191" t="s">
        <v>65</v>
      </c>
      <c r="Q851" s="191" t="s">
        <v>1026</v>
      </c>
      <c r="R851" s="191" t="s">
        <v>1061</v>
      </c>
      <c r="S851" s="198" t="s">
        <v>63</v>
      </c>
      <c r="T851" s="191" t="s">
        <v>1169</v>
      </c>
    </row>
    <row r="852" spans="2:20">
      <c r="B852" s="191" t="s">
        <v>457</v>
      </c>
      <c r="C852" s="191" t="s">
        <v>439</v>
      </c>
      <c r="D852" s="192">
        <v>106</v>
      </c>
      <c r="E852" s="192">
        <v>126</v>
      </c>
      <c r="F852" s="192">
        <v>0</v>
      </c>
      <c r="G852" s="192">
        <v>0</v>
      </c>
      <c r="H852" s="191" t="s">
        <v>1051</v>
      </c>
      <c r="I852" s="191" t="s">
        <v>1052</v>
      </c>
      <c r="J852" s="191" t="s">
        <v>1053</v>
      </c>
      <c r="K852" s="191" t="s">
        <v>1042</v>
      </c>
      <c r="L852" s="198" t="s">
        <v>64</v>
      </c>
      <c r="M852" s="199">
        <v>45817</v>
      </c>
      <c r="N852" s="198"/>
      <c r="O852" s="192">
        <v>1</v>
      </c>
      <c r="P852" s="191" t="s">
        <v>65</v>
      </c>
      <c r="Q852" s="191" t="s">
        <v>1026</v>
      </c>
      <c r="R852" s="191" t="s">
        <v>1027</v>
      </c>
      <c r="S852" s="198" t="s">
        <v>63</v>
      </c>
      <c r="T852" s="198"/>
    </row>
    <row r="853" spans="2:20">
      <c r="B853" s="191" t="s">
        <v>457</v>
      </c>
      <c r="C853" s="191" t="s">
        <v>439</v>
      </c>
      <c r="D853" s="192">
        <v>96</v>
      </c>
      <c r="E853" s="192">
        <v>116</v>
      </c>
      <c r="F853" s="192">
        <v>0</v>
      </c>
      <c r="G853" s="192">
        <v>0</v>
      </c>
      <c r="H853" s="191" t="s">
        <v>1051</v>
      </c>
      <c r="I853" s="191" t="s">
        <v>1052</v>
      </c>
      <c r="J853" s="191" t="s">
        <v>1053</v>
      </c>
      <c r="K853" s="191" t="s">
        <v>1042</v>
      </c>
      <c r="L853" s="198" t="s">
        <v>64</v>
      </c>
      <c r="M853" s="199">
        <v>45810</v>
      </c>
      <c r="N853" s="199">
        <v>45816</v>
      </c>
      <c r="O853" s="192">
        <v>1</v>
      </c>
      <c r="P853" s="191" t="s">
        <v>65</v>
      </c>
      <c r="Q853" s="191" t="s">
        <v>1026</v>
      </c>
      <c r="R853" s="191" t="s">
        <v>1027</v>
      </c>
      <c r="S853" s="198" t="s">
        <v>63</v>
      </c>
      <c r="T853" s="198"/>
    </row>
    <row r="854" spans="2:20">
      <c r="B854" s="191" t="s">
        <v>457</v>
      </c>
      <c r="C854" s="191" t="s">
        <v>457</v>
      </c>
      <c r="D854" s="192">
        <v>15</v>
      </c>
      <c r="E854" s="192">
        <v>20</v>
      </c>
      <c r="F854" s="192">
        <v>0</v>
      </c>
      <c r="G854" s="192">
        <v>0</v>
      </c>
      <c r="H854" s="191" t="s">
        <v>1055</v>
      </c>
      <c r="I854" s="191" t="s">
        <v>1047</v>
      </c>
      <c r="J854" s="191" t="s">
        <v>194</v>
      </c>
      <c r="K854" s="191" t="s">
        <v>448</v>
      </c>
      <c r="L854" s="198" t="s">
        <v>64</v>
      </c>
      <c r="M854" s="199">
        <v>45817</v>
      </c>
      <c r="N854" s="198"/>
      <c r="O854" s="192">
        <v>1</v>
      </c>
      <c r="P854" s="191" t="s">
        <v>65</v>
      </c>
      <c r="Q854" s="191" t="s">
        <v>1026</v>
      </c>
      <c r="R854" s="191" t="s">
        <v>1027</v>
      </c>
      <c r="S854" s="198" t="s">
        <v>63</v>
      </c>
      <c r="T854" s="191" t="s">
        <v>1818</v>
      </c>
    </row>
    <row r="855" spans="2:20">
      <c r="B855" s="191" t="s">
        <v>457</v>
      </c>
      <c r="C855" s="191" t="s">
        <v>457</v>
      </c>
      <c r="D855" s="192">
        <v>5</v>
      </c>
      <c r="E855" s="192">
        <v>10</v>
      </c>
      <c r="F855" s="192">
        <v>0</v>
      </c>
      <c r="G855" s="192">
        <v>0</v>
      </c>
      <c r="H855" s="191" t="s">
        <v>1055</v>
      </c>
      <c r="I855" s="191" t="s">
        <v>1047</v>
      </c>
      <c r="J855" s="191" t="s">
        <v>194</v>
      </c>
      <c r="K855" s="191" t="s">
        <v>448</v>
      </c>
      <c r="L855" s="198" t="s">
        <v>64</v>
      </c>
      <c r="M855" s="199">
        <v>45810</v>
      </c>
      <c r="N855" s="199">
        <v>45816</v>
      </c>
      <c r="O855" s="192">
        <v>1</v>
      </c>
      <c r="P855" s="191" t="s">
        <v>65</v>
      </c>
      <c r="Q855" s="191" t="s">
        <v>1026</v>
      </c>
      <c r="R855" s="191" t="s">
        <v>1027</v>
      </c>
      <c r="S855" s="198" t="s">
        <v>63</v>
      </c>
      <c r="T855" s="191" t="s">
        <v>1818</v>
      </c>
    </row>
    <row r="856" spans="2:20">
      <c r="B856" s="191" t="s">
        <v>1819</v>
      </c>
      <c r="C856" s="191" t="s">
        <v>304</v>
      </c>
      <c r="D856" s="192">
        <v>535</v>
      </c>
      <c r="E856" s="192">
        <v>570</v>
      </c>
      <c r="F856" s="192">
        <v>0</v>
      </c>
      <c r="G856" s="192">
        <v>0</v>
      </c>
      <c r="H856" s="191" t="s">
        <v>1044</v>
      </c>
      <c r="I856" s="191" t="s">
        <v>1031</v>
      </c>
      <c r="J856" s="191" t="s">
        <v>155</v>
      </c>
      <c r="K856" s="191" t="s">
        <v>1068</v>
      </c>
      <c r="L856" s="198" t="s">
        <v>64</v>
      </c>
      <c r="M856" s="199">
        <v>45809</v>
      </c>
      <c r="N856" s="198"/>
      <c r="O856" s="192">
        <v>2</v>
      </c>
      <c r="P856" s="191" t="s">
        <v>65</v>
      </c>
      <c r="Q856" s="191" t="s">
        <v>1050</v>
      </c>
      <c r="R856" s="198"/>
      <c r="S856" s="198" t="s">
        <v>63</v>
      </c>
      <c r="T856" s="191" t="s">
        <v>1820</v>
      </c>
    </row>
    <row r="857" spans="2:20">
      <c r="B857" s="191" t="s">
        <v>1821</v>
      </c>
      <c r="C857" s="191" t="s">
        <v>590</v>
      </c>
      <c r="D857" s="192">
        <v>-25</v>
      </c>
      <c r="E857" s="192">
        <v>-15</v>
      </c>
      <c r="F857" s="192">
        <v>0</v>
      </c>
      <c r="G857" s="192">
        <v>0</v>
      </c>
      <c r="H857" s="191" t="s">
        <v>1109</v>
      </c>
      <c r="I857" s="191" t="s">
        <v>1110</v>
      </c>
      <c r="J857" s="191" t="s">
        <v>1111</v>
      </c>
      <c r="K857" s="191" t="s">
        <v>1086</v>
      </c>
      <c r="L857" s="198" t="s">
        <v>64</v>
      </c>
      <c r="M857" s="199">
        <v>45809</v>
      </c>
      <c r="N857" s="198"/>
      <c r="O857" s="192">
        <v>1</v>
      </c>
      <c r="P857" s="191" t="s">
        <v>65</v>
      </c>
      <c r="Q857" s="191" t="s">
        <v>1026</v>
      </c>
      <c r="R857" s="191" t="s">
        <v>1027</v>
      </c>
      <c r="S857" s="198" t="s">
        <v>63</v>
      </c>
      <c r="T857" s="198"/>
    </row>
    <row r="858" spans="2:20">
      <c r="B858" s="191" t="s">
        <v>1822</v>
      </c>
      <c r="C858" s="191" t="s">
        <v>1822</v>
      </c>
      <c r="D858" s="192">
        <v>135</v>
      </c>
      <c r="E858" s="192">
        <v>145</v>
      </c>
      <c r="F858" s="192">
        <v>0</v>
      </c>
      <c r="G858" s="192">
        <v>0</v>
      </c>
      <c r="H858" s="191" t="s">
        <v>1055</v>
      </c>
      <c r="I858" s="191" t="s">
        <v>1047</v>
      </c>
      <c r="J858" s="191" t="s">
        <v>1823</v>
      </c>
      <c r="K858" s="191" t="s">
        <v>1086</v>
      </c>
      <c r="L858" s="198" t="s">
        <v>64</v>
      </c>
      <c r="M858" s="199">
        <v>45763</v>
      </c>
      <c r="N858" s="198"/>
      <c r="O858" s="192">
        <v>1</v>
      </c>
      <c r="P858" s="191" t="s">
        <v>65</v>
      </c>
      <c r="Q858" s="191" t="s">
        <v>1050</v>
      </c>
      <c r="R858" s="198"/>
      <c r="S858" s="198" t="s">
        <v>63</v>
      </c>
      <c r="T858" s="191" t="s">
        <v>1824</v>
      </c>
    </row>
    <row r="859" spans="2:20">
      <c r="B859" s="191" t="s">
        <v>989</v>
      </c>
      <c r="C859" s="191" t="s">
        <v>954</v>
      </c>
      <c r="D859" s="192">
        <v>470</v>
      </c>
      <c r="E859" s="192">
        <v>490</v>
      </c>
      <c r="F859" s="192">
        <v>0</v>
      </c>
      <c r="G859" s="192">
        <v>0</v>
      </c>
      <c r="H859" s="191" t="s">
        <v>1044</v>
      </c>
      <c r="I859" s="191" t="s">
        <v>1031</v>
      </c>
      <c r="J859" s="191" t="s">
        <v>1147</v>
      </c>
      <c r="K859" s="191" t="s">
        <v>1068</v>
      </c>
      <c r="L859" s="198" t="s">
        <v>64</v>
      </c>
      <c r="M859" s="199">
        <v>45816</v>
      </c>
      <c r="N859" s="198"/>
      <c r="O859" s="192">
        <v>2</v>
      </c>
      <c r="P859" s="191" t="s">
        <v>65</v>
      </c>
      <c r="Q859" s="191" t="s">
        <v>1050</v>
      </c>
      <c r="R859" s="198"/>
      <c r="S859" s="198" t="s">
        <v>63</v>
      </c>
      <c r="T859" s="191" t="s">
        <v>1825</v>
      </c>
    </row>
    <row r="860" spans="2:20">
      <c r="B860" s="191" t="s">
        <v>989</v>
      </c>
      <c r="C860" s="191" t="s">
        <v>954</v>
      </c>
      <c r="D860" s="192">
        <v>435</v>
      </c>
      <c r="E860" s="192">
        <v>455</v>
      </c>
      <c r="F860" s="192">
        <v>0</v>
      </c>
      <c r="G860" s="192">
        <v>0</v>
      </c>
      <c r="H860" s="191" t="s">
        <v>1044</v>
      </c>
      <c r="I860" s="191" t="s">
        <v>1031</v>
      </c>
      <c r="J860" s="191" t="s">
        <v>1147</v>
      </c>
      <c r="K860" s="191" t="s">
        <v>1068</v>
      </c>
      <c r="L860" s="198" t="s">
        <v>64</v>
      </c>
      <c r="M860" s="199">
        <v>45811</v>
      </c>
      <c r="N860" s="199">
        <v>45815</v>
      </c>
      <c r="O860" s="192">
        <v>2</v>
      </c>
      <c r="P860" s="191" t="s">
        <v>65</v>
      </c>
      <c r="Q860" s="191" t="s">
        <v>1050</v>
      </c>
      <c r="R860" s="198"/>
      <c r="S860" s="198" t="s">
        <v>63</v>
      </c>
      <c r="T860" s="191" t="s">
        <v>1825</v>
      </c>
    </row>
    <row r="861" spans="2:20">
      <c r="B861" s="191" t="s">
        <v>1826</v>
      </c>
      <c r="C861" s="191" t="s">
        <v>687</v>
      </c>
      <c r="D861" s="192">
        <v>84</v>
      </c>
      <c r="E861" s="192">
        <v>89</v>
      </c>
      <c r="F861" s="192">
        <v>0</v>
      </c>
      <c r="G861" s="192">
        <v>0</v>
      </c>
      <c r="H861" s="191" t="s">
        <v>1022</v>
      </c>
      <c r="I861" s="191" t="s">
        <v>1023</v>
      </c>
      <c r="J861" s="191" t="s">
        <v>1024</v>
      </c>
      <c r="K861" s="191" t="s">
        <v>1025</v>
      </c>
      <c r="L861" s="198" t="s">
        <v>64</v>
      </c>
      <c r="M861" s="199">
        <v>45809</v>
      </c>
      <c r="N861" s="198"/>
      <c r="O861" s="192">
        <v>1</v>
      </c>
      <c r="P861" s="191" t="s">
        <v>65</v>
      </c>
      <c r="Q861" s="191" t="s">
        <v>1026</v>
      </c>
      <c r="R861" s="191" t="s">
        <v>1027</v>
      </c>
      <c r="S861" s="198" t="s">
        <v>63</v>
      </c>
      <c r="T861" s="191" t="s">
        <v>1028</v>
      </c>
    </row>
    <row r="862" spans="2:20">
      <c r="B862" s="191" t="s">
        <v>1827</v>
      </c>
      <c r="C862" s="191" t="s">
        <v>156</v>
      </c>
      <c r="D862" s="192">
        <v>107</v>
      </c>
      <c r="E862" s="192">
        <v>411</v>
      </c>
      <c r="F862" s="192">
        <v>0</v>
      </c>
      <c r="G862" s="192">
        <v>0</v>
      </c>
      <c r="H862" s="191" t="s">
        <v>1055</v>
      </c>
      <c r="I862" s="191" t="s">
        <v>1047</v>
      </c>
      <c r="J862" s="191" t="s">
        <v>155</v>
      </c>
      <c r="K862" s="191" t="s">
        <v>1086</v>
      </c>
      <c r="L862" s="198" t="s">
        <v>64</v>
      </c>
      <c r="M862" s="199">
        <v>45719</v>
      </c>
      <c r="N862" s="198"/>
      <c r="O862" s="192">
        <v>1</v>
      </c>
      <c r="P862" s="191" t="s">
        <v>65</v>
      </c>
      <c r="Q862" s="191" t="s">
        <v>1050</v>
      </c>
      <c r="R862" s="198"/>
      <c r="S862" s="198" t="s">
        <v>63</v>
      </c>
      <c r="T862" s="198"/>
    </row>
    <row r="863" spans="2:20">
      <c r="B863" s="191" t="s">
        <v>818</v>
      </c>
      <c r="C863" s="191" t="s">
        <v>818</v>
      </c>
      <c r="D863" s="192">
        <v>-40</v>
      </c>
      <c r="E863" s="192">
        <v>-35</v>
      </c>
      <c r="F863" s="192">
        <v>0</v>
      </c>
      <c r="G863" s="192">
        <v>0</v>
      </c>
      <c r="H863" s="191" t="s">
        <v>1066</v>
      </c>
      <c r="I863" s="191" t="s">
        <v>1040</v>
      </c>
      <c r="J863" s="191" t="s">
        <v>1067</v>
      </c>
      <c r="K863" s="191" t="s">
        <v>558</v>
      </c>
      <c r="L863" s="198" t="s">
        <v>64</v>
      </c>
      <c r="M863" s="199">
        <v>45809</v>
      </c>
      <c r="N863" s="198"/>
      <c r="O863" s="192">
        <v>1</v>
      </c>
      <c r="P863" s="191" t="s">
        <v>65</v>
      </c>
      <c r="Q863" s="191" t="s">
        <v>1026</v>
      </c>
      <c r="R863" s="191" t="s">
        <v>1027</v>
      </c>
      <c r="S863" s="198" t="s">
        <v>63</v>
      </c>
      <c r="T863" s="198"/>
    </row>
    <row r="864" spans="2:20">
      <c r="B864" s="191" t="s">
        <v>1828</v>
      </c>
      <c r="C864" s="191" t="s">
        <v>834</v>
      </c>
      <c r="D864" s="192">
        <v>45</v>
      </c>
      <c r="E864" s="192">
        <v>35</v>
      </c>
      <c r="F864" s="192">
        <v>0</v>
      </c>
      <c r="G864" s="192">
        <v>0</v>
      </c>
      <c r="H864" s="191" t="s">
        <v>1030</v>
      </c>
      <c r="I864" s="191" t="s">
        <v>1047</v>
      </c>
      <c r="J864" s="191" t="s">
        <v>1100</v>
      </c>
      <c r="K864" s="191" t="s">
        <v>1037</v>
      </c>
      <c r="L864" s="198" t="s">
        <v>64</v>
      </c>
      <c r="M864" s="199">
        <v>45809</v>
      </c>
      <c r="N864" s="198"/>
      <c r="O864" s="192">
        <v>1</v>
      </c>
      <c r="P864" s="191" t="s">
        <v>65</v>
      </c>
      <c r="Q864" s="191" t="s">
        <v>1026</v>
      </c>
      <c r="R864" s="191" t="s">
        <v>1027</v>
      </c>
      <c r="S864" s="198" t="s">
        <v>63</v>
      </c>
      <c r="T864" s="198"/>
    </row>
    <row r="865" spans="2:20">
      <c r="B865" s="191" t="s">
        <v>1829</v>
      </c>
      <c r="C865" s="191" t="s">
        <v>834</v>
      </c>
      <c r="D865" s="192">
        <v>16</v>
      </c>
      <c r="E865" s="192">
        <v>6</v>
      </c>
      <c r="F865" s="192">
        <v>0</v>
      </c>
      <c r="G865" s="192">
        <v>0</v>
      </c>
      <c r="H865" s="191" t="s">
        <v>1030</v>
      </c>
      <c r="I865" s="191" t="s">
        <v>1047</v>
      </c>
      <c r="J865" s="191" t="s">
        <v>1100</v>
      </c>
      <c r="K865" s="191" t="s">
        <v>1037</v>
      </c>
      <c r="L865" s="198" t="s">
        <v>64</v>
      </c>
      <c r="M865" s="199">
        <v>45809</v>
      </c>
      <c r="N865" s="198"/>
      <c r="O865" s="192">
        <v>1</v>
      </c>
      <c r="P865" s="191" t="s">
        <v>65</v>
      </c>
      <c r="Q865" s="191" t="s">
        <v>1026</v>
      </c>
      <c r="R865" s="191" t="s">
        <v>1027</v>
      </c>
      <c r="S865" s="198" t="s">
        <v>63</v>
      </c>
      <c r="T865" s="198"/>
    </row>
    <row r="866" spans="2:20">
      <c r="B866" s="191" t="s">
        <v>1830</v>
      </c>
      <c r="C866" s="191" t="s">
        <v>590</v>
      </c>
      <c r="D866" s="192">
        <v>-20</v>
      </c>
      <c r="E866" s="192">
        <v>-10</v>
      </c>
      <c r="F866" s="192">
        <v>0</v>
      </c>
      <c r="G866" s="192">
        <v>0</v>
      </c>
      <c r="H866" s="191" t="s">
        <v>1109</v>
      </c>
      <c r="I866" s="191" t="s">
        <v>1110</v>
      </c>
      <c r="J866" s="191" t="s">
        <v>1111</v>
      </c>
      <c r="K866" s="191" t="s">
        <v>1086</v>
      </c>
      <c r="L866" s="198" t="s">
        <v>64</v>
      </c>
      <c r="M866" s="199">
        <v>45809</v>
      </c>
      <c r="N866" s="198"/>
      <c r="O866" s="192">
        <v>1</v>
      </c>
      <c r="P866" s="191" t="s">
        <v>65</v>
      </c>
      <c r="Q866" s="191" t="s">
        <v>1026</v>
      </c>
      <c r="R866" s="191" t="s">
        <v>1027</v>
      </c>
      <c r="S866" s="198" t="s">
        <v>63</v>
      </c>
      <c r="T866" s="198"/>
    </row>
    <row r="867" spans="2:20">
      <c r="B867" s="191" t="s">
        <v>1831</v>
      </c>
      <c r="C867" s="191" t="s">
        <v>725</v>
      </c>
      <c r="D867" s="192">
        <v>-59</v>
      </c>
      <c r="E867" s="192">
        <v>-54</v>
      </c>
      <c r="F867" s="192">
        <v>0</v>
      </c>
      <c r="G867" s="192">
        <v>0</v>
      </c>
      <c r="H867" s="191" t="s">
        <v>1234</v>
      </c>
      <c r="I867" s="191" t="s">
        <v>1235</v>
      </c>
      <c r="J867" s="191" t="s">
        <v>1236</v>
      </c>
      <c r="K867" s="191" t="s">
        <v>1064</v>
      </c>
      <c r="L867" s="198" t="s">
        <v>64</v>
      </c>
      <c r="M867" s="199">
        <v>45809</v>
      </c>
      <c r="N867" s="198"/>
      <c r="O867" s="192">
        <v>1</v>
      </c>
      <c r="P867" s="191" t="s">
        <v>65</v>
      </c>
      <c r="Q867" s="191" t="s">
        <v>1026</v>
      </c>
      <c r="R867" s="191" t="s">
        <v>1027</v>
      </c>
      <c r="S867" s="198" t="s">
        <v>63</v>
      </c>
      <c r="T867" s="198"/>
    </row>
    <row r="868" spans="2:20">
      <c r="B868" s="191" t="s">
        <v>114</v>
      </c>
      <c r="C868" s="191" t="s">
        <v>94</v>
      </c>
      <c r="D868" s="192">
        <v>298</v>
      </c>
      <c r="E868" s="192">
        <v>550</v>
      </c>
      <c r="F868" s="192">
        <v>0</v>
      </c>
      <c r="G868" s="192">
        <v>0</v>
      </c>
      <c r="H868" s="191" t="s">
        <v>1441</v>
      </c>
      <c r="I868" s="191" t="s">
        <v>1442</v>
      </c>
      <c r="J868" s="191" t="s">
        <v>1443</v>
      </c>
      <c r="K868" s="191" t="s">
        <v>1056</v>
      </c>
      <c r="L868" s="198" t="s">
        <v>64</v>
      </c>
      <c r="M868" s="199">
        <v>45770</v>
      </c>
      <c r="N868" s="198"/>
      <c r="O868" s="192">
        <v>2</v>
      </c>
      <c r="P868" s="191" t="s">
        <v>65</v>
      </c>
      <c r="Q868" s="191" t="s">
        <v>1050</v>
      </c>
      <c r="R868" s="198"/>
      <c r="S868" s="198" t="s">
        <v>63</v>
      </c>
      <c r="T868" s="191" t="s">
        <v>1832</v>
      </c>
    </row>
    <row r="869" spans="2:20">
      <c r="B869" s="191" t="s">
        <v>1833</v>
      </c>
      <c r="C869" s="191" t="s">
        <v>62</v>
      </c>
      <c r="D869" s="192">
        <v>82</v>
      </c>
      <c r="E869" s="192">
        <v>87</v>
      </c>
      <c r="F869" s="192">
        <v>0</v>
      </c>
      <c r="G869" s="192">
        <v>0</v>
      </c>
      <c r="H869" s="191" t="s">
        <v>1092</v>
      </c>
      <c r="I869" s="191" t="s">
        <v>1093</v>
      </c>
      <c r="J869" s="191" t="s">
        <v>1094</v>
      </c>
      <c r="K869" s="191" t="s">
        <v>1446</v>
      </c>
      <c r="L869" s="198" t="s">
        <v>64</v>
      </c>
      <c r="M869" s="199">
        <v>44986</v>
      </c>
      <c r="N869" s="198"/>
      <c r="O869" s="192">
        <v>2</v>
      </c>
      <c r="P869" s="191" t="s">
        <v>65</v>
      </c>
      <c r="Q869" s="191" t="s">
        <v>1026</v>
      </c>
      <c r="R869" s="191" t="s">
        <v>1027</v>
      </c>
      <c r="S869" s="198" t="s">
        <v>63</v>
      </c>
      <c r="T869" s="191" t="s">
        <v>1834</v>
      </c>
    </row>
    <row r="870" spans="2:20">
      <c r="B870" s="191" t="s">
        <v>478</v>
      </c>
      <c r="C870" s="191" t="s">
        <v>439</v>
      </c>
      <c r="D870" s="192">
        <v>111</v>
      </c>
      <c r="E870" s="192">
        <v>131</v>
      </c>
      <c r="F870" s="192">
        <v>0</v>
      </c>
      <c r="G870" s="192">
        <v>0</v>
      </c>
      <c r="H870" s="191" t="s">
        <v>1051</v>
      </c>
      <c r="I870" s="191" t="s">
        <v>1052</v>
      </c>
      <c r="J870" s="191" t="s">
        <v>1053</v>
      </c>
      <c r="K870" s="191" t="s">
        <v>862</v>
      </c>
      <c r="L870" s="198" t="s">
        <v>64</v>
      </c>
      <c r="M870" s="199">
        <v>45817</v>
      </c>
      <c r="N870" s="198"/>
      <c r="O870" s="192">
        <v>1</v>
      </c>
      <c r="P870" s="191" t="s">
        <v>65</v>
      </c>
      <c r="Q870" s="191" t="s">
        <v>1026</v>
      </c>
      <c r="R870" s="191" t="s">
        <v>1027</v>
      </c>
      <c r="S870" s="198" t="s">
        <v>63</v>
      </c>
      <c r="T870" s="198"/>
    </row>
    <row r="871" spans="2:20">
      <c r="B871" s="191" t="s">
        <v>478</v>
      </c>
      <c r="C871" s="191" t="s">
        <v>439</v>
      </c>
      <c r="D871" s="192">
        <v>101</v>
      </c>
      <c r="E871" s="192">
        <v>121</v>
      </c>
      <c r="F871" s="192">
        <v>0</v>
      </c>
      <c r="G871" s="192">
        <v>0</v>
      </c>
      <c r="H871" s="191" t="s">
        <v>1051</v>
      </c>
      <c r="I871" s="191" t="s">
        <v>1052</v>
      </c>
      <c r="J871" s="191" t="s">
        <v>1053</v>
      </c>
      <c r="K871" s="191" t="s">
        <v>862</v>
      </c>
      <c r="L871" s="198" t="s">
        <v>64</v>
      </c>
      <c r="M871" s="199">
        <v>45810</v>
      </c>
      <c r="N871" s="199">
        <v>45816</v>
      </c>
      <c r="O871" s="192">
        <v>1</v>
      </c>
      <c r="P871" s="191" t="s">
        <v>65</v>
      </c>
      <c r="Q871" s="191" t="s">
        <v>1026</v>
      </c>
      <c r="R871" s="191" t="s">
        <v>1027</v>
      </c>
      <c r="S871" s="198" t="s">
        <v>63</v>
      </c>
      <c r="T871" s="198"/>
    </row>
    <row r="872" spans="2:20">
      <c r="B872" s="191" t="s">
        <v>1835</v>
      </c>
      <c r="C872" s="191" t="s">
        <v>566</v>
      </c>
      <c r="D872" s="192">
        <v>18</v>
      </c>
      <c r="E872" s="192">
        <v>23</v>
      </c>
      <c r="F872" s="192">
        <v>0</v>
      </c>
      <c r="G872" s="192">
        <v>0</v>
      </c>
      <c r="H872" s="191" t="s">
        <v>1031</v>
      </c>
      <c r="I872" s="191" t="s">
        <v>41</v>
      </c>
      <c r="J872" s="191" t="s">
        <v>1098</v>
      </c>
      <c r="K872" s="191" t="s">
        <v>1025</v>
      </c>
      <c r="L872" s="198" t="s">
        <v>64</v>
      </c>
      <c r="M872" s="199">
        <v>45809</v>
      </c>
      <c r="N872" s="198"/>
      <c r="O872" s="192">
        <v>1</v>
      </c>
      <c r="P872" s="191" t="s">
        <v>65</v>
      </c>
      <c r="Q872" s="191" t="s">
        <v>1026</v>
      </c>
      <c r="R872" s="191" t="s">
        <v>1027</v>
      </c>
      <c r="S872" s="198" t="s">
        <v>63</v>
      </c>
      <c r="T872" s="198"/>
    </row>
    <row r="873" spans="2:20">
      <c r="B873" s="191" t="s">
        <v>1836</v>
      </c>
      <c r="C873" s="191" t="s">
        <v>590</v>
      </c>
      <c r="D873" s="192">
        <v>-20</v>
      </c>
      <c r="E873" s="192">
        <v>-10</v>
      </c>
      <c r="F873" s="192">
        <v>0</v>
      </c>
      <c r="G873" s="192">
        <v>0</v>
      </c>
      <c r="H873" s="191" t="s">
        <v>1109</v>
      </c>
      <c r="I873" s="191" t="s">
        <v>1110</v>
      </c>
      <c r="J873" s="191" t="s">
        <v>1111</v>
      </c>
      <c r="K873" s="191" t="s">
        <v>1086</v>
      </c>
      <c r="L873" s="198" t="s">
        <v>64</v>
      </c>
      <c r="M873" s="199">
        <v>45809</v>
      </c>
      <c r="N873" s="198"/>
      <c r="O873" s="192">
        <v>1</v>
      </c>
      <c r="P873" s="191" t="s">
        <v>65</v>
      </c>
      <c r="Q873" s="191" t="s">
        <v>1026</v>
      </c>
      <c r="R873" s="191" t="s">
        <v>1027</v>
      </c>
      <c r="S873" s="198" t="s">
        <v>63</v>
      </c>
      <c r="T873" s="198"/>
    </row>
    <row r="874" spans="2:20">
      <c r="B874" s="191" t="s">
        <v>1837</v>
      </c>
      <c r="C874" s="191" t="s">
        <v>708</v>
      </c>
      <c r="D874" s="192">
        <v>-50</v>
      </c>
      <c r="E874" s="192">
        <v>-45</v>
      </c>
      <c r="F874" s="192">
        <v>0</v>
      </c>
      <c r="G874" s="192">
        <v>0</v>
      </c>
      <c r="H874" s="191" t="s">
        <v>41</v>
      </c>
      <c r="I874" s="191" t="s">
        <v>51</v>
      </c>
      <c r="J874" s="191" t="s">
        <v>1165</v>
      </c>
      <c r="K874" s="191" t="s">
        <v>1086</v>
      </c>
      <c r="L874" s="198" t="s">
        <v>64</v>
      </c>
      <c r="M874" s="199">
        <v>45809</v>
      </c>
      <c r="N874" s="198"/>
      <c r="O874" s="192">
        <v>1</v>
      </c>
      <c r="P874" s="191" t="s">
        <v>65</v>
      </c>
      <c r="Q874" s="191" t="s">
        <v>1026</v>
      </c>
      <c r="R874" s="191" t="s">
        <v>1027</v>
      </c>
      <c r="S874" s="198" t="s">
        <v>710</v>
      </c>
      <c r="T874" s="191" t="s">
        <v>1213</v>
      </c>
    </row>
    <row r="875" spans="2:20">
      <c r="B875" s="191" t="s">
        <v>1838</v>
      </c>
      <c r="C875" s="191" t="s">
        <v>755</v>
      </c>
      <c r="D875" s="192">
        <v>179</v>
      </c>
      <c r="E875" s="192">
        <v>189</v>
      </c>
      <c r="F875" s="192">
        <v>0</v>
      </c>
      <c r="G875" s="192">
        <v>0</v>
      </c>
      <c r="H875" s="191" t="s">
        <v>1055</v>
      </c>
      <c r="I875" s="191" t="s">
        <v>1047</v>
      </c>
      <c r="J875" s="191" t="s">
        <v>1351</v>
      </c>
      <c r="K875" s="191" t="s">
        <v>1033</v>
      </c>
      <c r="L875" s="198" t="s">
        <v>64</v>
      </c>
      <c r="M875" s="199">
        <v>45656</v>
      </c>
      <c r="N875" s="198"/>
      <c r="O875" s="192">
        <v>1</v>
      </c>
      <c r="P875" s="191" t="s">
        <v>65</v>
      </c>
      <c r="Q875" s="191" t="s">
        <v>1026</v>
      </c>
      <c r="R875" s="191" t="s">
        <v>1027</v>
      </c>
      <c r="S875" s="198" t="s">
        <v>63</v>
      </c>
      <c r="T875" s="191" t="s">
        <v>1492</v>
      </c>
    </row>
    <row r="876" spans="2:20">
      <c r="B876" s="191" t="s">
        <v>1839</v>
      </c>
      <c r="C876" s="191" t="s">
        <v>645</v>
      </c>
      <c r="D876" s="192">
        <v>31</v>
      </c>
      <c r="E876" s="192">
        <v>36</v>
      </c>
      <c r="F876" s="192">
        <v>0</v>
      </c>
      <c r="G876" s="192">
        <v>0</v>
      </c>
      <c r="H876" s="191" t="s">
        <v>1072</v>
      </c>
      <c r="I876" s="191" t="s">
        <v>1073</v>
      </c>
      <c r="J876" s="191" t="s">
        <v>1074</v>
      </c>
      <c r="K876" s="191" t="s">
        <v>1075</v>
      </c>
      <c r="L876" s="198" t="s">
        <v>95</v>
      </c>
      <c r="M876" s="199">
        <v>45809</v>
      </c>
      <c r="N876" s="198"/>
      <c r="O876" s="192">
        <v>1</v>
      </c>
      <c r="P876" s="191" t="s">
        <v>65</v>
      </c>
      <c r="Q876" s="191" t="s">
        <v>1026</v>
      </c>
      <c r="R876" s="191" t="s">
        <v>1027</v>
      </c>
      <c r="S876" s="198" t="s">
        <v>63</v>
      </c>
      <c r="T876" s="198"/>
    </row>
    <row r="877" spans="2:20">
      <c r="B877" s="191" t="s">
        <v>1839</v>
      </c>
      <c r="C877" s="191" t="s">
        <v>645</v>
      </c>
      <c r="D877" s="192">
        <v>71</v>
      </c>
      <c r="E877" s="192">
        <v>76</v>
      </c>
      <c r="F877" s="192">
        <v>0</v>
      </c>
      <c r="G877" s="192">
        <v>0</v>
      </c>
      <c r="H877" s="191" t="s">
        <v>1072</v>
      </c>
      <c r="I877" s="191" t="s">
        <v>1073</v>
      </c>
      <c r="J877" s="191" t="s">
        <v>1074</v>
      </c>
      <c r="K877" s="191" t="s">
        <v>1075</v>
      </c>
      <c r="L877" s="198" t="s">
        <v>99</v>
      </c>
      <c r="M877" s="199">
        <v>45809</v>
      </c>
      <c r="N877" s="198"/>
      <c r="O877" s="192">
        <v>1</v>
      </c>
      <c r="P877" s="191" t="s">
        <v>65</v>
      </c>
      <c r="Q877" s="191" t="s">
        <v>1026</v>
      </c>
      <c r="R877" s="191" t="s">
        <v>1027</v>
      </c>
      <c r="S877" s="198" t="s">
        <v>63</v>
      </c>
      <c r="T877" s="198"/>
    </row>
    <row r="878" spans="2:20">
      <c r="B878" s="191" t="s">
        <v>925</v>
      </c>
      <c r="C878" s="191" t="s">
        <v>925</v>
      </c>
      <c r="D878" s="192">
        <v>56</v>
      </c>
      <c r="E878" s="192">
        <v>66</v>
      </c>
      <c r="F878" s="192">
        <v>0</v>
      </c>
      <c r="G878" s="192">
        <v>0</v>
      </c>
      <c r="H878" s="191" t="s">
        <v>1083</v>
      </c>
      <c r="I878" s="191" t="s">
        <v>1073</v>
      </c>
      <c r="J878" s="191" t="s">
        <v>1124</v>
      </c>
      <c r="K878" s="191" t="s">
        <v>1132</v>
      </c>
      <c r="L878" s="198" t="s">
        <v>64</v>
      </c>
      <c r="M878" s="199">
        <v>45817</v>
      </c>
      <c r="N878" s="198"/>
      <c r="O878" s="192">
        <v>1</v>
      </c>
      <c r="P878" s="191" t="s">
        <v>65</v>
      </c>
      <c r="Q878" s="191" t="s">
        <v>1026</v>
      </c>
      <c r="R878" s="191" t="s">
        <v>1061</v>
      </c>
      <c r="S878" s="198" t="s">
        <v>63</v>
      </c>
      <c r="T878" s="191" t="s">
        <v>1840</v>
      </c>
    </row>
    <row r="879" spans="2:20">
      <c r="B879" s="191" t="s">
        <v>925</v>
      </c>
      <c r="C879" s="191" t="s">
        <v>925</v>
      </c>
      <c r="D879" s="192">
        <v>31</v>
      </c>
      <c r="E879" s="192">
        <v>41</v>
      </c>
      <c r="F879" s="192">
        <v>0</v>
      </c>
      <c r="G879" s="192">
        <v>0</v>
      </c>
      <c r="H879" s="191" t="s">
        <v>1083</v>
      </c>
      <c r="I879" s="191" t="s">
        <v>1073</v>
      </c>
      <c r="J879" s="191" t="s">
        <v>1124</v>
      </c>
      <c r="K879" s="191" t="s">
        <v>1132</v>
      </c>
      <c r="L879" s="198" t="s">
        <v>64</v>
      </c>
      <c r="M879" s="199">
        <v>45810</v>
      </c>
      <c r="N879" s="199">
        <v>45816</v>
      </c>
      <c r="O879" s="192">
        <v>1</v>
      </c>
      <c r="P879" s="191" t="s">
        <v>65</v>
      </c>
      <c r="Q879" s="191" t="s">
        <v>1026</v>
      </c>
      <c r="R879" s="191" t="s">
        <v>1061</v>
      </c>
      <c r="S879" s="198" t="s">
        <v>63</v>
      </c>
      <c r="T879" s="191" t="s">
        <v>1840</v>
      </c>
    </row>
    <row r="880" spans="2:20">
      <c r="B880" s="191" t="s">
        <v>925</v>
      </c>
      <c r="C880" s="191" t="s">
        <v>915</v>
      </c>
      <c r="D880" s="192">
        <v>56</v>
      </c>
      <c r="E880" s="192">
        <v>66</v>
      </c>
      <c r="F880" s="192">
        <v>0</v>
      </c>
      <c r="G880" s="192">
        <v>0</v>
      </c>
      <c r="H880" s="191" t="s">
        <v>1083</v>
      </c>
      <c r="I880" s="191" t="s">
        <v>1073</v>
      </c>
      <c r="J880" s="191" t="s">
        <v>1124</v>
      </c>
      <c r="K880" s="191" t="s">
        <v>1054</v>
      </c>
      <c r="L880" s="198" t="s">
        <v>64</v>
      </c>
      <c r="M880" s="199">
        <v>45817</v>
      </c>
      <c r="N880" s="198"/>
      <c r="O880" s="192">
        <v>1</v>
      </c>
      <c r="P880" s="191" t="s">
        <v>65</v>
      </c>
      <c r="Q880" s="191" t="s">
        <v>1026</v>
      </c>
      <c r="R880" s="191" t="s">
        <v>1061</v>
      </c>
      <c r="S880" s="198" t="s">
        <v>63</v>
      </c>
      <c r="T880" s="191" t="s">
        <v>1840</v>
      </c>
    </row>
    <row r="881" spans="2:20">
      <c r="B881" s="191" t="s">
        <v>925</v>
      </c>
      <c r="C881" s="191" t="s">
        <v>915</v>
      </c>
      <c r="D881" s="192">
        <v>31</v>
      </c>
      <c r="E881" s="192">
        <v>41</v>
      </c>
      <c r="F881" s="192">
        <v>0</v>
      </c>
      <c r="G881" s="192">
        <v>0</v>
      </c>
      <c r="H881" s="191" t="s">
        <v>1083</v>
      </c>
      <c r="I881" s="191" t="s">
        <v>1073</v>
      </c>
      <c r="J881" s="191" t="s">
        <v>1124</v>
      </c>
      <c r="K881" s="191" t="s">
        <v>1054</v>
      </c>
      <c r="L881" s="198" t="s">
        <v>64</v>
      </c>
      <c r="M881" s="199">
        <v>45810</v>
      </c>
      <c r="N881" s="199">
        <v>45816</v>
      </c>
      <c r="O881" s="192">
        <v>1</v>
      </c>
      <c r="P881" s="191" t="s">
        <v>65</v>
      </c>
      <c r="Q881" s="191" t="s">
        <v>1026</v>
      </c>
      <c r="R881" s="191" t="s">
        <v>1061</v>
      </c>
      <c r="S881" s="198" t="s">
        <v>63</v>
      </c>
      <c r="T881" s="191" t="s">
        <v>1840</v>
      </c>
    </row>
    <row r="882" spans="2:20">
      <c r="B882" s="191" t="s">
        <v>283</v>
      </c>
      <c r="C882" s="191" t="s">
        <v>278</v>
      </c>
      <c r="D882" s="192">
        <v>95</v>
      </c>
      <c r="E882" s="192">
        <v>120</v>
      </c>
      <c r="F882" s="192">
        <v>0</v>
      </c>
      <c r="G882" s="192">
        <v>0</v>
      </c>
      <c r="H882" s="191" t="s">
        <v>51</v>
      </c>
      <c r="I882" s="191" t="s">
        <v>1055</v>
      </c>
      <c r="J882" s="191" t="s">
        <v>1035</v>
      </c>
      <c r="K882" s="191" t="s">
        <v>1321</v>
      </c>
      <c r="L882" s="198" t="s">
        <v>99</v>
      </c>
      <c r="M882" s="199">
        <v>45809</v>
      </c>
      <c r="N882" s="198"/>
      <c r="O882" s="192">
        <v>1</v>
      </c>
      <c r="P882" s="191" t="s">
        <v>65</v>
      </c>
      <c r="Q882" s="191" t="s">
        <v>1026</v>
      </c>
      <c r="R882" s="191" t="s">
        <v>1027</v>
      </c>
      <c r="S882" s="198" t="s">
        <v>63</v>
      </c>
      <c r="T882" s="191" t="s">
        <v>1263</v>
      </c>
    </row>
    <row r="883" spans="2:20">
      <c r="B883" s="191" t="s">
        <v>283</v>
      </c>
      <c r="C883" s="191" t="s">
        <v>278</v>
      </c>
      <c r="D883" s="192">
        <v>85</v>
      </c>
      <c r="E883" s="192">
        <v>110</v>
      </c>
      <c r="F883" s="192">
        <v>0</v>
      </c>
      <c r="G883" s="192">
        <v>0</v>
      </c>
      <c r="H883" s="191" t="s">
        <v>51</v>
      </c>
      <c r="I883" s="191" t="s">
        <v>1055</v>
      </c>
      <c r="J883" s="191" t="s">
        <v>1035</v>
      </c>
      <c r="K883" s="191" t="s">
        <v>1321</v>
      </c>
      <c r="L883" s="198" t="s">
        <v>95</v>
      </c>
      <c r="M883" s="199">
        <v>45809</v>
      </c>
      <c r="N883" s="198"/>
      <c r="O883" s="192">
        <v>1</v>
      </c>
      <c r="P883" s="191" t="s">
        <v>65</v>
      </c>
      <c r="Q883" s="191" t="s">
        <v>1026</v>
      </c>
      <c r="R883" s="191" t="s">
        <v>1027</v>
      </c>
      <c r="S883" s="198" t="s">
        <v>63</v>
      </c>
      <c r="T883" s="191" t="s">
        <v>1263</v>
      </c>
    </row>
    <row r="884" spans="2:20">
      <c r="B884" s="191" t="s">
        <v>949</v>
      </c>
      <c r="C884" s="191" t="s">
        <v>950</v>
      </c>
      <c r="D884" s="192">
        <v>100</v>
      </c>
      <c r="E884" s="192">
        <v>100</v>
      </c>
      <c r="F884" s="192">
        <v>0</v>
      </c>
      <c r="G884" s="192">
        <v>0</v>
      </c>
      <c r="H884" s="191" t="s">
        <v>1047</v>
      </c>
      <c r="I884" s="191" t="s">
        <v>41</v>
      </c>
      <c r="J884" s="191" t="s">
        <v>1059</v>
      </c>
      <c r="K884" s="191" t="s">
        <v>3200</v>
      </c>
      <c r="L884" s="198" t="s">
        <v>64</v>
      </c>
      <c r="M884" s="199">
        <v>45726</v>
      </c>
      <c r="N884" s="198"/>
      <c r="O884" s="192">
        <v>1</v>
      </c>
      <c r="P884" s="191" t="s">
        <v>65</v>
      </c>
      <c r="Q884" s="191" t="s">
        <v>1026</v>
      </c>
      <c r="R884" s="191" t="s">
        <v>1061</v>
      </c>
      <c r="S884" s="198" t="s">
        <v>63</v>
      </c>
      <c r="T884" s="191" t="s">
        <v>1841</v>
      </c>
    </row>
    <row r="885" spans="2:20">
      <c r="B885" s="191" t="s">
        <v>949</v>
      </c>
      <c r="C885" s="191" t="s">
        <v>949</v>
      </c>
      <c r="D885" s="192">
        <v>100</v>
      </c>
      <c r="E885" s="192">
        <v>110</v>
      </c>
      <c r="F885" s="192">
        <v>0</v>
      </c>
      <c r="G885" s="192">
        <v>0</v>
      </c>
      <c r="H885" s="191" t="s">
        <v>1047</v>
      </c>
      <c r="I885" s="191" t="s">
        <v>41</v>
      </c>
      <c r="J885" s="191" t="s">
        <v>946</v>
      </c>
      <c r="K885" s="191" t="s">
        <v>3200</v>
      </c>
      <c r="L885" s="198" t="s">
        <v>64</v>
      </c>
      <c r="M885" s="199">
        <v>45810</v>
      </c>
      <c r="N885" s="198"/>
      <c r="O885" s="192">
        <v>1</v>
      </c>
      <c r="P885" s="191" t="s">
        <v>65</v>
      </c>
      <c r="Q885" s="191" t="s">
        <v>1026</v>
      </c>
      <c r="R885" s="191" t="s">
        <v>1061</v>
      </c>
      <c r="S885" s="198" t="s">
        <v>63</v>
      </c>
      <c r="T885" s="191" t="s">
        <v>1842</v>
      </c>
    </row>
    <row r="886" spans="2:20">
      <c r="B886" s="191" t="s">
        <v>991</v>
      </c>
      <c r="C886" s="191" t="s">
        <v>954</v>
      </c>
      <c r="D886" s="192">
        <v>189</v>
      </c>
      <c r="E886" s="192">
        <v>209</v>
      </c>
      <c r="F886" s="192">
        <v>0</v>
      </c>
      <c r="G886" s="192">
        <v>0</v>
      </c>
      <c r="H886" s="191" t="s">
        <v>1044</v>
      </c>
      <c r="I886" s="191" t="s">
        <v>1031</v>
      </c>
      <c r="J886" s="191" t="s">
        <v>1147</v>
      </c>
      <c r="K886" s="191" t="s">
        <v>1068</v>
      </c>
      <c r="L886" s="198" t="s">
        <v>64</v>
      </c>
      <c r="M886" s="199">
        <v>45816</v>
      </c>
      <c r="N886" s="198"/>
      <c r="O886" s="192">
        <v>1</v>
      </c>
      <c r="P886" s="191" t="s">
        <v>65</v>
      </c>
      <c r="Q886" s="191" t="s">
        <v>1026</v>
      </c>
      <c r="R886" s="191" t="s">
        <v>1061</v>
      </c>
      <c r="S886" s="198" t="s">
        <v>63</v>
      </c>
      <c r="T886" s="191" t="s">
        <v>1843</v>
      </c>
    </row>
    <row r="887" spans="2:20">
      <c r="B887" s="191" t="s">
        <v>991</v>
      </c>
      <c r="C887" s="191" t="s">
        <v>954</v>
      </c>
      <c r="D887" s="192">
        <v>154</v>
      </c>
      <c r="E887" s="192">
        <v>174</v>
      </c>
      <c r="F887" s="192">
        <v>0</v>
      </c>
      <c r="G887" s="192">
        <v>0</v>
      </c>
      <c r="H887" s="191" t="s">
        <v>1044</v>
      </c>
      <c r="I887" s="191" t="s">
        <v>1031</v>
      </c>
      <c r="J887" s="191" t="s">
        <v>1147</v>
      </c>
      <c r="K887" s="191" t="s">
        <v>1068</v>
      </c>
      <c r="L887" s="198" t="s">
        <v>64</v>
      </c>
      <c r="M887" s="199">
        <v>45811</v>
      </c>
      <c r="N887" s="199">
        <v>45815</v>
      </c>
      <c r="O887" s="192">
        <v>1</v>
      </c>
      <c r="P887" s="191" t="s">
        <v>65</v>
      </c>
      <c r="Q887" s="191" t="s">
        <v>1026</v>
      </c>
      <c r="R887" s="191" t="s">
        <v>1061</v>
      </c>
      <c r="S887" s="198" t="s">
        <v>63</v>
      </c>
      <c r="T887" s="191" t="s">
        <v>1843</v>
      </c>
    </row>
    <row r="888" spans="2:20">
      <c r="B888" s="191" t="s">
        <v>1844</v>
      </c>
      <c r="C888" s="191" t="s">
        <v>949</v>
      </c>
      <c r="D888" s="192">
        <v>170</v>
      </c>
      <c r="E888" s="192">
        <v>180</v>
      </c>
      <c r="F888" s="192">
        <v>0</v>
      </c>
      <c r="G888" s="192">
        <v>0</v>
      </c>
      <c r="H888" s="191" t="s">
        <v>1047</v>
      </c>
      <c r="I888" s="191" t="s">
        <v>41</v>
      </c>
      <c r="J888" s="191" t="s">
        <v>1059</v>
      </c>
      <c r="K888" s="191" t="s">
        <v>1033</v>
      </c>
      <c r="L888" s="198" t="s">
        <v>64</v>
      </c>
      <c r="M888" s="199">
        <v>45810</v>
      </c>
      <c r="N888" s="198"/>
      <c r="O888" s="192">
        <v>1</v>
      </c>
      <c r="P888" s="191" t="s">
        <v>65</v>
      </c>
      <c r="Q888" s="191" t="s">
        <v>1026</v>
      </c>
      <c r="R888" s="191" t="s">
        <v>1061</v>
      </c>
      <c r="S888" s="198" t="s">
        <v>63</v>
      </c>
      <c r="T888" s="191" t="s">
        <v>1845</v>
      </c>
    </row>
    <row r="889" spans="2:20">
      <c r="B889" s="191" t="s">
        <v>1846</v>
      </c>
      <c r="C889" s="191" t="s">
        <v>949</v>
      </c>
      <c r="D889" s="192">
        <v>170</v>
      </c>
      <c r="E889" s="192">
        <v>180</v>
      </c>
      <c r="F889" s="192">
        <v>0</v>
      </c>
      <c r="G889" s="192">
        <v>0</v>
      </c>
      <c r="H889" s="191" t="s">
        <v>1047</v>
      </c>
      <c r="I889" s="191" t="s">
        <v>41</v>
      </c>
      <c r="J889" s="191" t="s">
        <v>1059</v>
      </c>
      <c r="K889" s="191" t="s">
        <v>1033</v>
      </c>
      <c r="L889" s="198" t="s">
        <v>64</v>
      </c>
      <c r="M889" s="199">
        <v>45810</v>
      </c>
      <c r="N889" s="198"/>
      <c r="O889" s="192">
        <v>1</v>
      </c>
      <c r="P889" s="191" t="s">
        <v>65</v>
      </c>
      <c r="Q889" s="191" t="s">
        <v>1026</v>
      </c>
      <c r="R889" s="191" t="s">
        <v>1061</v>
      </c>
      <c r="S889" s="198" t="s">
        <v>63</v>
      </c>
      <c r="T889" s="191" t="s">
        <v>1847</v>
      </c>
    </row>
    <row r="890" spans="2:20">
      <c r="B890" s="191" t="s">
        <v>1846</v>
      </c>
      <c r="C890" s="191" t="s">
        <v>947</v>
      </c>
      <c r="D890" s="192">
        <v>120</v>
      </c>
      <c r="E890" s="192">
        <v>130</v>
      </c>
      <c r="F890" s="192">
        <v>0</v>
      </c>
      <c r="G890" s="192">
        <v>0</v>
      </c>
      <c r="H890" s="191" t="s">
        <v>1047</v>
      </c>
      <c r="I890" s="191" t="s">
        <v>41</v>
      </c>
      <c r="J890" s="191" t="s">
        <v>1063</v>
      </c>
      <c r="K890" s="191" t="s">
        <v>1064</v>
      </c>
      <c r="L890" s="198" t="s">
        <v>64</v>
      </c>
      <c r="M890" s="199">
        <v>45817</v>
      </c>
      <c r="N890" s="198"/>
      <c r="O890" s="192">
        <v>1</v>
      </c>
      <c r="P890" s="191" t="s">
        <v>65</v>
      </c>
      <c r="Q890" s="191" t="s">
        <v>1026</v>
      </c>
      <c r="R890" s="191" t="s">
        <v>1061</v>
      </c>
      <c r="S890" s="198" t="s">
        <v>63</v>
      </c>
      <c r="T890" s="191" t="s">
        <v>1847</v>
      </c>
    </row>
    <row r="891" spans="2:20">
      <c r="B891" s="191" t="s">
        <v>1846</v>
      </c>
      <c r="C891" s="191" t="s">
        <v>947</v>
      </c>
      <c r="D891" s="192">
        <v>105</v>
      </c>
      <c r="E891" s="192">
        <v>115</v>
      </c>
      <c r="F891" s="192">
        <v>0</v>
      </c>
      <c r="G891" s="192">
        <v>0</v>
      </c>
      <c r="H891" s="191" t="s">
        <v>1047</v>
      </c>
      <c r="I891" s="191" t="s">
        <v>41</v>
      </c>
      <c r="J891" s="191" t="s">
        <v>1063</v>
      </c>
      <c r="K891" s="191" t="s">
        <v>1064</v>
      </c>
      <c r="L891" s="198" t="s">
        <v>64</v>
      </c>
      <c r="M891" s="199">
        <v>45810</v>
      </c>
      <c r="N891" s="199">
        <v>45816</v>
      </c>
      <c r="O891" s="192">
        <v>1</v>
      </c>
      <c r="P891" s="191" t="s">
        <v>65</v>
      </c>
      <c r="Q891" s="191" t="s">
        <v>1026</v>
      </c>
      <c r="R891" s="191" t="s">
        <v>1061</v>
      </c>
      <c r="S891" s="198" t="s">
        <v>63</v>
      </c>
      <c r="T891" s="191" t="s">
        <v>1847</v>
      </c>
    </row>
    <row r="892" spans="2:20">
      <c r="B892" s="191" t="s">
        <v>1848</v>
      </c>
      <c r="C892" s="191" t="s">
        <v>566</v>
      </c>
      <c r="D892" s="192">
        <v>18</v>
      </c>
      <c r="E892" s="192">
        <v>23</v>
      </c>
      <c r="F892" s="192">
        <v>0</v>
      </c>
      <c r="G892" s="192">
        <v>0</v>
      </c>
      <c r="H892" s="191" t="s">
        <v>1031</v>
      </c>
      <c r="I892" s="191" t="s">
        <v>41</v>
      </c>
      <c r="J892" s="191" t="s">
        <v>1098</v>
      </c>
      <c r="K892" s="191" t="s">
        <v>1025</v>
      </c>
      <c r="L892" s="198" t="s">
        <v>64</v>
      </c>
      <c r="M892" s="199">
        <v>45809</v>
      </c>
      <c r="N892" s="198"/>
      <c r="O892" s="192">
        <v>1</v>
      </c>
      <c r="P892" s="191" t="s">
        <v>65</v>
      </c>
      <c r="Q892" s="191" t="s">
        <v>1026</v>
      </c>
      <c r="R892" s="191" t="s">
        <v>1027</v>
      </c>
      <c r="S892" s="198" t="s">
        <v>63</v>
      </c>
      <c r="T892" s="198"/>
    </row>
    <row r="893" spans="2:20">
      <c r="B893" s="191" t="s">
        <v>341</v>
      </c>
      <c r="C893" s="191" t="s">
        <v>320</v>
      </c>
      <c r="D893" s="192">
        <v>268</v>
      </c>
      <c r="E893" s="192">
        <v>333</v>
      </c>
      <c r="F893" s="192">
        <v>0</v>
      </c>
      <c r="G893" s="192">
        <v>0</v>
      </c>
      <c r="H893" s="191" t="s">
        <v>1175</v>
      </c>
      <c r="I893" s="191" t="s">
        <v>1176</v>
      </c>
      <c r="J893" s="191" t="s">
        <v>1177</v>
      </c>
      <c r="K893" s="191" t="s">
        <v>1056</v>
      </c>
      <c r="L893" s="198" t="s">
        <v>64</v>
      </c>
      <c r="M893" s="199">
        <v>45537</v>
      </c>
      <c r="N893" s="198"/>
      <c r="O893" s="192">
        <v>2</v>
      </c>
      <c r="P893" s="191" t="s">
        <v>65</v>
      </c>
      <c r="Q893" s="191" t="s">
        <v>1050</v>
      </c>
      <c r="R893" s="198"/>
      <c r="S893" s="198" t="s">
        <v>63</v>
      </c>
      <c r="T893" s="191" t="s">
        <v>1849</v>
      </c>
    </row>
    <row r="894" spans="2:20">
      <c r="B894" s="191" t="s">
        <v>1850</v>
      </c>
      <c r="C894" s="191" t="s">
        <v>863</v>
      </c>
      <c r="D894" s="192">
        <v>154</v>
      </c>
      <c r="E894" s="192">
        <v>159</v>
      </c>
      <c r="F894" s="192">
        <v>0</v>
      </c>
      <c r="G894" s="192">
        <v>0</v>
      </c>
      <c r="H894" s="191" t="s">
        <v>41</v>
      </c>
      <c r="I894" s="191" t="s">
        <v>51</v>
      </c>
      <c r="J894" s="191" t="s">
        <v>1035</v>
      </c>
      <c r="K894" s="191" t="s">
        <v>1025</v>
      </c>
      <c r="L894" s="198" t="s">
        <v>64</v>
      </c>
      <c r="M894" s="199">
        <v>45789</v>
      </c>
      <c r="N894" s="198"/>
      <c r="O894" s="192">
        <v>2</v>
      </c>
      <c r="P894" s="191" t="s">
        <v>65</v>
      </c>
      <c r="Q894" s="191" t="s">
        <v>1026</v>
      </c>
      <c r="R894" s="191" t="s">
        <v>1027</v>
      </c>
      <c r="S894" s="198" t="s">
        <v>63</v>
      </c>
      <c r="T894" s="198"/>
    </row>
    <row r="895" spans="2:20">
      <c r="B895" s="191" t="s">
        <v>1851</v>
      </c>
      <c r="C895" s="191" t="s">
        <v>863</v>
      </c>
      <c r="D895" s="192">
        <v>172</v>
      </c>
      <c r="E895" s="192">
        <v>177</v>
      </c>
      <c r="F895" s="192">
        <v>0</v>
      </c>
      <c r="G895" s="192">
        <v>0</v>
      </c>
      <c r="H895" s="191" t="s">
        <v>41</v>
      </c>
      <c r="I895" s="191" t="s">
        <v>51</v>
      </c>
      <c r="J895" s="191" t="s">
        <v>1035</v>
      </c>
      <c r="K895" s="191" t="s">
        <v>1025</v>
      </c>
      <c r="L895" s="198" t="s">
        <v>64</v>
      </c>
      <c r="M895" s="199">
        <v>45789</v>
      </c>
      <c r="N895" s="198"/>
      <c r="O895" s="192">
        <v>2</v>
      </c>
      <c r="P895" s="191" t="s">
        <v>65</v>
      </c>
      <c r="Q895" s="191" t="s">
        <v>1026</v>
      </c>
      <c r="R895" s="191" t="s">
        <v>1027</v>
      </c>
      <c r="S895" s="198" t="s">
        <v>63</v>
      </c>
      <c r="T895" s="198"/>
    </row>
    <row r="896" spans="2:20">
      <c r="B896" s="191" t="s">
        <v>1852</v>
      </c>
      <c r="C896" s="191" t="s">
        <v>863</v>
      </c>
      <c r="D896" s="192">
        <v>153</v>
      </c>
      <c r="E896" s="192">
        <v>158</v>
      </c>
      <c r="F896" s="192">
        <v>0</v>
      </c>
      <c r="G896" s="192">
        <v>0</v>
      </c>
      <c r="H896" s="191" t="s">
        <v>41</v>
      </c>
      <c r="I896" s="191" t="s">
        <v>51</v>
      </c>
      <c r="J896" s="191" t="s">
        <v>1035</v>
      </c>
      <c r="K896" s="191" t="s">
        <v>1025</v>
      </c>
      <c r="L896" s="198" t="s">
        <v>64</v>
      </c>
      <c r="M896" s="199">
        <v>45789</v>
      </c>
      <c r="N896" s="198"/>
      <c r="O896" s="192">
        <v>2</v>
      </c>
      <c r="P896" s="191" t="s">
        <v>65</v>
      </c>
      <c r="Q896" s="191" t="s">
        <v>1026</v>
      </c>
      <c r="R896" s="191" t="s">
        <v>1027</v>
      </c>
      <c r="S896" s="198" t="s">
        <v>63</v>
      </c>
      <c r="T896" s="198"/>
    </row>
    <row r="897" spans="2:20">
      <c r="B897" s="191" t="s">
        <v>1853</v>
      </c>
      <c r="C897" s="191" t="s">
        <v>915</v>
      </c>
      <c r="D897" s="192">
        <v>330</v>
      </c>
      <c r="E897" s="192">
        <v>340</v>
      </c>
      <c r="F897" s="192">
        <v>0</v>
      </c>
      <c r="G897" s="192">
        <v>0</v>
      </c>
      <c r="H897" s="191" t="s">
        <v>1083</v>
      </c>
      <c r="I897" s="191" t="s">
        <v>1073</v>
      </c>
      <c r="J897" s="191" t="s">
        <v>1124</v>
      </c>
      <c r="K897" s="191" t="s">
        <v>1037</v>
      </c>
      <c r="L897" s="198" t="s">
        <v>64</v>
      </c>
      <c r="M897" s="199">
        <v>45817</v>
      </c>
      <c r="N897" s="198"/>
      <c r="O897" s="192">
        <v>1</v>
      </c>
      <c r="P897" s="191" t="s">
        <v>65</v>
      </c>
      <c r="Q897" s="191" t="s">
        <v>1026</v>
      </c>
      <c r="R897" s="191" t="s">
        <v>1061</v>
      </c>
      <c r="S897" s="198" t="s">
        <v>63</v>
      </c>
      <c r="T897" s="191" t="s">
        <v>1125</v>
      </c>
    </row>
    <row r="898" spans="2:20">
      <c r="B898" s="191" t="s">
        <v>1853</v>
      </c>
      <c r="C898" s="191" t="s">
        <v>915</v>
      </c>
      <c r="D898" s="192">
        <v>305</v>
      </c>
      <c r="E898" s="192">
        <v>315</v>
      </c>
      <c r="F898" s="192">
        <v>0</v>
      </c>
      <c r="G898" s="192">
        <v>0</v>
      </c>
      <c r="H898" s="191" t="s">
        <v>1083</v>
      </c>
      <c r="I898" s="191" t="s">
        <v>1073</v>
      </c>
      <c r="J898" s="191" t="s">
        <v>1124</v>
      </c>
      <c r="K898" s="191" t="s">
        <v>1037</v>
      </c>
      <c r="L898" s="198" t="s">
        <v>64</v>
      </c>
      <c r="M898" s="199">
        <v>45810</v>
      </c>
      <c r="N898" s="199">
        <v>45816</v>
      </c>
      <c r="O898" s="192">
        <v>1</v>
      </c>
      <c r="P898" s="191" t="s">
        <v>65</v>
      </c>
      <c r="Q898" s="191" t="s">
        <v>1026</v>
      </c>
      <c r="R898" s="191" t="s">
        <v>1061</v>
      </c>
      <c r="S898" s="198" t="s">
        <v>63</v>
      </c>
      <c r="T898" s="191" t="s">
        <v>1125</v>
      </c>
    </row>
    <row r="899" spans="2:20">
      <c r="B899" s="191" t="s">
        <v>1853</v>
      </c>
      <c r="C899" s="191" t="s">
        <v>925</v>
      </c>
      <c r="D899" s="192">
        <v>330</v>
      </c>
      <c r="E899" s="192">
        <v>340</v>
      </c>
      <c r="F899" s="192">
        <v>0</v>
      </c>
      <c r="G899" s="192">
        <v>0</v>
      </c>
      <c r="H899" s="191" t="s">
        <v>1083</v>
      </c>
      <c r="I899" s="191" t="s">
        <v>1073</v>
      </c>
      <c r="J899" s="191" t="s">
        <v>1124</v>
      </c>
      <c r="K899" s="191" t="s">
        <v>1037</v>
      </c>
      <c r="L899" s="198" t="s">
        <v>64</v>
      </c>
      <c r="M899" s="199">
        <v>45817</v>
      </c>
      <c r="N899" s="198"/>
      <c r="O899" s="192">
        <v>1</v>
      </c>
      <c r="P899" s="191" t="s">
        <v>65</v>
      </c>
      <c r="Q899" s="191" t="s">
        <v>1026</v>
      </c>
      <c r="R899" s="191" t="s">
        <v>1061</v>
      </c>
      <c r="S899" s="198" t="s">
        <v>63</v>
      </c>
      <c r="T899" s="191" t="s">
        <v>1125</v>
      </c>
    </row>
    <row r="900" spans="2:20">
      <c r="B900" s="191" t="s">
        <v>1853</v>
      </c>
      <c r="C900" s="191" t="s">
        <v>925</v>
      </c>
      <c r="D900" s="192">
        <v>305</v>
      </c>
      <c r="E900" s="192">
        <v>315</v>
      </c>
      <c r="F900" s="192">
        <v>0</v>
      </c>
      <c r="G900" s="192">
        <v>0</v>
      </c>
      <c r="H900" s="191" t="s">
        <v>1083</v>
      </c>
      <c r="I900" s="191" t="s">
        <v>1073</v>
      </c>
      <c r="J900" s="191" t="s">
        <v>1124</v>
      </c>
      <c r="K900" s="191" t="s">
        <v>1037</v>
      </c>
      <c r="L900" s="198" t="s">
        <v>64</v>
      </c>
      <c r="M900" s="199">
        <v>45810</v>
      </c>
      <c r="N900" s="199">
        <v>45816</v>
      </c>
      <c r="O900" s="192">
        <v>1</v>
      </c>
      <c r="P900" s="191" t="s">
        <v>65</v>
      </c>
      <c r="Q900" s="191" t="s">
        <v>1026</v>
      </c>
      <c r="R900" s="191" t="s">
        <v>1061</v>
      </c>
      <c r="S900" s="198" t="s">
        <v>63</v>
      </c>
      <c r="T900" s="191" t="s">
        <v>1125</v>
      </c>
    </row>
    <row r="901" spans="2:20">
      <c r="B901" s="191" t="s">
        <v>1854</v>
      </c>
      <c r="C901" s="191" t="s">
        <v>566</v>
      </c>
      <c r="D901" s="192">
        <v>29</v>
      </c>
      <c r="E901" s="192">
        <v>34</v>
      </c>
      <c r="F901" s="192">
        <v>0</v>
      </c>
      <c r="G901" s="192">
        <v>0</v>
      </c>
      <c r="H901" s="191" t="s">
        <v>1031</v>
      </c>
      <c r="I901" s="191" t="s">
        <v>41</v>
      </c>
      <c r="J901" s="191" t="s">
        <v>1098</v>
      </c>
      <c r="K901" s="191" t="s">
        <v>1025</v>
      </c>
      <c r="L901" s="198" t="s">
        <v>64</v>
      </c>
      <c r="M901" s="199">
        <v>45809</v>
      </c>
      <c r="N901" s="198"/>
      <c r="O901" s="192">
        <v>1</v>
      </c>
      <c r="P901" s="191" t="s">
        <v>65</v>
      </c>
      <c r="Q901" s="191" t="s">
        <v>1026</v>
      </c>
      <c r="R901" s="191" t="s">
        <v>1027</v>
      </c>
      <c r="S901" s="198" t="s">
        <v>63</v>
      </c>
      <c r="T901" s="198"/>
    </row>
    <row r="902" spans="2:20">
      <c r="B902" s="191" t="s">
        <v>928</v>
      </c>
      <c r="C902" s="191" t="s">
        <v>925</v>
      </c>
      <c r="D902" s="192">
        <v>79</v>
      </c>
      <c r="E902" s="192">
        <v>89</v>
      </c>
      <c r="F902" s="192">
        <v>0</v>
      </c>
      <c r="G902" s="192">
        <v>0</v>
      </c>
      <c r="H902" s="191" t="s">
        <v>1083</v>
      </c>
      <c r="I902" s="191" t="s">
        <v>1073</v>
      </c>
      <c r="J902" s="191" t="s">
        <v>1124</v>
      </c>
      <c r="K902" s="191" t="s">
        <v>1132</v>
      </c>
      <c r="L902" s="198" t="s">
        <v>64</v>
      </c>
      <c r="M902" s="199">
        <v>45817</v>
      </c>
      <c r="N902" s="198"/>
      <c r="O902" s="192">
        <v>1</v>
      </c>
      <c r="P902" s="191" t="s">
        <v>65</v>
      </c>
      <c r="Q902" s="191" t="s">
        <v>1026</v>
      </c>
      <c r="R902" s="191" t="s">
        <v>1061</v>
      </c>
      <c r="S902" s="198" t="s">
        <v>63</v>
      </c>
      <c r="T902" s="191" t="s">
        <v>1125</v>
      </c>
    </row>
    <row r="903" spans="2:20">
      <c r="B903" s="191" t="s">
        <v>928</v>
      </c>
      <c r="C903" s="191" t="s">
        <v>925</v>
      </c>
      <c r="D903" s="192">
        <v>54</v>
      </c>
      <c r="E903" s="192">
        <v>64</v>
      </c>
      <c r="F903" s="192">
        <v>0</v>
      </c>
      <c r="G903" s="192">
        <v>0</v>
      </c>
      <c r="H903" s="191" t="s">
        <v>1083</v>
      </c>
      <c r="I903" s="191" t="s">
        <v>1073</v>
      </c>
      <c r="J903" s="191" t="s">
        <v>1124</v>
      </c>
      <c r="K903" s="191" t="s">
        <v>1132</v>
      </c>
      <c r="L903" s="198" t="s">
        <v>64</v>
      </c>
      <c r="M903" s="199">
        <v>45810</v>
      </c>
      <c r="N903" s="199">
        <v>45816</v>
      </c>
      <c r="O903" s="192">
        <v>1</v>
      </c>
      <c r="P903" s="191" t="s">
        <v>65</v>
      </c>
      <c r="Q903" s="191" t="s">
        <v>1026</v>
      </c>
      <c r="R903" s="191" t="s">
        <v>1061</v>
      </c>
      <c r="S903" s="198" t="s">
        <v>63</v>
      </c>
      <c r="T903" s="191" t="s">
        <v>1125</v>
      </c>
    </row>
    <row r="904" spans="2:20">
      <c r="B904" s="191" t="s">
        <v>928</v>
      </c>
      <c r="C904" s="191" t="s">
        <v>915</v>
      </c>
      <c r="D904" s="192">
        <v>79</v>
      </c>
      <c r="E904" s="192">
        <v>89</v>
      </c>
      <c r="F904" s="192">
        <v>0</v>
      </c>
      <c r="G904" s="192">
        <v>0</v>
      </c>
      <c r="H904" s="191" t="s">
        <v>1083</v>
      </c>
      <c r="I904" s="191" t="s">
        <v>1073</v>
      </c>
      <c r="J904" s="191" t="s">
        <v>1124</v>
      </c>
      <c r="K904" s="191" t="s">
        <v>1025</v>
      </c>
      <c r="L904" s="198" t="s">
        <v>64</v>
      </c>
      <c r="M904" s="199">
        <v>45817</v>
      </c>
      <c r="N904" s="198"/>
      <c r="O904" s="192">
        <v>1</v>
      </c>
      <c r="P904" s="191" t="s">
        <v>65</v>
      </c>
      <c r="Q904" s="191" t="s">
        <v>1026</v>
      </c>
      <c r="R904" s="191" t="s">
        <v>1061</v>
      </c>
      <c r="S904" s="198" t="s">
        <v>63</v>
      </c>
      <c r="T904" s="191" t="s">
        <v>1125</v>
      </c>
    </row>
    <row r="905" spans="2:20">
      <c r="B905" s="191" t="s">
        <v>928</v>
      </c>
      <c r="C905" s="191" t="s">
        <v>915</v>
      </c>
      <c r="D905" s="192">
        <v>54</v>
      </c>
      <c r="E905" s="192">
        <v>64</v>
      </c>
      <c r="F905" s="192">
        <v>0</v>
      </c>
      <c r="G905" s="192">
        <v>0</v>
      </c>
      <c r="H905" s="191" t="s">
        <v>1083</v>
      </c>
      <c r="I905" s="191" t="s">
        <v>1073</v>
      </c>
      <c r="J905" s="191" t="s">
        <v>1124</v>
      </c>
      <c r="K905" s="191" t="s">
        <v>1025</v>
      </c>
      <c r="L905" s="198" t="s">
        <v>64</v>
      </c>
      <c r="M905" s="199">
        <v>45810</v>
      </c>
      <c r="N905" s="199">
        <v>45816</v>
      </c>
      <c r="O905" s="192">
        <v>1</v>
      </c>
      <c r="P905" s="191" t="s">
        <v>65</v>
      </c>
      <c r="Q905" s="191" t="s">
        <v>1026</v>
      </c>
      <c r="R905" s="191" t="s">
        <v>1061</v>
      </c>
      <c r="S905" s="198" t="s">
        <v>63</v>
      </c>
      <c r="T905" s="191" t="s">
        <v>1125</v>
      </c>
    </row>
    <row r="906" spans="2:20">
      <c r="B906" s="191" t="s">
        <v>1855</v>
      </c>
      <c r="C906" s="191" t="s">
        <v>156</v>
      </c>
      <c r="D906" s="192">
        <v>397</v>
      </c>
      <c r="E906" s="192">
        <v>402</v>
      </c>
      <c r="F906" s="192">
        <v>0</v>
      </c>
      <c r="G906" s="192">
        <v>0</v>
      </c>
      <c r="H906" s="191" t="s">
        <v>1055</v>
      </c>
      <c r="I906" s="191" t="s">
        <v>1047</v>
      </c>
      <c r="J906" s="191" t="s">
        <v>155</v>
      </c>
      <c r="K906" s="191" t="s">
        <v>1086</v>
      </c>
      <c r="L906" s="198" t="s">
        <v>64</v>
      </c>
      <c r="M906" s="199">
        <v>45719</v>
      </c>
      <c r="N906" s="198"/>
      <c r="O906" s="192">
        <v>1</v>
      </c>
      <c r="P906" s="191" t="s">
        <v>65</v>
      </c>
      <c r="Q906" s="191" t="s">
        <v>1050</v>
      </c>
      <c r="R906" s="198"/>
      <c r="S906" s="198" t="s">
        <v>63</v>
      </c>
      <c r="T906" s="198"/>
    </row>
    <row r="907" spans="2:20">
      <c r="B907" s="191" t="s">
        <v>993</v>
      </c>
      <c r="C907" s="191" t="s">
        <v>954</v>
      </c>
      <c r="D907" s="192">
        <v>179</v>
      </c>
      <c r="E907" s="192">
        <v>199</v>
      </c>
      <c r="F907" s="192">
        <v>0</v>
      </c>
      <c r="G907" s="192">
        <v>0</v>
      </c>
      <c r="H907" s="191" t="s">
        <v>1044</v>
      </c>
      <c r="I907" s="191" t="s">
        <v>1031</v>
      </c>
      <c r="J907" s="191" t="s">
        <v>1147</v>
      </c>
      <c r="K907" s="191" t="s">
        <v>1068</v>
      </c>
      <c r="L907" s="198" t="s">
        <v>64</v>
      </c>
      <c r="M907" s="199">
        <v>45816</v>
      </c>
      <c r="N907" s="198"/>
      <c r="O907" s="192">
        <v>1</v>
      </c>
      <c r="P907" s="191" t="s">
        <v>65</v>
      </c>
      <c r="Q907" s="191" t="s">
        <v>1026</v>
      </c>
      <c r="R907" s="191" t="s">
        <v>1061</v>
      </c>
      <c r="S907" s="198" t="s">
        <v>63</v>
      </c>
      <c r="T907" s="191" t="s">
        <v>1169</v>
      </c>
    </row>
    <row r="908" spans="2:20">
      <c r="B908" s="191" t="s">
        <v>993</v>
      </c>
      <c r="C908" s="191" t="s">
        <v>954</v>
      </c>
      <c r="D908" s="192">
        <v>144</v>
      </c>
      <c r="E908" s="192">
        <v>164</v>
      </c>
      <c r="F908" s="192">
        <v>0</v>
      </c>
      <c r="G908" s="192">
        <v>0</v>
      </c>
      <c r="H908" s="191" t="s">
        <v>1044</v>
      </c>
      <c r="I908" s="191" t="s">
        <v>1031</v>
      </c>
      <c r="J908" s="191" t="s">
        <v>1147</v>
      </c>
      <c r="K908" s="191" t="s">
        <v>1068</v>
      </c>
      <c r="L908" s="198" t="s">
        <v>64</v>
      </c>
      <c r="M908" s="199">
        <v>45811</v>
      </c>
      <c r="N908" s="199">
        <v>45815</v>
      </c>
      <c r="O908" s="192">
        <v>1</v>
      </c>
      <c r="P908" s="191" t="s">
        <v>65</v>
      </c>
      <c r="Q908" s="191" t="s">
        <v>1026</v>
      </c>
      <c r="R908" s="191" t="s">
        <v>1061</v>
      </c>
      <c r="S908" s="198" t="s">
        <v>63</v>
      </c>
      <c r="T908" s="191" t="s">
        <v>1169</v>
      </c>
    </row>
    <row r="909" spans="2:20">
      <c r="B909" s="191" t="s">
        <v>1856</v>
      </c>
      <c r="C909" s="191" t="s">
        <v>949</v>
      </c>
      <c r="D909" s="192">
        <v>170</v>
      </c>
      <c r="E909" s="192">
        <v>180</v>
      </c>
      <c r="F909" s="192">
        <v>0</v>
      </c>
      <c r="G909" s="192">
        <v>0</v>
      </c>
      <c r="H909" s="191" t="s">
        <v>1047</v>
      </c>
      <c r="I909" s="191" t="s">
        <v>41</v>
      </c>
      <c r="J909" s="191" t="s">
        <v>1059</v>
      </c>
      <c r="K909" s="191" t="s">
        <v>1033</v>
      </c>
      <c r="L909" s="198" t="s">
        <v>64</v>
      </c>
      <c r="M909" s="199">
        <v>45810</v>
      </c>
      <c r="N909" s="198"/>
      <c r="O909" s="192">
        <v>1</v>
      </c>
      <c r="P909" s="191" t="s">
        <v>65</v>
      </c>
      <c r="Q909" s="191" t="s">
        <v>1026</v>
      </c>
      <c r="R909" s="191" t="s">
        <v>1061</v>
      </c>
      <c r="S909" s="198" t="s">
        <v>63</v>
      </c>
      <c r="T909" s="191" t="s">
        <v>1857</v>
      </c>
    </row>
    <row r="910" spans="2:20">
      <c r="B910" s="191" t="s">
        <v>893</v>
      </c>
      <c r="C910" s="191" t="s">
        <v>893</v>
      </c>
      <c r="D910" s="192">
        <v>-50</v>
      </c>
      <c r="E910" s="192">
        <v>-40</v>
      </c>
      <c r="F910" s="192">
        <v>0</v>
      </c>
      <c r="G910" s="192">
        <v>0</v>
      </c>
      <c r="H910" s="191" t="s">
        <v>3089</v>
      </c>
      <c r="I910" s="191" t="s">
        <v>3089</v>
      </c>
      <c r="J910" s="191" t="s">
        <v>3090</v>
      </c>
      <c r="K910" s="191" t="s">
        <v>1133</v>
      </c>
      <c r="L910" s="198" t="s">
        <v>64</v>
      </c>
      <c r="M910" s="199">
        <v>45817</v>
      </c>
      <c r="N910" s="198"/>
      <c r="O910" s="192">
        <v>1</v>
      </c>
      <c r="P910" s="191" t="s">
        <v>65</v>
      </c>
      <c r="Q910" s="191" t="s">
        <v>1026</v>
      </c>
      <c r="R910" s="191" t="s">
        <v>1061</v>
      </c>
      <c r="S910" s="198" t="s">
        <v>63</v>
      </c>
      <c r="T910" s="191" t="s">
        <v>1169</v>
      </c>
    </row>
    <row r="911" spans="2:20">
      <c r="B911" s="191" t="s">
        <v>893</v>
      </c>
      <c r="C911" s="191" t="s">
        <v>893</v>
      </c>
      <c r="D911" s="192">
        <v>-75</v>
      </c>
      <c r="E911" s="192">
        <v>-65</v>
      </c>
      <c r="F911" s="192">
        <v>0</v>
      </c>
      <c r="G911" s="192">
        <v>0</v>
      </c>
      <c r="H911" s="191" t="s">
        <v>3089</v>
      </c>
      <c r="I911" s="191" t="s">
        <v>3089</v>
      </c>
      <c r="J911" s="191" t="s">
        <v>3090</v>
      </c>
      <c r="K911" s="191" t="s">
        <v>1133</v>
      </c>
      <c r="L911" s="198" t="s">
        <v>64</v>
      </c>
      <c r="M911" s="199">
        <v>45810</v>
      </c>
      <c r="N911" s="199">
        <v>45816</v>
      </c>
      <c r="O911" s="192">
        <v>1</v>
      </c>
      <c r="P911" s="191" t="s">
        <v>65</v>
      </c>
      <c r="Q911" s="191" t="s">
        <v>1026</v>
      </c>
      <c r="R911" s="191" t="s">
        <v>1061</v>
      </c>
      <c r="S911" s="198" t="s">
        <v>63</v>
      </c>
      <c r="T911" s="191" t="s">
        <v>1169</v>
      </c>
    </row>
    <row r="912" spans="2:20">
      <c r="B912" s="191" t="s">
        <v>1858</v>
      </c>
      <c r="C912" s="191" t="s">
        <v>893</v>
      </c>
      <c r="D912" s="192">
        <v>55</v>
      </c>
      <c r="E912" s="192">
        <v>85</v>
      </c>
      <c r="F912" s="192">
        <v>0</v>
      </c>
      <c r="G912" s="192">
        <v>0</v>
      </c>
      <c r="H912" s="191" t="s">
        <v>3089</v>
      </c>
      <c r="I912" s="191" t="s">
        <v>3089</v>
      </c>
      <c r="J912" s="191" t="s">
        <v>3090</v>
      </c>
      <c r="K912" s="191" t="s">
        <v>1859</v>
      </c>
      <c r="L912" s="198" t="s">
        <v>64</v>
      </c>
      <c r="M912" s="199">
        <v>45817</v>
      </c>
      <c r="N912" s="198"/>
      <c r="O912" s="192">
        <v>1</v>
      </c>
      <c r="P912" s="191" t="s">
        <v>1860</v>
      </c>
      <c r="Q912" s="191" t="s">
        <v>1026</v>
      </c>
      <c r="R912" s="191" t="s">
        <v>1061</v>
      </c>
      <c r="S912" s="198" t="s">
        <v>63</v>
      </c>
      <c r="T912" s="191" t="s">
        <v>1861</v>
      </c>
    </row>
    <row r="913" spans="2:20">
      <c r="B913" s="191" t="s">
        <v>1858</v>
      </c>
      <c r="C913" s="191" t="s">
        <v>893</v>
      </c>
      <c r="D913" s="192">
        <v>30</v>
      </c>
      <c r="E913" s="192">
        <v>60</v>
      </c>
      <c r="F913" s="192">
        <v>0</v>
      </c>
      <c r="G913" s="192">
        <v>0</v>
      </c>
      <c r="H913" s="191" t="s">
        <v>3089</v>
      </c>
      <c r="I913" s="191" t="s">
        <v>3089</v>
      </c>
      <c r="J913" s="191" t="s">
        <v>3090</v>
      </c>
      <c r="K913" s="191" t="s">
        <v>1859</v>
      </c>
      <c r="L913" s="198" t="s">
        <v>64</v>
      </c>
      <c r="M913" s="199">
        <v>45810</v>
      </c>
      <c r="N913" s="199">
        <v>45816</v>
      </c>
      <c r="O913" s="192">
        <v>1</v>
      </c>
      <c r="P913" s="191" t="s">
        <v>1860</v>
      </c>
      <c r="Q913" s="191" t="s">
        <v>1026</v>
      </c>
      <c r="R913" s="191" t="s">
        <v>1061</v>
      </c>
      <c r="S913" s="198" t="s">
        <v>63</v>
      </c>
      <c r="T913" s="191" t="s">
        <v>1861</v>
      </c>
    </row>
    <row r="914" spans="2:20">
      <c r="B914" s="191" t="s">
        <v>1862</v>
      </c>
      <c r="C914" s="191" t="s">
        <v>704</v>
      </c>
      <c r="D914" s="192">
        <v>15</v>
      </c>
      <c r="E914" s="192">
        <v>20</v>
      </c>
      <c r="F914" s="192">
        <v>0</v>
      </c>
      <c r="G914" s="192">
        <v>0</v>
      </c>
      <c r="H914" s="191" t="s">
        <v>41</v>
      </c>
      <c r="I914" s="191" t="s">
        <v>51</v>
      </c>
      <c r="J914" s="191" t="s">
        <v>1190</v>
      </c>
      <c r="K914" s="191" t="s">
        <v>1068</v>
      </c>
      <c r="L914" s="198" t="s">
        <v>64</v>
      </c>
      <c r="M914" s="199">
        <v>45809</v>
      </c>
      <c r="N914" s="198"/>
      <c r="O914" s="192">
        <v>1</v>
      </c>
      <c r="P914" s="191" t="s">
        <v>65</v>
      </c>
      <c r="Q914" s="191" t="s">
        <v>1026</v>
      </c>
      <c r="R914" s="191" t="s">
        <v>1027</v>
      </c>
      <c r="S914" s="198" t="s">
        <v>63</v>
      </c>
      <c r="T914" s="191" t="s">
        <v>3114</v>
      </c>
    </row>
    <row r="915" spans="2:20">
      <c r="B915" s="191" t="s">
        <v>1863</v>
      </c>
      <c r="C915" s="191" t="s">
        <v>863</v>
      </c>
      <c r="D915" s="192">
        <v>166</v>
      </c>
      <c r="E915" s="192">
        <v>171</v>
      </c>
      <c r="F915" s="192">
        <v>0</v>
      </c>
      <c r="G915" s="192">
        <v>0</v>
      </c>
      <c r="H915" s="191" t="s">
        <v>41</v>
      </c>
      <c r="I915" s="191" t="s">
        <v>51</v>
      </c>
      <c r="J915" s="191" t="s">
        <v>1035</v>
      </c>
      <c r="K915" s="191" t="s">
        <v>1025</v>
      </c>
      <c r="L915" s="198" t="s">
        <v>64</v>
      </c>
      <c r="M915" s="199">
        <v>45789</v>
      </c>
      <c r="N915" s="198"/>
      <c r="O915" s="192">
        <v>2</v>
      </c>
      <c r="P915" s="191" t="s">
        <v>65</v>
      </c>
      <c r="Q915" s="191" t="s">
        <v>1026</v>
      </c>
      <c r="R915" s="191" t="s">
        <v>1027</v>
      </c>
      <c r="S915" s="198" t="s">
        <v>63</v>
      </c>
      <c r="T915" s="198"/>
    </row>
    <row r="916" spans="2:20">
      <c r="B916" s="191" t="s">
        <v>1864</v>
      </c>
      <c r="C916" s="191" t="s">
        <v>590</v>
      </c>
      <c r="D916" s="192">
        <v>0</v>
      </c>
      <c r="E916" s="192">
        <v>10</v>
      </c>
      <c r="F916" s="192">
        <v>0</v>
      </c>
      <c r="G916" s="192">
        <v>0</v>
      </c>
      <c r="H916" s="191" t="s">
        <v>1109</v>
      </c>
      <c r="I916" s="191" t="s">
        <v>1110</v>
      </c>
      <c r="J916" s="191" t="s">
        <v>1111</v>
      </c>
      <c r="K916" s="191" t="s">
        <v>1086</v>
      </c>
      <c r="L916" s="198" t="s">
        <v>64</v>
      </c>
      <c r="M916" s="199">
        <v>45809</v>
      </c>
      <c r="N916" s="198"/>
      <c r="O916" s="192">
        <v>1</v>
      </c>
      <c r="P916" s="191" t="s">
        <v>65</v>
      </c>
      <c r="Q916" s="191" t="s">
        <v>1026</v>
      </c>
      <c r="R916" s="191" t="s">
        <v>1027</v>
      </c>
      <c r="S916" s="198" t="s">
        <v>63</v>
      </c>
      <c r="T916" s="198"/>
    </row>
    <row r="917" spans="2:20">
      <c r="B917" s="191" t="s">
        <v>1865</v>
      </c>
      <c r="C917" s="191" t="s">
        <v>590</v>
      </c>
      <c r="D917" s="192">
        <v>-25</v>
      </c>
      <c r="E917" s="192">
        <v>-15</v>
      </c>
      <c r="F917" s="192">
        <v>0</v>
      </c>
      <c r="G917" s="192">
        <v>0</v>
      </c>
      <c r="H917" s="191" t="s">
        <v>1109</v>
      </c>
      <c r="I917" s="191" t="s">
        <v>1110</v>
      </c>
      <c r="J917" s="191" t="s">
        <v>1111</v>
      </c>
      <c r="K917" s="191" t="s">
        <v>1086</v>
      </c>
      <c r="L917" s="198" t="s">
        <v>64</v>
      </c>
      <c r="M917" s="199">
        <v>45809</v>
      </c>
      <c r="N917" s="198"/>
      <c r="O917" s="192">
        <v>1</v>
      </c>
      <c r="P917" s="191" t="s">
        <v>65</v>
      </c>
      <c r="Q917" s="191" t="s">
        <v>1026</v>
      </c>
      <c r="R917" s="191" t="s">
        <v>1027</v>
      </c>
      <c r="S917" s="198" t="s">
        <v>63</v>
      </c>
      <c r="T917" s="198"/>
    </row>
    <row r="918" spans="2:20">
      <c r="B918" s="191" t="s">
        <v>292</v>
      </c>
      <c r="C918" s="191" t="s">
        <v>292</v>
      </c>
      <c r="D918" s="192">
        <v>120</v>
      </c>
      <c r="E918" s="192">
        <v>145</v>
      </c>
      <c r="F918" s="192">
        <v>0</v>
      </c>
      <c r="G918" s="192">
        <v>0</v>
      </c>
      <c r="H918" s="191" t="s">
        <v>51</v>
      </c>
      <c r="I918" s="191" t="s">
        <v>1055</v>
      </c>
      <c r="J918" s="191" t="s">
        <v>1360</v>
      </c>
      <c r="K918" s="191" t="s">
        <v>133</v>
      </c>
      <c r="L918" s="198" t="s">
        <v>99</v>
      </c>
      <c r="M918" s="199">
        <v>45809</v>
      </c>
      <c r="N918" s="198"/>
      <c r="O918" s="192">
        <v>1</v>
      </c>
      <c r="P918" s="191" t="s">
        <v>65</v>
      </c>
      <c r="Q918" s="191" t="s">
        <v>1026</v>
      </c>
      <c r="R918" s="191" t="s">
        <v>1027</v>
      </c>
      <c r="S918" s="198" t="s">
        <v>63</v>
      </c>
      <c r="T918" s="191" t="s">
        <v>1263</v>
      </c>
    </row>
    <row r="919" spans="2:20">
      <c r="B919" s="191" t="s">
        <v>292</v>
      </c>
      <c r="C919" s="191" t="s">
        <v>292</v>
      </c>
      <c r="D919" s="192">
        <v>110</v>
      </c>
      <c r="E919" s="192">
        <v>135</v>
      </c>
      <c r="F919" s="192">
        <v>0</v>
      </c>
      <c r="G919" s="192">
        <v>0</v>
      </c>
      <c r="H919" s="191" t="s">
        <v>51</v>
      </c>
      <c r="I919" s="191" t="s">
        <v>1055</v>
      </c>
      <c r="J919" s="191" t="s">
        <v>1360</v>
      </c>
      <c r="K919" s="191" t="s">
        <v>133</v>
      </c>
      <c r="L919" s="198" t="s">
        <v>95</v>
      </c>
      <c r="M919" s="199">
        <v>45809</v>
      </c>
      <c r="N919" s="198"/>
      <c r="O919" s="192">
        <v>1</v>
      </c>
      <c r="P919" s="191" t="s">
        <v>65</v>
      </c>
      <c r="Q919" s="191" t="s">
        <v>1026</v>
      </c>
      <c r="R919" s="191" t="s">
        <v>1027</v>
      </c>
      <c r="S919" s="198" t="s">
        <v>63</v>
      </c>
      <c r="T919" s="191" t="s">
        <v>1263</v>
      </c>
    </row>
    <row r="920" spans="2:20">
      <c r="B920" s="191" t="s">
        <v>1866</v>
      </c>
      <c r="C920" s="191" t="s">
        <v>566</v>
      </c>
      <c r="D920" s="192">
        <v>18</v>
      </c>
      <c r="E920" s="192">
        <v>23</v>
      </c>
      <c r="F920" s="192">
        <v>0</v>
      </c>
      <c r="G920" s="192">
        <v>0</v>
      </c>
      <c r="H920" s="191" t="s">
        <v>1031</v>
      </c>
      <c r="I920" s="191" t="s">
        <v>41</v>
      </c>
      <c r="J920" s="191" t="s">
        <v>1098</v>
      </c>
      <c r="K920" s="191" t="s">
        <v>1025</v>
      </c>
      <c r="L920" s="198" t="s">
        <v>64</v>
      </c>
      <c r="M920" s="199">
        <v>45809</v>
      </c>
      <c r="N920" s="198"/>
      <c r="O920" s="192">
        <v>1</v>
      </c>
      <c r="P920" s="191" t="s">
        <v>65</v>
      </c>
      <c r="Q920" s="191" t="s">
        <v>1026</v>
      </c>
      <c r="R920" s="191" t="s">
        <v>1027</v>
      </c>
      <c r="S920" s="198" t="s">
        <v>63</v>
      </c>
      <c r="T920" s="198"/>
    </row>
    <row r="921" spans="2:20">
      <c r="B921" s="191" t="s">
        <v>387</v>
      </c>
      <c r="C921" s="191" t="s">
        <v>387</v>
      </c>
      <c r="D921" s="192">
        <v>11</v>
      </c>
      <c r="E921" s="192">
        <v>16</v>
      </c>
      <c r="F921" s="192">
        <v>0</v>
      </c>
      <c r="G921" s="192">
        <v>0</v>
      </c>
      <c r="H921" s="191" t="s">
        <v>1044</v>
      </c>
      <c r="I921" s="191" t="s">
        <v>41</v>
      </c>
      <c r="J921" s="191" t="s">
        <v>324</v>
      </c>
      <c r="K921" s="191" t="s">
        <v>1095</v>
      </c>
      <c r="L921" s="198" t="s">
        <v>64</v>
      </c>
      <c r="M921" s="199">
        <v>45597</v>
      </c>
      <c r="N921" s="198"/>
      <c r="O921" s="192">
        <v>1</v>
      </c>
      <c r="P921" s="191" t="s">
        <v>65</v>
      </c>
      <c r="Q921" s="191" t="s">
        <v>1026</v>
      </c>
      <c r="R921" s="191" t="s">
        <v>1027</v>
      </c>
      <c r="S921" s="198" t="s">
        <v>63</v>
      </c>
      <c r="T921" s="191" t="s">
        <v>9</v>
      </c>
    </row>
    <row r="922" spans="2:20">
      <c r="B922" s="191" t="s">
        <v>1867</v>
      </c>
      <c r="C922" s="191" t="s">
        <v>62</v>
      </c>
      <c r="D922" s="192">
        <v>77</v>
      </c>
      <c r="E922" s="192">
        <v>82</v>
      </c>
      <c r="F922" s="192">
        <v>0</v>
      </c>
      <c r="G922" s="192">
        <v>0</v>
      </c>
      <c r="H922" s="191" t="s">
        <v>1092</v>
      </c>
      <c r="I922" s="191" t="s">
        <v>1093</v>
      </c>
      <c r="J922" s="191" t="s">
        <v>1094</v>
      </c>
      <c r="K922" s="191" t="s">
        <v>1326</v>
      </c>
      <c r="L922" s="198" t="s">
        <v>64</v>
      </c>
      <c r="M922" s="199">
        <v>44986</v>
      </c>
      <c r="N922" s="198"/>
      <c r="O922" s="192">
        <v>1</v>
      </c>
      <c r="P922" s="191" t="s">
        <v>65</v>
      </c>
      <c r="Q922" s="191" t="s">
        <v>1026</v>
      </c>
      <c r="R922" s="191" t="s">
        <v>1027</v>
      </c>
      <c r="S922" s="198" t="s">
        <v>63</v>
      </c>
      <c r="T922" s="191" t="s">
        <v>1377</v>
      </c>
    </row>
    <row r="923" spans="2:20">
      <c r="B923" s="191" t="s">
        <v>1868</v>
      </c>
      <c r="C923" s="191" t="s">
        <v>563</v>
      </c>
      <c r="D923" s="192">
        <v>-24</v>
      </c>
      <c r="E923" s="192">
        <v>-19</v>
      </c>
      <c r="F923" s="192">
        <v>0</v>
      </c>
      <c r="G923" s="192">
        <v>0</v>
      </c>
      <c r="H923" s="191" t="s">
        <v>1055</v>
      </c>
      <c r="I923" s="191" t="s">
        <v>1047</v>
      </c>
      <c r="J923" s="191" t="s">
        <v>561</v>
      </c>
      <c r="K923" s="191" t="s">
        <v>1037</v>
      </c>
      <c r="L923" s="198" t="s">
        <v>64</v>
      </c>
      <c r="M923" s="199">
        <v>45809</v>
      </c>
      <c r="N923" s="198"/>
      <c r="O923" s="192">
        <v>1</v>
      </c>
      <c r="P923" s="191" t="s">
        <v>65</v>
      </c>
      <c r="Q923" s="191" t="s">
        <v>1026</v>
      </c>
      <c r="R923" s="191" t="s">
        <v>1027</v>
      </c>
      <c r="S923" s="198" t="s">
        <v>63</v>
      </c>
      <c r="T923" s="198"/>
    </row>
    <row r="924" spans="2:20">
      <c r="B924" s="191" t="s">
        <v>611</v>
      </c>
      <c r="C924" s="191" t="s">
        <v>609</v>
      </c>
      <c r="D924" s="192">
        <v>226</v>
      </c>
      <c r="E924" s="192">
        <v>231</v>
      </c>
      <c r="F924" s="192">
        <v>0</v>
      </c>
      <c r="G924" s="192">
        <v>0</v>
      </c>
      <c r="H924" s="191" t="s">
        <v>1047</v>
      </c>
      <c r="I924" s="191" t="s">
        <v>41</v>
      </c>
      <c r="J924" s="191" t="s">
        <v>580</v>
      </c>
      <c r="K924" s="191" t="s">
        <v>1086</v>
      </c>
      <c r="L924" s="198" t="s">
        <v>64</v>
      </c>
      <c r="M924" s="199">
        <v>45809</v>
      </c>
      <c r="N924" s="198"/>
      <c r="O924" s="192">
        <v>1</v>
      </c>
      <c r="P924" s="191" t="s">
        <v>65</v>
      </c>
      <c r="Q924" s="191" t="s">
        <v>1050</v>
      </c>
      <c r="R924" s="198"/>
      <c r="S924" s="198" t="s">
        <v>63</v>
      </c>
      <c r="T924" s="191" t="s">
        <v>1869</v>
      </c>
    </row>
    <row r="925" spans="2:20">
      <c r="B925" s="191" t="s">
        <v>474</v>
      </c>
      <c r="C925" s="191" t="s">
        <v>439</v>
      </c>
      <c r="D925" s="192">
        <v>106</v>
      </c>
      <c r="E925" s="192">
        <v>126</v>
      </c>
      <c r="F925" s="192">
        <v>0</v>
      </c>
      <c r="G925" s="192">
        <v>0</v>
      </c>
      <c r="H925" s="191" t="s">
        <v>1051</v>
      </c>
      <c r="I925" s="191" t="s">
        <v>1052</v>
      </c>
      <c r="J925" s="191" t="s">
        <v>1053</v>
      </c>
      <c r="K925" s="191" t="s">
        <v>1054</v>
      </c>
      <c r="L925" s="198" t="s">
        <v>64</v>
      </c>
      <c r="M925" s="199">
        <v>45817</v>
      </c>
      <c r="N925" s="198"/>
      <c r="O925" s="192">
        <v>1</v>
      </c>
      <c r="P925" s="191" t="s">
        <v>65</v>
      </c>
      <c r="Q925" s="191" t="s">
        <v>1026</v>
      </c>
      <c r="R925" s="191" t="s">
        <v>1027</v>
      </c>
      <c r="S925" s="198" t="s">
        <v>63</v>
      </c>
      <c r="T925" s="198"/>
    </row>
    <row r="926" spans="2:20">
      <c r="B926" s="191" t="s">
        <v>474</v>
      </c>
      <c r="C926" s="191" t="s">
        <v>439</v>
      </c>
      <c r="D926" s="192">
        <v>96</v>
      </c>
      <c r="E926" s="192">
        <v>116</v>
      </c>
      <c r="F926" s="192">
        <v>0</v>
      </c>
      <c r="G926" s="192">
        <v>0</v>
      </c>
      <c r="H926" s="191" t="s">
        <v>1051</v>
      </c>
      <c r="I926" s="191" t="s">
        <v>1052</v>
      </c>
      <c r="J926" s="191" t="s">
        <v>1053</v>
      </c>
      <c r="K926" s="191" t="s">
        <v>1054</v>
      </c>
      <c r="L926" s="198" t="s">
        <v>64</v>
      </c>
      <c r="M926" s="199">
        <v>45810</v>
      </c>
      <c r="N926" s="199">
        <v>45816</v>
      </c>
      <c r="O926" s="192">
        <v>1</v>
      </c>
      <c r="P926" s="191" t="s">
        <v>65</v>
      </c>
      <c r="Q926" s="191" t="s">
        <v>1026</v>
      </c>
      <c r="R926" s="191" t="s">
        <v>1027</v>
      </c>
      <c r="S926" s="198" t="s">
        <v>63</v>
      </c>
      <c r="T926" s="198"/>
    </row>
    <row r="927" spans="2:20">
      <c r="B927" s="191" t="s">
        <v>1870</v>
      </c>
      <c r="C927" s="191" t="s">
        <v>781</v>
      </c>
      <c r="D927" s="192">
        <v>-50</v>
      </c>
      <c r="E927" s="192">
        <v>-45</v>
      </c>
      <c r="F927" s="192">
        <v>0</v>
      </c>
      <c r="G927" s="192">
        <v>0</v>
      </c>
      <c r="H927" s="191" t="s">
        <v>1039</v>
      </c>
      <c r="I927" s="191" t="s">
        <v>1040</v>
      </c>
      <c r="J927" s="191" t="s">
        <v>1041</v>
      </c>
      <c r="K927" s="191" t="s">
        <v>1042</v>
      </c>
      <c r="L927" s="198" t="s">
        <v>64</v>
      </c>
      <c r="M927" s="199">
        <v>45809</v>
      </c>
      <c r="N927" s="198"/>
      <c r="O927" s="192">
        <v>1</v>
      </c>
      <c r="P927" s="191" t="s">
        <v>65</v>
      </c>
      <c r="Q927" s="191" t="s">
        <v>1026</v>
      </c>
      <c r="R927" s="191" t="s">
        <v>1027</v>
      </c>
      <c r="S927" s="198" t="s">
        <v>710</v>
      </c>
      <c r="T927" s="191" t="s">
        <v>1043</v>
      </c>
    </row>
    <row r="928" spans="2:20">
      <c r="B928" s="191" t="s">
        <v>1870</v>
      </c>
      <c r="C928" s="191" t="s">
        <v>784</v>
      </c>
      <c r="D928" s="192">
        <v>-50</v>
      </c>
      <c r="E928" s="192">
        <v>-45</v>
      </c>
      <c r="F928" s="192">
        <v>0</v>
      </c>
      <c r="G928" s="192">
        <v>0</v>
      </c>
      <c r="H928" s="191" t="s">
        <v>1044</v>
      </c>
      <c r="I928" s="191" t="s">
        <v>1031</v>
      </c>
      <c r="J928" s="191" t="s">
        <v>466</v>
      </c>
      <c r="K928" s="191" t="s">
        <v>618</v>
      </c>
      <c r="L928" s="198" t="s">
        <v>64</v>
      </c>
      <c r="M928" s="199">
        <v>45809</v>
      </c>
      <c r="N928" s="198"/>
      <c r="O928" s="192">
        <v>1</v>
      </c>
      <c r="P928" s="191" t="s">
        <v>65</v>
      </c>
      <c r="Q928" s="191" t="s">
        <v>1026</v>
      </c>
      <c r="R928" s="191" t="s">
        <v>1027</v>
      </c>
      <c r="S928" s="198" t="s">
        <v>710</v>
      </c>
      <c r="T928" s="191" t="s">
        <v>1045</v>
      </c>
    </row>
    <row r="929" spans="2:20">
      <c r="B929" s="191" t="s">
        <v>1871</v>
      </c>
      <c r="C929" s="191" t="s">
        <v>1871</v>
      </c>
      <c r="D929" s="192">
        <v>50</v>
      </c>
      <c r="E929" s="192">
        <v>55</v>
      </c>
      <c r="F929" s="192">
        <v>0</v>
      </c>
      <c r="G929" s="192">
        <v>0</v>
      </c>
      <c r="H929" s="191" t="s">
        <v>1055</v>
      </c>
      <c r="I929" s="191" t="s">
        <v>1047</v>
      </c>
      <c r="J929" s="191" t="s">
        <v>50</v>
      </c>
      <c r="K929" s="191" t="s">
        <v>51</v>
      </c>
      <c r="L929" s="198" t="s">
        <v>64</v>
      </c>
      <c r="M929" s="199">
        <v>44652</v>
      </c>
      <c r="N929" s="198"/>
      <c r="O929" s="192">
        <v>1</v>
      </c>
      <c r="P929" s="191" t="s">
        <v>65</v>
      </c>
      <c r="Q929" s="191" t="s">
        <v>1026</v>
      </c>
      <c r="R929" s="191" t="s">
        <v>1027</v>
      </c>
      <c r="S929" s="198" t="s">
        <v>63</v>
      </c>
      <c r="T929" s="191" t="s">
        <v>1872</v>
      </c>
    </row>
    <row r="930" spans="2:20">
      <c r="B930" s="191" t="s">
        <v>1873</v>
      </c>
      <c r="C930" s="191" t="s">
        <v>62</v>
      </c>
      <c r="D930" s="192">
        <v>57</v>
      </c>
      <c r="E930" s="192">
        <v>62</v>
      </c>
      <c r="F930" s="192">
        <v>0</v>
      </c>
      <c r="G930" s="192">
        <v>0</v>
      </c>
      <c r="H930" s="191" t="s">
        <v>1092</v>
      </c>
      <c r="I930" s="191" t="s">
        <v>1093</v>
      </c>
      <c r="J930" s="191" t="s">
        <v>1094</v>
      </c>
      <c r="K930" s="191" t="s">
        <v>1095</v>
      </c>
      <c r="L930" s="198" t="s">
        <v>64</v>
      </c>
      <c r="M930" s="199">
        <v>44986</v>
      </c>
      <c r="N930" s="198"/>
      <c r="O930" s="192">
        <v>2</v>
      </c>
      <c r="P930" s="191" t="s">
        <v>65</v>
      </c>
      <c r="Q930" s="191" t="s">
        <v>1026</v>
      </c>
      <c r="R930" s="191" t="s">
        <v>1027</v>
      </c>
      <c r="S930" s="198" t="s">
        <v>63</v>
      </c>
      <c r="T930" s="191" t="s">
        <v>1638</v>
      </c>
    </row>
    <row r="931" spans="2:20">
      <c r="B931" s="191" t="s">
        <v>1874</v>
      </c>
      <c r="C931" s="191" t="s">
        <v>454</v>
      </c>
      <c r="D931" s="192">
        <v>-22</v>
      </c>
      <c r="E931" s="192">
        <v>-12</v>
      </c>
      <c r="F931" s="192">
        <v>0</v>
      </c>
      <c r="G931" s="192">
        <v>0</v>
      </c>
      <c r="H931" s="191" t="s">
        <v>1055</v>
      </c>
      <c r="I931" s="191" t="s">
        <v>1047</v>
      </c>
      <c r="J931" s="191" t="s">
        <v>194</v>
      </c>
      <c r="K931" s="191" t="s">
        <v>1056</v>
      </c>
      <c r="L931" s="198" t="s">
        <v>64</v>
      </c>
      <c r="M931" s="199">
        <v>45817</v>
      </c>
      <c r="N931" s="198"/>
      <c r="O931" s="192">
        <v>1</v>
      </c>
      <c r="P931" s="191" t="s">
        <v>65</v>
      </c>
      <c r="Q931" s="191" t="s">
        <v>1026</v>
      </c>
      <c r="R931" s="191" t="s">
        <v>1027</v>
      </c>
      <c r="S931" s="198" t="s">
        <v>63</v>
      </c>
      <c r="T931" s="191" t="s">
        <v>1530</v>
      </c>
    </row>
    <row r="932" spans="2:20">
      <c r="B932" s="191" t="s">
        <v>1874</v>
      </c>
      <c r="C932" s="191" t="s">
        <v>454</v>
      </c>
      <c r="D932" s="192">
        <v>-32</v>
      </c>
      <c r="E932" s="192">
        <v>-22</v>
      </c>
      <c r="F932" s="192">
        <v>0</v>
      </c>
      <c r="G932" s="192">
        <v>0</v>
      </c>
      <c r="H932" s="191" t="s">
        <v>1055</v>
      </c>
      <c r="I932" s="191" t="s">
        <v>1047</v>
      </c>
      <c r="J932" s="191" t="s">
        <v>194</v>
      </c>
      <c r="K932" s="191" t="s">
        <v>1056</v>
      </c>
      <c r="L932" s="198" t="s">
        <v>64</v>
      </c>
      <c r="M932" s="199">
        <v>45810</v>
      </c>
      <c r="N932" s="199">
        <v>45816</v>
      </c>
      <c r="O932" s="192">
        <v>1</v>
      </c>
      <c r="P932" s="191" t="s">
        <v>65</v>
      </c>
      <c r="Q932" s="191" t="s">
        <v>1026</v>
      </c>
      <c r="R932" s="191" t="s">
        <v>1027</v>
      </c>
      <c r="S932" s="198" t="s">
        <v>63</v>
      </c>
      <c r="T932" s="191" t="s">
        <v>1530</v>
      </c>
    </row>
    <row r="933" spans="2:20">
      <c r="B933" s="191" t="s">
        <v>344</v>
      </c>
      <c r="C933" s="191" t="s">
        <v>320</v>
      </c>
      <c r="D933" s="192">
        <v>110</v>
      </c>
      <c r="E933" s="192">
        <v>125</v>
      </c>
      <c r="F933" s="192">
        <v>0</v>
      </c>
      <c r="G933" s="192">
        <v>0</v>
      </c>
      <c r="H933" s="191" t="s">
        <v>1175</v>
      </c>
      <c r="I933" s="191" t="s">
        <v>1176</v>
      </c>
      <c r="J933" s="191" t="s">
        <v>1177</v>
      </c>
      <c r="K933" s="191" t="s">
        <v>1054</v>
      </c>
      <c r="L933" s="198" t="s">
        <v>64</v>
      </c>
      <c r="M933" s="199">
        <v>45537</v>
      </c>
      <c r="N933" s="198"/>
      <c r="O933" s="192">
        <v>1</v>
      </c>
      <c r="P933" s="191" t="s">
        <v>65</v>
      </c>
      <c r="Q933" s="191" t="s">
        <v>1050</v>
      </c>
      <c r="R933" s="198"/>
      <c r="S933" s="198" t="s">
        <v>63</v>
      </c>
      <c r="T933" s="191" t="s">
        <v>1522</v>
      </c>
    </row>
    <row r="934" spans="2:20">
      <c r="B934" s="191" t="s">
        <v>1875</v>
      </c>
      <c r="C934" s="191" t="s">
        <v>590</v>
      </c>
      <c r="D934" s="192">
        <v>-30</v>
      </c>
      <c r="E934" s="192">
        <v>-20</v>
      </c>
      <c r="F934" s="192">
        <v>0</v>
      </c>
      <c r="G934" s="192">
        <v>0</v>
      </c>
      <c r="H934" s="191" t="s">
        <v>1109</v>
      </c>
      <c r="I934" s="191" t="s">
        <v>1110</v>
      </c>
      <c r="J934" s="191" t="s">
        <v>1111</v>
      </c>
      <c r="K934" s="191" t="s">
        <v>1086</v>
      </c>
      <c r="L934" s="198" t="s">
        <v>64</v>
      </c>
      <c r="M934" s="199">
        <v>45809</v>
      </c>
      <c r="N934" s="198"/>
      <c r="O934" s="192">
        <v>1</v>
      </c>
      <c r="P934" s="191" t="s">
        <v>65</v>
      </c>
      <c r="Q934" s="191" t="s">
        <v>1026</v>
      </c>
      <c r="R934" s="191" t="s">
        <v>1027</v>
      </c>
      <c r="S934" s="198" t="s">
        <v>63</v>
      </c>
      <c r="T934" s="198"/>
    </row>
    <row r="935" spans="2:20">
      <c r="B935" s="191" t="s">
        <v>349</v>
      </c>
      <c r="C935" s="191" t="s">
        <v>349</v>
      </c>
      <c r="D935" s="192">
        <v>26</v>
      </c>
      <c r="E935" s="192">
        <v>31</v>
      </c>
      <c r="F935" s="192">
        <v>0</v>
      </c>
      <c r="G935" s="192">
        <v>0</v>
      </c>
      <c r="H935" s="191" t="s">
        <v>1073</v>
      </c>
      <c r="I935" s="191" t="s">
        <v>1077</v>
      </c>
      <c r="J935" s="191" t="s">
        <v>1749</v>
      </c>
      <c r="K935" s="191" t="s">
        <v>1471</v>
      </c>
      <c r="L935" s="198" t="s">
        <v>64</v>
      </c>
      <c r="M935" s="199">
        <v>45768</v>
      </c>
      <c r="N935" s="198"/>
      <c r="O935" s="192">
        <v>1</v>
      </c>
      <c r="P935" s="191" t="s">
        <v>65</v>
      </c>
      <c r="Q935" s="191" t="s">
        <v>1026</v>
      </c>
      <c r="R935" s="191" t="s">
        <v>1027</v>
      </c>
      <c r="S935" s="198" t="s">
        <v>63</v>
      </c>
      <c r="T935" s="191" t="s">
        <v>1750</v>
      </c>
    </row>
    <row r="936" spans="2:20">
      <c r="B936" s="191" t="s">
        <v>320</v>
      </c>
      <c r="C936" s="191" t="s">
        <v>320</v>
      </c>
      <c r="D936" s="192">
        <v>-112</v>
      </c>
      <c r="E936" s="192">
        <v>-107</v>
      </c>
      <c r="F936" s="192">
        <v>0</v>
      </c>
      <c r="G936" s="192">
        <v>0</v>
      </c>
      <c r="H936" s="191" t="s">
        <v>1175</v>
      </c>
      <c r="I936" s="191" t="s">
        <v>1176</v>
      </c>
      <c r="J936" s="191" t="s">
        <v>1177</v>
      </c>
      <c r="K936" s="191" t="s">
        <v>1876</v>
      </c>
      <c r="L936" s="198" t="s">
        <v>95</v>
      </c>
      <c r="M936" s="199">
        <v>45768</v>
      </c>
      <c r="N936" s="198"/>
      <c r="O936" s="192">
        <v>1</v>
      </c>
      <c r="P936" s="191" t="s">
        <v>65</v>
      </c>
      <c r="Q936" s="191" t="s">
        <v>1026</v>
      </c>
      <c r="R936" s="191" t="s">
        <v>1027</v>
      </c>
      <c r="S936" s="198" t="s">
        <v>63</v>
      </c>
      <c r="T936" s="191" t="s">
        <v>1186</v>
      </c>
    </row>
    <row r="937" spans="2:20">
      <c r="B937" s="191" t="s">
        <v>320</v>
      </c>
      <c r="C937" s="191" t="s">
        <v>320</v>
      </c>
      <c r="D937" s="192">
        <v>-77</v>
      </c>
      <c r="E937" s="192">
        <v>-72</v>
      </c>
      <c r="F937" s="192">
        <v>0</v>
      </c>
      <c r="G937" s="192">
        <v>0</v>
      </c>
      <c r="H937" s="191" t="s">
        <v>1175</v>
      </c>
      <c r="I937" s="191" t="s">
        <v>1176</v>
      </c>
      <c r="J937" s="191" t="s">
        <v>1177</v>
      </c>
      <c r="K937" s="191" t="s">
        <v>1876</v>
      </c>
      <c r="L937" s="198" t="s">
        <v>99</v>
      </c>
      <c r="M937" s="199">
        <v>45768</v>
      </c>
      <c r="N937" s="198"/>
      <c r="O937" s="192">
        <v>1</v>
      </c>
      <c r="P937" s="191" t="s">
        <v>65</v>
      </c>
      <c r="Q937" s="191" t="s">
        <v>1026</v>
      </c>
      <c r="R937" s="191" t="s">
        <v>1027</v>
      </c>
      <c r="S937" s="198" t="s">
        <v>63</v>
      </c>
      <c r="T937" s="191" t="s">
        <v>1186</v>
      </c>
    </row>
    <row r="938" spans="2:20">
      <c r="B938" s="191" t="s">
        <v>1877</v>
      </c>
      <c r="C938" s="191" t="s">
        <v>590</v>
      </c>
      <c r="D938" s="192">
        <v>0</v>
      </c>
      <c r="E938" s="192">
        <v>10</v>
      </c>
      <c r="F938" s="192">
        <v>0</v>
      </c>
      <c r="G938" s="192">
        <v>0</v>
      </c>
      <c r="H938" s="191" t="s">
        <v>1109</v>
      </c>
      <c r="I938" s="191" t="s">
        <v>1110</v>
      </c>
      <c r="J938" s="191" t="s">
        <v>1111</v>
      </c>
      <c r="K938" s="191" t="s">
        <v>1086</v>
      </c>
      <c r="L938" s="198" t="s">
        <v>64</v>
      </c>
      <c r="M938" s="199">
        <v>45809</v>
      </c>
      <c r="N938" s="198"/>
      <c r="O938" s="192">
        <v>1</v>
      </c>
      <c r="P938" s="191" t="s">
        <v>65</v>
      </c>
      <c r="Q938" s="191" t="s">
        <v>1026</v>
      </c>
      <c r="R938" s="191" t="s">
        <v>1027</v>
      </c>
      <c r="S938" s="198" t="s">
        <v>63</v>
      </c>
      <c r="T938" s="198"/>
    </row>
    <row r="939" spans="2:20">
      <c r="B939" s="191" t="s">
        <v>1878</v>
      </c>
      <c r="C939" s="191" t="s">
        <v>863</v>
      </c>
      <c r="D939" s="192">
        <v>153</v>
      </c>
      <c r="E939" s="192">
        <v>158</v>
      </c>
      <c r="F939" s="192">
        <v>0</v>
      </c>
      <c r="G939" s="192">
        <v>0</v>
      </c>
      <c r="H939" s="191" t="s">
        <v>41</v>
      </c>
      <c r="I939" s="191" t="s">
        <v>51</v>
      </c>
      <c r="J939" s="191" t="s">
        <v>1035</v>
      </c>
      <c r="K939" s="191" t="s">
        <v>1025</v>
      </c>
      <c r="L939" s="198" t="s">
        <v>64</v>
      </c>
      <c r="M939" s="199">
        <v>45789</v>
      </c>
      <c r="N939" s="198"/>
      <c r="O939" s="192">
        <v>2</v>
      </c>
      <c r="P939" s="191" t="s">
        <v>65</v>
      </c>
      <c r="Q939" s="191" t="s">
        <v>1026</v>
      </c>
      <c r="R939" s="191" t="s">
        <v>1027</v>
      </c>
      <c r="S939" s="198" t="s">
        <v>63</v>
      </c>
      <c r="T939" s="198"/>
    </row>
    <row r="940" spans="2:20">
      <c r="B940" s="191" t="s">
        <v>1879</v>
      </c>
      <c r="C940" s="191" t="s">
        <v>863</v>
      </c>
      <c r="D940" s="192">
        <v>164</v>
      </c>
      <c r="E940" s="192">
        <v>169</v>
      </c>
      <c r="F940" s="192">
        <v>0</v>
      </c>
      <c r="G940" s="192">
        <v>0</v>
      </c>
      <c r="H940" s="191" t="s">
        <v>41</v>
      </c>
      <c r="I940" s="191" t="s">
        <v>51</v>
      </c>
      <c r="J940" s="191" t="s">
        <v>1035</v>
      </c>
      <c r="K940" s="191" t="s">
        <v>1025</v>
      </c>
      <c r="L940" s="198" t="s">
        <v>64</v>
      </c>
      <c r="M940" s="199">
        <v>45789</v>
      </c>
      <c r="N940" s="198"/>
      <c r="O940" s="192">
        <v>2</v>
      </c>
      <c r="P940" s="191" t="s">
        <v>65</v>
      </c>
      <c r="Q940" s="191" t="s">
        <v>1026</v>
      </c>
      <c r="R940" s="191" t="s">
        <v>1027</v>
      </c>
      <c r="S940" s="198" t="s">
        <v>63</v>
      </c>
      <c r="T940" s="198"/>
    </row>
    <row r="941" spans="2:20">
      <c r="B941" s="191" t="s">
        <v>1880</v>
      </c>
      <c r="C941" s="191" t="s">
        <v>581</v>
      </c>
      <c r="D941" s="192">
        <v>311</v>
      </c>
      <c r="E941" s="192">
        <v>321</v>
      </c>
      <c r="F941" s="192">
        <v>0</v>
      </c>
      <c r="G941" s="192">
        <v>0</v>
      </c>
      <c r="H941" s="191" t="s">
        <v>1031</v>
      </c>
      <c r="I941" s="191" t="s">
        <v>51</v>
      </c>
      <c r="J941" s="191" t="s">
        <v>1103</v>
      </c>
      <c r="K941" s="191" t="s">
        <v>1068</v>
      </c>
      <c r="L941" s="198" t="s">
        <v>64</v>
      </c>
      <c r="M941" s="199">
        <v>45809</v>
      </c>
      <c r="N941" s="198"/>
      <c r="O941" s="192">
        <v>2</v>
      </c>
      <c r="P941" s="191" t="s">
        <v>65</v>
      </c>
      <c r="Q941" s="191" t="s">
        <v>1050</v>
      </c>
      <c r="R941" s="198"/>
      <c r="S941" s="198" t="s">
        <v>63</v>
      </c>
      <c r="T941" s="191" t="s">
        <v>3111</v>
      </c>
    </row>
    <row r="942" spans="2:20">
      <c r="B942" s="191" t="s">
        <v>1881</v>
      </c>
      <c r="C942" s="191" t="s">
        <v>704</v>
      </c>
      <c r="D942" s="192">
        <v>8</v>
      </c>
      <c r="E942" s="192">
        <v>13</v>
      </c>
      <c r="F942" s="192">
        <v>0</v>
      </c>
      <c r="G942" s="192">
        <v>0</v>
      </c>
      <c r="H942" s="191" t="s">
        <v>41</v>
      </c>
      <c r="I942" s="191" t="s">
        <v>51</v>
      </c>
      <c r="J942" s="191" t="s">
        <v>1190</v>
      </c>
      <c r="K942" s="191" t="s">
        <v>1068</v>
      </c>
      <c r="L942" s="198" t="s">
        <v>64</v>
      </c>
      <c r="M942" s="199">
        <v>45809</v>
      </c>
      <c r="N942" s="198"/>
      <c r="O942" s="192">
        <v>1</v>
      </c>
      <c r="P942" s="191" t="s">
        <v>65</v>
      </c>
      <c r="Q942" s="191" t="s">
        <v>1026</v>
      </c>
      <c r="R942" s="191" t="s">
        <v>1027</v>
      </c>
      <c r="S942" s="198" t="s">
        <v>63</v>
      </c>
      <c r="T942" s="191" t="s">
        <v>3113</v>
      </c>
    </row>
    <row r="943" spans="2:20">
      <c r="B943" s="191" t="s">
        <v>738</v>
      </c>
      <c r="C943" s="191" t="s">
        <v>1882</v>
      </c>
      <c r="D943" s="192">
        <v>9999</v>
      </c>
      <c r="E943" s="192">
        <v>9999</v>
      </c>
      <c r="F943" s="192">
        <v>0</v>
      </c>
      <c r="G943" s="192">
        <v>0</v>
      </c>
      <c r="H943" s="198"/>
      <c r="I943" s="198"/>
      <c r="J943" s="198"/>
      <c r="K943" s="198"/>
      <c r="L943" s="198" t="s">
        <v>64</v>
      </c>
      <c r="M943" s="199">
        <v>45200</v>
      </c>
      <c r="N943" s="198"/>
      <c r="O943" s="192">
        <v>1</v>
      </c>
      <c r="P943" s="191" t="s">
        <v>65</v>
      </c>
      <c r="Q943" s="191" t="s">
        <v>1026</v>
      </c>
      <c r="R943" s="191" t="s">
        <v>1027</v>
      </c>
      <c r="S943" s="198" t="s">
        <v>63</v>
      </c>
      <c r="T943" s="191" t="s">
        <v>1883</v>
      </c>
    </row>
    <row r="944" spans="2:20">
      <c r="B944" s="191" t="s">
        <v>738</v>
      </c>
      <c r="C944" s="191" t="s">
        <v>734</v>
      </c>
      <c r="D944" s="192">
        <v>33</v>
      </c>
      <c r="E944" s="192">
        <v>38</v>
      </c>
      <c r="F944" s="192">
        <v>0</v>
      </c>
      <c r="G944" s="192">
        <v>0</v>
      </c>
      <c r="H944" s="191" t="s">
        <v>51</v>
      </c>
      <c r="I944" s="191" t="s">
        <v>1055</v>
      </c>
      <c r="J944" s="191" t="s">
        <v>545</v>
      </c>
      <c r="K944" s="191" t="s">
        <v>1068</v>
      </c>
      <c r="L944" s="198" t="s">
        <v>64</v>
      </c>
      <c r="M944" s="199">
        <v>45809</v>
      </c>
      <c r="N944" s="198"/>
      <c r="O944" s="192">
        <v>1</v>
      </c>
      <c r="P944" s="191" t="s">
        <v>65</v>
      </c>
      <c r="Q944" s="191" t="s">
        <v>1026</v>
      </c>
      <c r="R944" s="191" t="s">
        <v>1027</v>
      </c>
      <c r="S944" s="198" t="s">
        <v>63</v>
      </c>
      <c r="T944" s="198"/>
    </row>
    <row r="945" spans="2:20">
      <c r="B945" s="191" t="s">
        <v>738</v>
      </c>
      <c r="C945" s="191" t="s">
        <v>1882</v>
      </c>
      <c r="D945" s="192">
        <v>9999</v>
      </c>
      <c r="E945" s="192">
        <v>9999</v>
      </c>
      <c r="F945" s="192">
        <v>0</v>
      </c>
      <c r="G945" s="192">
        <v>0</v>
      </c>
      <c r="H945" s="191" t="s">
        <v>1044</v>
      </c>
      <c r="I945" s="191" t="s">
        <v>1031</v>
      </c>
      <c r="J945" s="191" t="s">
        <v>286</v>
      </c>
      <c r="K945" s="191" t="s">
        <v>1306</v>
      </c>
      <c r="L945" s="198" t="s">
        <v>64</v>
      </c>
      <c r="M945" s="199">
        <v>45201</v>
      </c>
      <c r="N945" s="198"/>
      <c r="O945" s="192">
        <v>1</v>
      </c>
      <c r="P945" s="191" t="s">
        <v>65</v>
      </c>
      <c r="Q945" s="191" t="s">
        <v>1026</v>
      </c>
      <c r="R945" s="191" t="s">
        <v>1027</v>
      </c>
      <c r="S945" s="198" t="s">
        <v>63</v>
      </c>
      <c r="T945" s="191" t="s">
        <v>1883</v>
      </c>
    </row>
    <row r="946" spans="2:20">
      <c r="B946" s="191" t="s">
        <v>444</v>
      </c>
      <c r="C946" s="191" t="s">
        <v>439</v>
      </c>
      <c r="D946" s="192">
        <v>71</v>
      </c>
      <c r="E946" s="192">
        <v>91</v>
      </c>
      <c r="F946" s="192">
        <v>0</v>
      </c>
      <c r="G946" s="192">
        <v>0</v>
      </c>
      <c r="H946" s="191" t="s">
        <v>1051</v>
      </c>
      <c r="I946" s="191" t="s">
        <v>1052</v>
      </c>
      <c r="J946" s="191" t="s">
        <v>1053</v>
      </c>
      <c r="K946" s="191" t="s">
        <v>1037</v>
      </c>
      <c r="L946" s="198" t="s">
        <v>64</v>
      </c>
      <c r="M946" s="199">
        <v>45817</v>
      </c>
      <c r="N946" s="198"/>
      <c r="O946" s="192">
        <v>1</v>
      </c>
      <c r="P946" s="191" t="s">
        <v>65</v>
      </c>
      <c r="Q946" s="191" t="s">
        <v>1026</v>
      </c>
      <c r="R946" s="191" t="s">
        <v>1027</v>
      </c>
      <c r="S946" s="198" t="s">
        <v>63</v>
      </c>
      <c r="T946" s="198"/>
    </row>
    <row r="947" spans="2:20">
      <c r="B947" s="191" t="s">
        <v>444</v>
      </c>
      <c r="C947" s="191" t="s">
        <v>439</v>
      </c>
      <c r="D947" s="192">
        <v>61</v>
      </c>
      <c r="E947" s="192">
        <v>81</v>
      </c>
      <c r="F947" s="192">
        <v>0</v>
      </c>
      <c r="G947" s="192">
        <v>0</v>
      </c>
      <c r="H947" s="191" t="s">
        <v>1051</v>
      </c>
      <c r="I947" s="191" t="s">
        <v>1052</v>
      </c>
      <c r="J947" s="191" t="s">
        <v>1053</v>
      </c>
      <c r="K947" s="191" t="s">
        <v>1037</v>
      </c>
      <c r="L947" s="198" t="s">
        <v>64</v>
      </c>
      <c r="M947" s="199">
        <v>45810</v>
      </c>
      <c r="N947" s="199">
        <v>45816</v>
      </c>
      <c r="O947" s="192">
        <v>1</v>
      </c>
      <c r="P947" s="191" t="s">
        <v>65</v>
      </c>
      <c r="Q947" s="191" t="s">
        <v>1026</v>
      </c>
      <c r="R947" s="191" t="s">
        <v>1027</v>
      </c>
      <c r="S947" s="198" t="s">
        <v>63</v>
      </c>
      <c r="T947" s="198"/>
    </row>
    <row r="948" spans="2:20">
      <c r="B948" s="191" t="s">
        <v>444</v>
      </c>
      <c r="C948" s="191" t="s">
        <v>444</v>
      </c>
      <c r="D948" s="192">
        <v>18</v>
      </c>
      <c r="E948" s="192">
        <v>33</v>
      </c>
      <c r="F948" s="192">
        <v>0</v>
      </c>
      <c r="G948" s="192">
        <v>0</v>
      </c>
      <c r="H948" s="191" t="s">
        <v>41</v>
      </c>
      <c r="I948" s="191" t="s">
        <v>1055</v>
      </c>
      <c r="J948" s="191" t="s">
        <v>443</v>
      </c>
      <c r="K948" s="191" t="s">
        <v>1326</v>
      </c>
      <c r="L948" s="198" t="s">
        <v>64</v>
      </c>
      <c r="M948" s="199">
        <v>45817</v>
      </c>
      <c r="N948" s="198"/>
      <c r="O948" s="192">
        <v>1</v>
      </c>
      <c r="P948" s="191" t="s">
        <v>65</v>
      </c>
      <c r="Q948" s="191" t="s">
        <v>1026</v>
      </c>
      <c r="R948" s="191" t="s">
        <v>1061</v>
      </c>
      <c r="S948" s="198" t="s">
        <v>63</v>
      </c>
      <c r="T948" s="191" t="s">
        <v>1058</v>
      </c>
    </row>
    <row r="949" spans="2:20">
      <c r="B949" s="191" t="s">
        <v>444</v>
      </c>
      <c r="C949" s="191" t="s">
        <v>444</v>
      </c>
      <c r="D949" s="192">
        <v>8</v>
      </c>
      <c r="E949" s="192">
        <v>23</v>
      </c>
      <c r="F949" s="192">
        <v>0</v>
      </c>
      <c r="G949" s="192">
        <v>0</v>
      </c>
      <c r="H949" s="191" t="s">
        <v>41</v>
      </c>
      <c r="I949" s="191" t="s">
        <v>1055</v>
      </c>
      <c r="J949" s="191" t="s">
        <v>443</v>
      </c>
      <c r="K949" s="191" t="s">
        <v>1326</v>
      </c>
      <c r="L949" s="198" t="s">
        <v>64</v>
      </c>
      <c r="M949" s="199">
        <v>45810</v>
      </c>
      <c r="N949" s="199">
        <v>45816</v>
      </c>
      <c r="O949" s="192">
        <v>1</v>
      </c>
      <c r="P949" s="191" t="s">
        <v>65</v>
      </c>
      <c r="Q949" s="191" t="s">
        <v>1026</v>
      </c>
      <c r="R949" s="191" t="s">
        <v>1061</v>
      </c>
      <c r="S949" s="198" t="s">
        <v>63</v>
      </c>
      <c r="T949" s="191" t="s">
        <v>1058</v>
      </c>
    </row>
    <row r="950" spans="2:20">
      <c r="B950" s="191" t="s">
        <v>633</v>
      </c>
      <c r="C950" s="191" t="s">
        <v>627</v>
      </c>
      <c r="D950" s="192">
        <v>73</v>
      </c>
      <c r="E950" s="192">
        <v>83</v>
      </c>
      <c r="F950" s="192">
        <v>0</v>
      </c>
      <c r="G950" s="192">
        <v>0</v>
      </c>
      <c r="H950" s="191" t="s">
        <v>1031</v>
      </c>
      <c r="I950" s="191" t="s">
        <v>1031</v>
      </c>
      <c r="J950" s="191" t="s">
        <v>1100</v>
      </c>
      <c r="K950" s="191" t="s">
        <v>1086</v>
      </c>
      <c r="L950" s="198" t="s">
        <v>64</v>
      </c>
      <c r="M950" s="199">
        <v>45809</v>
      </c>
      <c r="N950" s="198"/>
      <c r="O950" s="192">
        <v>1</v>
      </c>
      <c r="P950" s="191" t="s">
        <v>65</v>
      </c>
      <c r="Q950" s="191" t="s">
        <v>1026</v>
      </c>
      <c r="R950" s="191" t="s">
        <v>1061</v>
      </c>
      <c r="S950" s="198" t="s">
        <v>63</v>
      </c>
      <c r="T950" s="191" t="s">
        <v>1101</v>
      </c>
    </row>
    <row r="951" spans="2:20">
      <c r="B951" s="191" t="s">
        <v>1884</v>
      </c>
      <c r="C951" s="191" t="s">
        <v>590</v>
      </c>
      <c r="D951" s="192">
        <v>-25</v>
      </c>
      <c r="E951" s="192">
        <v>-15</v>
      </c>
      <c r="F951" s="192">
        <v>0</v>
      </c>
      <c r="G951" s="192">
        <v>0</v>
      </c>
      <c r="H951" s="191" t="s">
        <v>1109</v>
      </c>
      <c r="I951" s="191" t="s">
        <v>1110</v>
      </c>
      <c r="J951" s="191" t="s">
        <v>1111</v>
      </c>
      <c r="K951" s="191" t="s">
        <v>1086</v>
      </c>
      <c r="L951" s="198" t="s">
        <v>64</v>
      </c>
      <c r="M951" s="199">
        <v>45809</v>
      </c>
      <c r="N951" s="198"/>
      <c r="O951" s="192">
        <v>1</v>
      </c>
      <c r="P951" s="191" t="s">
        <v>65</v>
      </c>
      <c r="Q951" s="191" t="s">
        <v>1026</v>
      </c>
      <c r="R951" s="191" t="s">
        <v>1027</v>
      </c>
      <c r="S951" s="198" t="s">
        <v>63</v>
      </c>
      <c r="T951" s="198"/>
    </row>
    <row r="952" spans="2:20">
      <c r="B952" s="191" t="s">
        <v>1885</v>
      </c>
      <c r="C952" s="191" t="s">
        <v>566</v>
      </c>
      <c r="D952" s="192">
        <v>18</v>
      </c>
      <c r="E952" s="192">
        <v>23</v>
      </c>
      <c r="F952" s="192">
        <v>0</v>
      </c>
      <c r="G952" s="192">
        <v>0</v>
      </c>
      <c r="H952" s="191" t="s">
        <v>1031</v>
      </c>
      <c r="I952" s="191" t="s">
        <v>41</v>
      </c>
      <c r="J952" s="191" t="s">
        <v>1098</v>
      </c>
      <c r="K952" s="191" t="s">
        <v>1025</v>
      </c>
      <c r="L952" s="198" t="s">
        <v>64</v>
      </c>
      <c r="M952" s="199">
        <v>45809</v>
      </c>
      <c r="N952" s="198"/>
      <c r="O952" s="192">
        <v>1</v>
      </c>
      <c r="P952" s="191" t="s">
        <v>65</v>
      </c>
      <c r="Q952" s="191" t="s">
        <v>1026</v>
      </c>
      <c r="R952" s="191" t="s">
        <v>1027</v>
      </c>
      <c r="S952" s="198" t="s">
        <v>63</v>
      </c>
      <c r="T952" s="198"/>
    </row>
    <row r="953" spans="2:20">
      <c r="B953" s="191" t="s">
        <v>1886</v>
      </c>
      <c r="C953" s="191" t="s">
        <v>609</v>
      </c>
      <c r="D953" s="192">
        <v>229</v>
      </c>
      <c r="E953" s="192">
        <v>234</v>
      </c>
      <c r="F953" s="192">
        <v>0</v>
      </c>
      <c r="G953" s="192">
        <v>0</v>
      </c>
      <c r="H953" s="191" t="s">
        <v>1047</v>
      </c>
      <c r="I953" s="191" t="s">
        <v>41</v>
      </c>
      <c r="J953" s="191" t="s">
        <v>580</v>
      </c>
      <c r="K953" s="191" t="s">
        <v>1086</v>
      </c>
      <c r="L953" s="198" t="s">
        <v>64</v>
      </c>
      <c r="M953" s="199">
        <v>45809</v>
      </c>
      <c r="N953" s="198"/>
      <c r="O953" s="192">
        <v>1</v>
      </c>
      <c r="P953" s="191" t="s">
        <v>65</v>
      </c>
      <c r="Q953" s="191" t="s">
        <v>1050</v>
      </c>
      <c r="R953" s="198"/>
      <c r="S953" s="198" t="s">
        <v>63</v>
      </c>
      <c r="T953" s="191" t="s">
        <v>1869</v>
      </c>
    </row>
    <row r="954" spans="2:20">
      <c r="B954" s="191" t="s">
        <v>1887</v>
      </c>
      <c r="C954" s="191" t="s">
        <v>781</v>
      </c>
      <c r="D954" s="192">
        <v>-50</v>
      </c>
      <c r="E954" s="192">
        <v>-45</v>
      </c>
      <c r="F954" s="192">
        <v>0</v>
      </c>
      <c r="G954" s="192">
        <v>0</v>
      </c>
      <c r="H954" s="191" t="s">
        <v>1039</v>
      </c>
      <c r="I954" s="191" t="s">
        <v>1040</v>
      </c>
      <c r="J954" s="191" t="s">
        <v>1041</v>
      </c>
      <c r="K954" s="191" t="s">
        <v>1042</v>
      </c>
      <c r="L954" s="198" t="s">
        <v>64</v>
      </c>
      <c r="M954" s="199">
        <v>45809</v>
      </c>
      <c r="N954" s="198"/>
      <c r="O954" s="192">
        <v>1</v>
      </c>
      <c r="P954" s="191" t="s">
        <v>65</v>
      </c>
      <c r="Q954" s="191" t="s">
        <v>1026</v>
      </c>
      <c r="R954" s="191" t="s">
        <v>1027</v>
      </c>
      <c r="S954" s="198" t="s">
        <v>710</v>
      </c>
      <c r="T954" s="191" t="s">
        <v>1043</v>
      </c>
    </row>
    <row r="955" spans="2:20">
      <c r="B955" s="191" t="s">
        <v>1887</v>
      </c>
      <c r="C955" s="191" t="s">
        <v>784</v>
      </c>
      <c r="D955" s="192">
        <v>-50</v>
      </c>
      <c r="E955" s="192">
        <v>-45</v>
      </c>
      <c r="F955" s="192">
        <v>0</v>
      </c>
      <c r="G955" s="192">
        <v>0</v>
      </c>
      <c r="H955" s="191" t="s">
        <v>1044</v>
      </c>
      <c r="I955" s="191" t="s">
        <v>1031</v>
      </c>
      <c r="J955" s="191" t="s">
        <v>466</v>
      </c>
      <c r="K955" s="191" t="s">
        <v>618</v>
      </c>
      <c r="L955" s="198" t="s">
        <v>64</v>
      </c>
      <c r="M955" s="199">
        <v>45809</v>
      </c>
      <c r="N955" s="198"/>
      <c r="O955" s="192">
        <v>1</v>
      </c>
      <c r="P955" s="191" t="s">
        <v>65</v>
      </c>
      <c r="Q955" s="191" t="s">
        <v>1026</v>
      </c>
      <c r="R955" s="191" t="s">
        <v>1027</v>
      </c>
      <c r="S955" s="198" t="s">
        <v>710</v>
      </c>
      <c r="T955" s="191" t="s">
        <v>1045</v>
      </c>
    </row>
    <row r="956" spans="2:20">
      <c r="B956" s="191" t="s">
        <v>784</v>
      </c>
      <c r="C956" s="191" t="s">
        <v>784</v>
      </c>
      <c r="D956" s="192">
        <v>-60</v>
      </c>
      <c r="E956" s="192">
        <v>-55</v>
      </c>
      <c r="F956" s="192">
        <v>0</v>
      </c>
      <c r="G956" s="192">
        <v>0</v>
      </c>
      <c r="H956" s="191" t="s">
        <v>1044</v>
      </c>
      <c r="I956" s="191" t="s">
        <v>1031</v>
      </c>
      <c r="J956" s="191" t="s">
        <v>466</v>
      </c>
      <c r="K956" s="191" t="s">
        <v>1200</v>
      </c>
      <c r="L956" s="198" t="s">
        <v>64</v>
      </c>
      <c r="M956" s="199">
        <v>45809</v>
      </c>
      <c r="N956" s="198"/>
      <c r="O956" s="192">
        <v>1</v>
      </c>
      <c r="P956" s="191" t="s">
        <v>65</v>
      </c>
      <c r="Q956" s="191" t="s">
        <v>1026</v>
      </c>
      <c r="R956" s="191" t="s">
        <v>1027</v>
      </c>
      <c r="S956" s="198" t="s">
        <v>63</v>
      </c>
      <c r="T956" s="198"/>
    </row>
    <row r="957" spans="2:20">
      <c r="B957" s="191" t="s">
        <v>1888</v>
      </c>
      <c r="C957" s="191" t="s">
        <v>708</v>
      </c>
      <c r="D957" s="192">
        <v>-15</v>
      </c>
      <c r="E957" s="192">
        <v>-10</v>
      </c>
      <c r="F957" s="192">
        <v>0</v>
      </c>
      <c r="G957" s="192">
        <v>0</v>
      </c>
      <c r="H957" s="191" t="s">
        <v>41</v>
      </c>
      <c r="I957" s="191" t="s">
        <v>51</v>
      </c>
      <c r="J957" s="191" t="s">
        <v>1165</v>
      </c>
      <c r="K957" s="191" t="s">
        <v>1086</v>
      </c>
      <c r="L957" s="198" t="s">
        <v>64</v>
      </c>
      <c r="M957" s="199">
        <v>45809</v>
      </c>
      <c r="N957" s="198"/>
      <c r="O957" s="192">
        <v>1</v>
      </c>
      <c r="P957" s="191" t="s">
        <v>65</v>
      </c>
      <c r="Q957" s="191" t="s">
        <v>1026</v>
      </c>
      <c r="R957" s="191" t="s">
        <v>1027</v>
      </c>
      <c r="S957" s="198" t="s">
        <v>710</v>
      </c>
      <c r="T957" s="191" t="s">
        <v>1213</v>
      </c>
    </row>
    <row r="958" spans="2:20">
      <c r="B958" s="191" t="s">
        <v>1889</v>
      </c>
      <c r="C958" s="191" t="s">
        <v>621</v>
      </c>
      <c r="D958" s="192">
        <v>52</v>
      </c>
      <c r="E958" s="192">
        <v>57</v>
      </c>
      <c r="F958" s="192">
        <v>0</v>
      </c>
      <c r="G958" s="192">
        <v>0</v>
      </c>
      <c r="H958" s="191" t="s">
        <v>41</v>
      </c>
      <c r="I958" s="191" t="s">
        <v>51</v>
      </c>
      <c r="J958" s="191" t="s">
        <v>1249</v>
      </c>
      <c r="K958" s="191" t="s">
        <v>1025</v>
      </c>
      <c r="L958" s="198" t="s">
        <v>64</v>
      </c>
      <c r="M958" s="199">
        <v>45809</v>
      </c>
      <c r="N958" s="198"/>
      <c r="O958" s="192">
        <v>1</v>
      </c>
      <c r="P958" s="191" t="s">
        <v>65</v>
      </c>
      <c r="Q958" s="191" t="s">
        <v>1050</v>
      </c>
      <c r="R958" s="198"/>
      <c r="S958" s="198" t="s">
        <v>63</v>
      </c>
      <c r="T958" s="191" t="s">
        <v>1250</v>
      </c>
    </row>
    <row r="959" spans="2:20">
      <c r="B959" s="191" t="s">
        <v>1890</v>
      </c>
      <c r="C959" s="191" t="s">
        <v>834</v>
      </c>
      <c r="D959" s="192">
        <v>48</v>
      </c>
      <c r="E959" s="192">
        <v>38</v>
      </c>
      <c r="F959" s="192">
        <v>0</v>
      </c>
      <c r="G959" s="192">
        <v>0</v>
      </c>
      <c r="H959" s="191" t="s">
        <v>1030</v>
      </c>
      <c r="I959" s="191" t="s">
        <v>1047</v>
      </c>
      <c r="J959" s="191" t="s">
        <v>1100</v>
      </c>
      <c r="K959" s="191" t="s">
        <v>1037</v>
      </c>
      <c r="L959" s="198" t="s">
        <v>64</v>
      </c>
      <c r="M959" s="199">
        <v>45809</v>
      </c>
      <c r="N959" s="198"/>
      <c r="O959" s="192">
        <v>1</v>
      </c>
      <c r="P959" s="191" t="s">
        <v>65</v>
      </c>
      <c r="Q959" s="191" t="s">
        <v>1026</v>
      </c>
      <c r="R959" s="191" t="s">
        <v>1027</v>
      </c>
      <c r="S959" s="198" t="s">
        <v>63</v>
      </c>
      <c r="T959" s="198"/>
    </row>
    <row r="960" spans="2:20">
      <c r="B960" s="191" t="s">
        <v>1891</v>
      </c>
      <c r="C960" s="191" t="s">
        <v>304</v>
      </c>
      <c r="D960" s="192">
        <v>460</v>
      </c>
      <c r="E960" s="192">
        <v>495</v>
      </c>
      <c r="F960" s="192">
        <v>0</v>
      </c>
      <c r="G960" s="192">
        <v>0</v>
      </c>
      <c r="H960" s="191" t="s">
        <v>1044</v>
      </c>
      <c r="I960" s="191" t="s">
        <v>1031</v>
      </c>
      <c r="J960" s="191" t="s">
        <v>155</v>
      </c>
      <c r="K960" s="191" t="s">
        <v>1262</v>
      </c>
      <c r="L960" s="198" t="s">
        <v>64</v>
      </c>
      <c r="M960" s="199">
        <v>45809</v>
      </c>
      <c r="N960" s="198"/>
      <c r="O960" s="192">
        <v>1</v>
      </c>
      <c r="P960" s="191" t="s">
        <v>65</v>
      </c>
      <c r="Q960" s="191" t="s">
        <v>1050</v>
      </c>
      <c r="R960" s="198"/>
      <c r="S960" s="198" t="s">
        <v>63</v>
      </c>
      <c r="T960" s="191" t="s">
        <v>1263</v>
      </c>
    </row>
    <row r="961" spans="2:20">
      <c r="B961" s="191" t="s">
        <v>1892</v>
      </c>
      <c r="C961" s="191" t="s">
        <v>954</v>
      </c>
      <c r="D961" s="192">
        <v>395</v>
      </c>
      <c r="E961" s="192">
        <v>415</v>
      </c>
      <c r="F961" s="192">
        <v>0</v>
      </c>
      <c r="G961" s="192">
        <v>0</v>
      </c>
      <c r="H961" s="191" t="s">
        <v>1044</v>
      </c>
      <c r="I961" s="191" t="s">
        <v>1031</v>
      </c>
      <c r="J961" s="191" t="s">
        <v>1147</v>
      </c>
      <c r="K961" s="191" t="s">
        <v>1068</v>
      </c>
      <c r="L961" s="198" t="s">
        <v>64</v>
      </c>
      <c r="M961" s="199">
        <v>45811</v>
      </c>
      <c r="N961" s="199">
        <v>45815</v>
      </c>
      <c r="O961" s="192">
        <v>1</v>
      </c>
      <c r="P961" s="191" t="s">
        <v>65</v>
      </c>
      <c r="Q961" s="191" t="s">
        <v>1050</v>
      </c>
      <c r="R961" s="198"/>
      <c r="S961" s="198" t="s">
        <v>63</v>
      </c>
      <c r="T961" s="191" t="s">
        <v>1125</v>
      </c>
    </row>
    <row r="962" spans="2:20">
      <c r="B962" s="191" t="s">
        <v>1892</v>
      </c>
      <c r="C962" s="191" t="s">
        <v>954</v>
      </c>
      <c r="D962" s="192">
        <v>510</v>
      </c>
      <c r="E962" s="192">
        <v>530</v>
      </c>
      <c r="F962" s="192">
        <v>0</v>
      </c>
      <c r="G962" s="192">
        <v>0</v>
      </c>
      <c r="H962" s="191" t="s">
        <v>1044</v>
      </c>
      <c r="I962" s="191" t="s">
        <v>1031</v>
      </c>
      <c r="J962" s="191" t="s">
        <v>1147</v>
      </c>
      <c r="K962" s="191" t="s">
        <v>1068</v>
      </c>
      <c r="L962" s="198" t="s">
        <v>64</v>
      </c>
      <c r="M962" s="199">
        <v>45816</v>
      </c>
      <c r="N962" s="198"/>
      <c r="O962" s="192">
        <v>1</v>
      </c>
      <c r="P962" s="191" t="s">
        <v>65</v>
      </c>
      <c r="Q962" s="191" t="s">
        <v>1050</v>
      </c>
      <c r="R962" s="198"/>
      <c r="S962" s="198" t="s">
        <v>63</v>
      </c>
      <c r="T962" s="191" t="s">
        <v>1125</v>
      </c>
    </row>
    <row r="963" spans="2:20">
      <c r="B963" s="191" t="s">
        <v>755</v>
      </c>
      <c r="C963" s="191" t="s">
        <v>755</v>
      </c>
      <c r="D963" s="192">
        <v>149</v>
      </c>
      <c r="E963" s="192">
        <v>159</v>
      </c>
      <c r="F963" s="192">
        <v>0</v>
      </c>
      <c r="G963" s="192">
        <v>0</v>
      </c>
      <c r="H963" s="191" t="s">
        <v>1055</v>
      </c>
      <c r="I963" s="191" t="s">
        <v>1047</v>
      </c>
      <c r="J963" s="191" t="s">
        <v>1351</v>
      </c>
      <c r="K963" s="191" t="s">
        <v>1068</v>
      </c>
      <c r="L963" s="198" t="s">
        <v>64</v>
      </c>
      <c r="M963" s="199">
        <v>45656</v>
      </c>
      <c r="N963" s="198"/>
      <c r="O963" s="192">
        <v>1</v>
      </c>
      <c r="P963" s="191" t="s">
        <v>65</v>
      </c>
      <c r="Q963" s="191" t="s">
        <v>1026</v>
      </c>
      <c r="R963" s="191" t="s">
        <v>1027</v>
      </c>
      <c r="S963" s="198" t="s">
        <v>63</v>
      </c>
      <c r="T963" s="191" t="s">
        <v>1893</v>
      </c>
    </row>
    <row r="964" spans="2:20">
      <c r="B964" s="191" t="s">
        <v>1894</v>
      </c>
      <c r="C964" s="191" t="s">
        <v>304</v>
      </c>
      <c r="D964" s="192">
        <v>430</v>
      </c>
      <c r="E964" s="192">
        <v>465</v>
      </c>
      <c r="F964" s="192">
        <v>0</v>
      </c>
      <c r="G964" s="192">
        <v>0</v>
      </c>
      <c r="H964" s="191" t="s">
        <v>1044</v>
      </c>
      <c r="I964" s="191" t="s">
        <v>1031</v>
      </c>
      <c r="J964" s="191" t="s">
        <v>155</v>
      </c>
      <c r="K964" s="191" t="s">
        <v>1068</v>
      </c>
      <c r="L964" s="198" t="s">
        <v>64</v>
      </c>
      <c r="M964" s="199">
        <v>45809</v>
      </c>
      <c r="N964" s="198"/>
      <c r="O964" s="192">
        <v>2</v>
      </c>
      <c r="P964" s="191" t="s">
        <v>65</v>
      </c>
      <c r="Q964" s="191" t="s">
        <v>1050</v>
      </c>
      <c r="R964" s="198"/>
      <c r="S964" s="198" t="s">
        <v>63</v>
      </c>
      <c r="T964" s="191" t="s">
        <v>1263</v>
      </c>
    </row>
    <row r="965" spans="2:20">
      <c r="B965" s="191" t="s">
        <v>867</v>
      </c>
      <c r="C965" s="191" t="s">
        <v>863</v>
      </c>
      <c r="D965" s="192">
        <v>95</v>
      </c>
      <c r="E965" s="192">
        <v>100</v>
      </c>
      <c r="F965" s="192">
        <v>0</v>
      </c>
      <c r="G965" s="192">
        <v>0</v>
      </c>
      <c r="H965" s="191" t="s">
        <v>41</v>
      </c>
      <c r="I965" s="191" t="s">
        <v>51</v>
      </c>
      <c r="J965" s="191" t="s">
        <v>1035</v>
      </c>
      <c r="K965" s="191" t="s">
        <v>1025</v>
      </c>
      <c r="L965" s="198" t="s">
        <v>64</v>
      </c>
      <c r="M965" s="199">
        <v>45789</v>
      </c>
      <c r="N965" s="198"/>
      <c r="O965" s="192">
        <v>2</v>
      </c>
      <c r="P965" s="191" t="s">
        <v>65</v>
      </c>
      <c r="Q965" s="191" t="s">
        <v>1026</v>
      </c>
      <c r="R965" s="191" t="s">
        <v>1027</v>
      </c>
      <c r="S965" s="198" t="s">
        <v>63</v>
      </c>
      <c r="T965" s="198"/>
    </row>
    <row r="966" spans="2:20">
      <c r="B966" s="191" t="s">
        <v>859</v>
      </c>
      <c r="C966" s="191" t="s">
        <v>853</v>
      </c>
      <c r="D966" s="192">
        <v>30</v>
      </c>
      <c r="E966" s="192">
        <v>35</v>
      </c>
      <c r="F966" s="192">
        <v>0</v>
      </c>
      <c r="G966" s="192">
        <v>0</v>
      </c>
      <c r="H966" s="191" t="s">
        <v>41</v>
      </c>
      <c r="I966" s="191" t="s">
        <v>51</v>
      </c>
      <c r="J966" s="191" t="s">
        <v>1393</v>
      </c>
      <c r="K966" s="191" t="s">
        <v>1064</v>
      </c>
      <c r="L966" s="198" t="s">
        <v>64</v>
      </c>
      <c r="M966" s="199">
        <v>45789</v>
      </c>
      <c r="N966" s="198"/>
      <c r="O966" s="192">
        <v>1</v>
      </c>
      <c r="P966" s="191" t="s">
        <v>65</v>
      </c>
      <c r="Q966" s="191" t="s">
        <v>1026</v>
      </c>
      <c r="R966" s="191" t="s">
        <v>1027</v>
      </c>
      <c r="S966" s="198" t="s">
        <v>63</v>
      </c>
      <c r="T966" s="191" t="s">
        <v>1895</v>
      </c>
    </row>
    <row r="967" spans="2:20">
      <c r="B967" s="191" t="s">
        <v>1896</v>
      </c>
      <c r="C967" s="191" t="s">
        <v>781</v>
      </c>
      <c r="D967" s="192">
        <v>-45</v>
      </c>
      <c r="E967" s="192">
        <v>-40</v>
      </c>
      <c r="F967" s="192">
        <v>0</v>
      </c>
      <c r="G967" s="192">
        <v>0</v>
      </c>
      <c r="H967" s="191" t="s">
        <v>1039</v>
      </c>
      <c r="I967" s="191" t="s">
        <v>1040</v>
      </c>
      <c r="J967" s="191" t="s">
        <v>1041</v>
      </c>
      <c r="K967" s="191" t="s">
        <v>1042</v>
      </c>
      <c r="L967" s="198" t="s">
        <v>64</v>
      </c>
      <c r="M967" s="199">
        <v>45809</v>
      </c>
      <c r="N967" s="198"/>
      <c r="O967" s="192">
        <v>1</v>
      </c>
      <c r="P967" s="191" t="s">
        <v>65</v>
      </c>
      <c r="Q967" s="191" t="s">
        <v>1026</v>
      </c>
      <c r="R967" s="191" t="s">
        <v>1027</v>
      </c>
      <c r="S967" s="198" t="s">
        <v>710</v>
      </c>
      <c r="T967" s="191" t="s">
        <v>1043</v>
      </c>
    </row>
    <row r="968" spans="2:20">
      <c r="B968" s="191" t="s">
        <v>1896</v>
      </c>
      <c r="C968" s="191" t="s">
        <v>784</v>
      </c>
      <c r="D968" s="192">
        <v>-45</v>
      </c>
      <c r="E968" s="192">
        <v>-40</v>
      </c>
      <c r="F968" s="192">
        <v>0</v>
      </c>
      <c r="G968" s="192">
        <v>0</v>
      </c>
      <c r="H968" s="191" t="s">
        <v>1044</v>
      </c>
      <c r="I968" s="191" t="s">
        <v>1031</v>
      </c>
      <c r="J968" s="191" t="s">
        <v>466</v>
      </c>
      <c r="K968" s="191" t="s">
        <v>618</v>
      </c>
      <c r="L968" s="198" t="s">
        <v>64</v>
      </c>
      <c r="M968" s="199">
        <v>45809</v>
      </c>
      <c r="N968" s="198"/>
      <c r="O968" s="192">
        <v>1</v>
      </c>
      <c r="P968" s="191" t="s">
        <v>65</v>
      </c>
      <c r="Q968" s="191" t="s">
        <v>1026</v>
      </c>
      <c r="R968" s="191" t="s">
        <v>1027</v>
      </c>
      <c r="S968" s="198" t="s">
        <v>710</v>
      </c>
      <c r="T968" s="191" t="s">
        <v>1045</v>
      </c>
    </row>
    <row r="969" spans="2:20">
      <c r="B969" s="191" t="s">
        <v>1897</v>
      </c>
      <c r="C969" s="191" t="s">
        <v>834</v>
      </c>
      <c r="D969" s="192">
        <v>44</v>
      </c>
      <c r="E969" s="192">
        <v>34</v>
      </c>
      <c r="F969" s="192">
        <v>0</v>
      </c>
      <c r="G969" s="192">
        <v>0</v>
      </c>
      <c r="H969" s="191" t="s">
        <v>1030</v>
      </c>
      <c r="I969" s="191" t="s">
        <v>1047</v>
      </c>
      <c r="J969" s="191" t="s">
        <v>1100</v>
      </c>
      <c r="K969" s="191" t="s">
        <v>1037</v>
      </c>
      <c r="L969" s="198" t="s">
        <v>64</v>
      </c>
      <c r="M969" s="199">
        <v>45809</v>
      </c>
      <c r="N969" s="198"/>
      <c r="O969" s="192">
        <v>1</v>
      </c>
      <c r="P969" s="191" t="s">
        <v>65</v>
      </c>
      <c r="Q969" s="191" t="s">
        <v>1026</v>
      </c>
      <c r="R969" s="191" t="s">
        <v>1027</v>
      </c>
      <c r="S969" s="198" t="s">
        <v>63</v>
      </c>
      <c r="T969" s="198"/>
    </row>
    <row r="970" spans="2:20">
      <c r="B970" s="191" t="s">
        <v>1898</v>
      </c>
      <c r="C970" s="191" t="s">
        <v>687</v>
      </c>
      <c r="D970" s="192">
        <v>87</v>
      </c>
      <c r="E970" s="192">
        <v>92</v>
      </c>
      <c r="F970" s="192">
        <v>0</v>
      </c>
      <c r="G970" s="192">
        <v>0</v>
      </c>
      <c r="H970" s="191" t="s">
        <v>1022</v>
      </c>
      <c r="I970" s="191" t="s">
        <v>1023</v>
      </c>
      <c r="J970" s="191" t="s">
        <v>1024</v>
      </c>
      <c r="K970" s="191" t="s">
        <v>1025</v>
      </c>
      <c r="L970" s="198" t="s">
        <v>64</v>
      </c>
      <c r="M970" s="199">
        <v>45809</v>
      </c>
      <c r="N970" s="198"/>
      <c r="O970" s="192">
        <v>1</v>
      </c>
      <c r="P970" s="191" t="s">
        <v>65</v>
      </c>
      <c r="Q970" s="191" t="s">
        <v>1026</v>
      </c>
      <c r="R970" s="191" t="s">
        <v>1027</v>
      </c>
      <c r="S970" s="198" t="s">
        <v>63</v>
      </c>
      <c r="T970" s="191" t="s">
        <v>1028</v>
      </c>
    </row>
    <row r="971" spans="2:20">
      <c r="B971" s="191" t="s">
        <v>1899</v>
      </c>
      <c r="C971" s="191" t="s">
        <v>1899</v>
      </c>
      <c r="D971" s="192">
        <v>160</v>
      </c>
      <c r="E971" s="192">
        <v>180</v>
      </c>
      <c r="F971" s="192">
        <v>0</v>
      </c>
      <c r="G971" s="192">
        <v>0</v>
      </c>
      <c r="H971" s="198"/>
      <c r="I971" s="198"/>
      <c r="J971" s="198"/>
      <c r="K971" s="191" t="s">
        <v>1064</v>
      </c>
      <c r="L971" s="198" t="s">
        <v>64</v>
      </c>
      <c r="M971" s="199">
        <v>45754</v>
      </c>
      <c r="N971" s="198"/>
      <c r="O971" s="192">
        <v>1</v>
      </c>
      <c r="P971" s="191" t="s">
        <v>65</v>
      </c>
      <c r="Q971" s="191" t="s">
        <v>1026</v>
      </c>
      <c r="R971" s="191" t="s">
        <v>1061</v>
      </c>
      <c r="S971" s="198" t="s">
        <v>63</v>
      </c>
      <c r="T971" s="191" t="s">
        <v>1900</v>
      </c>
    </row>
    <row r="972" spans="2:20">
      <c r="B972" s="191" t="s">
        <v>1899</v>
      </c>
      <c r="C972" s="191" t="s">
        <v>1899</v>
      </c>
      <c r="D972" s="192">
        <v>160</v>
      </c>
      <c r="E972" s="192">
        <v>180</v>
      </c>
      <c r="F972" s="192">
        <v>0</v>
      </c>
      <c r="G972" s="192">
        <v>0</v>
      </c>
      <c r="H972" s="191" t="s">
        <v>1031</v>
      </c>
      <c r="I972" s="191" t="s">
        <v>51</v>
      </c>
      <c r="J972" s="191" t="s">
        <v>215</v>
      </c>
      <c r="K972" s="191" t="s">
        <v>1064</v>
      </c>
      <c r="L972" s="198" t="s">
        <v>64</v>
      </c>
      <c r="M972" s="199">
        <v>45772</v>
      </c>
      <c r="N972" s="198"/>
      <c r="O972" s="192">
        <v>1</v>
      </c>
      <c r="P972" s="191" t="s">
        <v>65</v>
      </c>
      <c r="Q972" s="191" t="s">
        <v>1026</v>
      </c>
      <c r="R972" s="191" t="s">
        <v>1061</v>
      </c>
      <c r="S972" s="198" t="s">
        <v>63</v>
      </c>
      <c r="T972" s="191" t="s">
        <v>1900</v>
      </c>
    </row>
    <row r="973" spans="2:20">
      <c r="B973" s="191" t="s">
        <v>1901</v>
      </c>
      <c r="C973" s="191" t="s">
        <v>627</v>
      </c>
      <c r="D973" s="192">
        <v>80</v>
      </c>
      <c r="E973" s="192">
        <v>90</v>
      </c>
      <c r="F973" s="192">
        <v>0</v>
      </c>
      <c r="G973" s="192">
        <v>0</v>
      </c>
      <c r="H973" s="191" t="s">
        <v>1031</v>
      </c>
      <c r="I973" s="191" t="s">
        <v>1031</v>
      </c>
      <c r="J973" s="191" t="s">
        <v>1100</v>
      </c>
      <c r="K973" s="191" t="s">
        <v>1086</v>
      </c>
      <c r="L973" s="198" t="s">
        <v>64</v>
      </c>
      <c r="M973" s="199">
        <v>45809</v>
      </c>
      <c r="N973" s="198"/>
      <c r="O973" s="192">
        <v>1</v>
      </c>
      <c r="P973" s="191" t="s">
        <v>65</v>
      </c>
      <c r="Q973" s="191" t="s">
        <v>1026</v>
      </c>
      <c r="R973" s="191" t="s">
        <v>1061</v>
      </c>
      <c r="S973" s="198" t="s">
        <v>63</v>
      </c>
      <c r="T973" s="191" t="s">
        <v>1101</v>
      </c>
    </row>
    <row r="974" spans="2:20">
      <c r="B974" s="191" t="s">
        <v>390</v>
      </c>
      <c r="C974" s="191" t="s">
        <v>390</v>
      </c>
      <c r="D974" s="192">
        <v>-7</v>
      </c>
      <c r="E974" s="192">
        <v>-2</v>
      </c>
      <c r="F974" s="192">
        <v>0</v>
      </c>
      <c r="G974" s="192">
        <v>0</v>
      </c>
      <c r="H974" s="191" t="s">
        <v>1030</v>
      </c>
      <c r="I974" s="191" t="s">
        <v>1031</v>
      </c>
      <c r="J974" s="191" t="s">
        <v>1902</v>
      </c>
      <c r="K974" s="191" t="s">
        <v>519</v>
      </c>
      <c r="L974" s="198" t="s">
        <v>64</v>
      </c>
      <c r="M974" s="199">
        <v>45597</v>
      </c>
      <c r="N974" s="198"/>
      <c r="O974" s="192">
        <v>1</v>
      </c>
      <c r="P974" s="191" t="s">
        <v>65</v>
      </c>
      <c r="Q974" s="191" t="s">
        <v>1026</v>
      </c>
      <c r="R974" s="191" t="s">
        <v>1027</v>
      </c>
      <c r="S974" s="198" t="s">
        <v>63</v>
      </c>
      <c r="T974" s="191" t="s">
        <v>1903</v>
      </c>
    </row>
    <row r="975" spans="2:20">
      <c r="B975" s="191" t="s">
        <v>164</v>
      </c>
      <c r="C975" s="191" t="s">
        <v>156</v>
      </c>
      <c r="D975" s="192">
        <v>245</v>
      </c>
      <c r="E975" s="192">
        <v>250</v>
      </c>
      <c r="F975" s="192">
        <v>0</v>
      </c>
      <c r="G975" s="192">
        <v>0</v>
      </c>
      <c r="H975" s="191" t="s">
        <v>1055</v>
      </c>
      <c r="I975" s="191" t="s">
        <v>1047</v>
      </c>
      <c r="J975" s="191" t="s">
        <v>155</v>
      </c>
      <c r="K975" s="191" t="s">
        <v>1054</v>
      </c>
      <c r="L975" s="198" t="s">
        <v>64</v>
      </c>
      <c r="M975" s="199">
        <v>45719</v>
      </c>
      <c r="N975" s="198"/>
      <c r="O975" s="192">
        <v>1</v>
      </c>
      <c r="P975" s="191" t="s">
        <v>65</v>
      </c>
      <c r="Q975" s="191" t="s">
        <v>1050</v>
      </c>
      <c r="R975" s="198"/>
      <c r="S975" s="198" t="s">
        <v>63</v>
      </c>
      <c r="T975" s="198"/>
    </row>
    <row r="976" spans="2:20">
      <c r="B976" s="191" t="s">
        <v>1904</v>
      </c>
      <c r="C976" s="191" t="s">
        <v>781</v>
      </c>
      <c r="D976" s="192">
        <v>-50</v>
      </c>
      <c r="E976" s="192">
        <v>-45</v>
      </c>
      <c r="F976" s="192">
        <v>0</v>
      </c>
      <c r="G976" s="192">
        <v>0</v>
      </c>
      <c r="H976" s="191" t="s">
        <v>1039</v>
      </c>
      <c r="I976" s="191" t="s">
        <v>1040</v>
      </c>
      <c r="J976" s="191" t="s">
        <v>1041</v>
      </c>
      <c r="K976" s="191" t="s">
        <v>1042</v>
      </c>
      <c r="L976" s="198" t="s">
        <v>64</v>
      </c>
      <c r="M976" s="199">
        <v>45809</v>
      </c>
      <c r="N976" s="198"/>
      <c r="O976" s="192">
        <v>1</v>
      </c>
      <c r="P976" s="191" t="s">
        <v>65</v>
      </c>
      <c r="Q976" s="191" t="s">
        <v>1026</v>
      </c>
      <c r="R976" s="191" t="s">
        <v>1027</v>
      </c>
      <c r="S976" s="198" t="s">
        <v>710</v>
      </c>
      <c r="T976" s="191" t="s">
        <v>1043</v>
      </c>
    </row>
    <row r="977" spans="2:20">
      <c r="B977" s="191" t="s">
        <v>1904</v>
      </c>
      <c r="C977" s="191" t="s">
        <v>784</v>
      </c>
      <c r="D977" s="192">
        <v>-50</v>
      </c>
      <c r="E977" s="192">
        <v>-45</v>
      </c>
      <c r="F977" s="192">
        <v>0</v>
      </c>
      <c r="G977" s="192">
        <v>0</v>
      </c>
      <c r="H977" s="191" t="s">
        <v>1044</v>
      </c>
      <c r="I977" s="191" t="s">
        <v>1031</v>
      </c>
      <c r="J977" s="191" t="s">
        <v>466</v>
      </c>
      <c r="K977" s="191" t="s">
        <v>618</v>
      </c>
      <c r="L977" s="198" t="s">
        <v>64</v>
      </c>
      <c r="M977" s="199">
        <v>45809</v>
      </c>
      <c r="N977" s="198"/>
      <c r="O977" s="192">
        <v>1</v>
      </c>
      <c r="P977" s="191" t="s">
        <v>65</v>
      </c>
      <c r="Q977" s="191" t="s">
        <v>1026</v>
      </c>
      <c r="R977" s="191" t="s">
        <v>1027</v>
      </c>
      <c r="S977" s="198" t="s">
        <v>710</v>
      </c>
      <c r="T977" s="191" t="s">
        <v>1045</v>
      </c>
    </row>
    <row r="978" spans="2:20">
      <c r="B978" s="191" t="s">
        <v>123</v>
      </c>
      <c r="C978" s="191" t="s">
        <v>123</v>
      </c>
      <c r="D978" s="192">
        <v>-51</v>
      </c>
      <c r="E978" s="192">
        <v>-36</v>
      </c>
      <c r="F978" s="192">
        <v>0</v>
      </c>
      <c r="G978" s="192">
        <v>0</v>
      </c>
      <c r="H978" s="191" t="s">
        <v>1479</v>
      </c>
      <c r="I978" s="191" t="s">
        <v>1295</v>
      </c>
      <c r="J978" s="191" t="s">
        <v>1905</v>
      </c>
      <c r="K978" s="191" t="s">
        <v>1906</v>
      </c>
      <c r="L978" s="198" t="s">
        <v>95</v>
      </c>
      <c r="M978" s="199">
        <v>45719</v>
      </c>
      <c r="N978" s="198"/>
      <c r="O978" s="192">
        <v>1</v>
      </c>
      <c r="P978" s="191" t="s">
        <v>65</v>
      </c>
      <c r="Q978" s="191" t="s">
        <v>1026</v>
      </c>
      <c r="R978" s="191" t="s">
        <v>1027</v>
      </c>
      <c r="S978" s="198" t="s">
        <v>63</v>
      </c>
      <c r="T978" s="191" t="s">
        <v>9</v>
      </c>
    </row>
    <row r="979" spans="2:20">
      <c r="B979" s="191" t="s">
        <v>123</v>
      </c>
      <c r="C979" s="191" t="s">
        <v>123</v>
      </c>
      <c r="D979" s="192">
        <v>-11</v>
      </c>
      <c r="E979" s="192">
        <v>4</v>
      </c>
      <c r="F979" s="192">
        <v>0</v>
      </c>
      <c r="G979" s="192">
        <v>0</v>
      </c>
      <c r="H979" s="191" t="s">
        <v>1479</v>
      </c>
      <c r="I979" s="191" t="s">
        <v>1295</v>
      </c>
      <c r="J979" s="191" t="s">
        <v>1905</v>
      </c>
      <c r="K979" s="191" t="s">
        <v>1906</v>
      </c>
      <c r="L979" s="198" t="s">
        <v>99</v>
      </c>
      <c r="M979" s="199">
        <v>45719</v>
      </c>
      <c r="N979" s="198"/>
      <c r="O979" s="192">
        <v>1</v>
      </c>
      <c r="P979" s="191" t="s">
        <v>65</v>
      </c>
      <c r="Q979" s="191" t="s">
        <v>1026</v>
      </c>
      <c r="R979" s="191" t="s">
        <v>1027</v>
      </c>
      <c r="S979" s="198" t="s">
        <v>63</v>
      </c>
      <c r="T979" s="198"/>
    </row>
    <row r="980" spans="2:20">
      <c r="B980" s="191" t="s">
        <v>1907</v>
      </c>
      <c r="C980" s="191" t="s">
        <v>725</v>
      </c>
      <c r="D980" s="192">
        <v>-59</v>
      </c>
      <c r="E980" s="192">
        <v>-54</v>
      </c>
      <c r="F980" s="192">
        <v>0</v>
      </c>
      <c r="G980" s="192">
        <v>0</v>
      </c>
      <c r="H980" s="191" t="s">
        <v>1234</v>
      </c>
      <c r="I980" s="191" t="s">
        <v>1235</v>
      </c>
      <c r="J980" s="191" t="s">
        <v>1236</v>
      </c>
      <c r="K980" s="191" t="s">
        <v>1064</v>
      </c>
      <c r="L980" s="198" t="s">
        <v>64</v>
      </c>
      <c r="M980" s="199">
        <v>45809</v>
      </c>
      <c r="N980" s="198"/>
      <c r="O980" s="192">
        <v>1</v>
      </c>
      <c r="P980" s="191" t="s">
        <v>65</v>
      </c>
      <c r="Q980" s="191" t="s">
        <v>1026</v>
      </c>
      <c r="R980" s="191" t="s">
        <v>1027</v>
      </c>
      <c r="S980" s="198" t="s">
        <v>63</v>
      </c>
      <c r="T980" s="198"/>
    </row>
    <row r="981" spans="2:20">
      <c r="B981" s="191" t="s">
        <v>295</v>
      </c>
      <c r="C981" s="191" t="s">
        <v>295</v>
      </c>
      <c r="D981" s="192">
        <v>110</v>
      </c>
      <c r="E981" s="192">
        <v>135</v>
      </c>
      <c r="F981" s="192">
        <v>0</v>
      </c>
      <c r="G981" s="192">
        <v>0</v>
      </c>
      <c r="H981" s="191" t="s">
        <v>1047</v>
      </c>
      <c r="I981" s="191" t="s">
        <v>1031</v>
      </c>
      <c r="J981" s="191" t="s">
        <v>1360</v>
      </c>
      <c r="K981" s="191" t="s">
        <v>133</v>
      </c>
      <c r="L981" s="198" t="s">
        <v>95</v>
      </c>
      <c r="M981" s="199">
        <v>45809</v>
      </c>
      <c r="N981" s="198"/>
      <c r="O981" s="192">
        <v>1</v>
      </c>
      <c r="P981" s="191" t="s">
        <v>65</v>
      </c>
      <c r="Q981" s="191" t="s">
        <v>1026</v>
      </c>
      <c r="R981" s="191" t="s">
        <v>1027</v>
      </c>
      <c r="S981" s="198" t="s">
        <v>63</v>
      </c>
      <c r="T981" s="198"/>
    </row>
    <row r="982" spans="2:20">
      <c r="B982" s="191" t="s">
        <v>295</v>
      </c>
      <c r="C982" s="191" t="s">
        <v>295</v>
      </c>
      <c r="D982" s="192">
        <v>120</v>
      </c>
      <c r="E982" s="192">
        <v>145</v>
      </c>
      <c r="F982" s="192">
        <v>0</v>
      </c>
      <c r="G982" s="192">
        <v>0</v>
      </c>
      <c r="H982" s="191" t="s">
        <v>1047</v>
      </c>
      <c r="I982" s="191" t="s">
        <v>1031</v>
      </c>
      <c r="J982" s="191" t="s">
        <v>1360</v>
      </c>
      <c r="K982" s="191" t="s">
        <v>133</v>
      </c>
      <c r="L982" s="198" t="s">
        <v>99</v>
      </c>
      <c r="M982" s="199">
        <v>45809</v>
      </c>
      <c r="N982" s="198"/>
      <c r="O982" s="192">
        <v>1</v>
      </c>
      <c r="P982" s="191" t="s">
        <v>65</v>
      </c>
      <c r="Q982" s="191" t="s">
        <v>1026</v>
      </c>
      <c r="R982" s="191" t="s">
        <v>1027</v>
      </c>
      <c r="S982" s="198" t="s">
        <v>63</v>
      </c>
      <c r="T982" s="198"/>
    </row>
    <row r="983" spans="2:20">
      <c r="B983" s="191" t="s">
        <v>86</v>
      </c>
      <c r="C983" s="191" t="s">
        <v>86</v>
      </c>
      <c r="D983" s="192">
        <v>43</v>
      </c>
      <c r="E983" s="192">
        <v>48</v>
      </c>
      <c r="F983" s="192">
        <v>0</v>
      </c>
      <c r="G983" s="192">
        <v>0</v>
      </c>
      <c r="H983" s="191" t="s">
        <v>1479</v>
      </c>
      <c r="I983" s="191" t="s">
        <v>1480</v>
      </c>
      <c r="J983" s="191" t="s">
        <v>1493</v>
      </c>
      <c r="K983" s="191" t="s">
        <v>1494</v>
      </c>
      <c r="L983" s="198" t="s">
        <v>64</v>
      </c>
      <c r="M983" s="199">
        <v>45816</v>
      </c>
      <c r="N983" s="198"/>
      <c r="O983" s="192">
        <v>1</v>
      </c>
      <c r="P983" s="191" t="s">
        <v>65</v>
      </c>
      <c r="Q983" s="191" t="s">
        <v>1026</v>
      </c>
      <c r="R983" s="191" t="s">
        <v>1027</v>
      </c>
      <c r="S983" s="198" t="s">
        <v>63</v>
      </c>
      <c r="T983" s="198"/>
    </row>
    <row r="984" spans="2:20">
      <c r="B984" s="191" t="s">
        <v>86</v>
      </c>
      <c r="C984" s="191" t="s">
        <v>86</v>
      </c>
      <c r="D984" s="192">
        <v>46</v>
      </c>
      <c r="E984" s="192">
        <v>51</v>
      </c>
      <c r="F984" s="192">
        <v>0</v>
      </c>
      <c r="G984" s="192">
        <v>0</v>
      </c>
      <c r="H984" s="191" t="s">
        <v>1479</v>
      </c>
      <c r="I984" s="191" t="s">
        <v>1480</v>
      </c>
      <c r="J984" s="191" t="s">
        <v>1493</v>
      </c>
      <c r="K984" s="191" t="s">
        <v>1494</v>
      </c>
      <c r="L984" s="198" t="s">
        <v>64</v>
      </c>
      <c r="M984" s="199">
        <v>45809</v>
      </c>
      <c r="N984" s="199">
        <v>45815</v>
      </c>
      <c r="O984" s="192">
        <v>1</v>
      </c>
      <c r="P984" s="191" t="s">
        <v>65</v>
      </c>
      <c r="Q984" s="191" t="s">
        <v>1026</v>
      </c>
      <c r="R984" s="191" t="s">
        <v>1027</v>
      </c>
      <c r="S984" s="198" t="s">
        <v>63</v>
      </c>
      <c r="T984" s="198"/>
    </row>
    <row r="985" spans="2:20">
      <c r="B985" s="191" t="s">
        <v>1908</v>
      </c>
      <c r="C985" s="191" t="s">
        <v>62</v>
      </c>
      <c r="D985" s="192">
        <v>47</v>
      </c>
      <c r="E985" s="192">
        <v>52</v>
      </c>
      <c r="F985" s="192">
        <v>0</v>
      </c>
      <c r="G985" s="192">
        <v>0</v>
      </c>
      <c r="H985" s="191" t="s">
        <v>1092</v>
      </c>
      <c r="I985" s="191" t="s">
        <v>1093</v>
      </c>
      <c r="J985" s="191" t="s">
        <v>1094</v>
      </c>
      <c r="K985" s="191" t="s">
        <v>1095</v>
      </c>
      <c r="L985" s="198" t="s">
        <v>64</v>
      </c>
      <c r="M985" s="199">
        <v>44986</v>
      </c>
      <c r="N985" s="198"/>
      <c r="O985" s="192">
        <v>1</v>
      </c>
      <c r="P985" s="191" t="s">
        <v>65</v>
      </c>
      <c r="Q985" s="191" t="s">
        <v>1026</v>
      </c>
      <c r="R985" s="191" t="s">
        <v>1027</v>
      </c>
      <c r="S985" s="198" t="s">
        <v>63</v>
      </c>
      <c r="T985" s="191" t="s">
        <v>1377</v>
      </c>
    </row>
    <row r="986" spans="2:20">
      <c r="B986" s="191" t="s">
        <v>1909</v>
      </c>
      <c r="C986" s="191" t="s">
        <v>687</v>
      </c>
      <c r="D986" s="192">
        <v>435</v>
      </c>
      <c r="E986" s="192">
        <v>440</v>
      </c>
      <c r="F986" s="192">
        <v>0</v>
      </c>
      <c r="G986" s="192">
        <v>0</v>
      </c>
      <c r="H986" s="191" t="s">
        <v>1022</v>
      </c>
      <c r="I986" s="191" t="s">
        <v>1023</v>
      </c>
      <c r="J986" s="191" t="s">
        <v>1024</v>
      </c>
      <c r="K986" s="191" t="s">
        <v>1049</v>
      </c>
      <c r="L986" s="198" t="s">
        <v>64</v>
      </c>
      <c r="M986" s="199">
        <v>45809</v>
      </c>
      <c r="N986" s="198"/>
      <c r="O986" s="192">
        <v>2</v>
      </c>
      <c r="P986" s="191" t="s">
        <v>65</v>
      </c>
      <c r="Q986" s="191" t="s">
        <v>1050</v>
      </c>
      <c r="R986" s="198"/>
      <c r="S986" s="198" t="s">
        <v>63</v>
      </c>
      <c r="T986" s="191" t="s">
        <v>1910</v>
      </c>
    </row>
    <row r="987" spans="2:20">
      <c r="B987" s="191" t="s">
        <v>1911</v>
      </c>
      <c r="C987" s="191" t="s">
        <v>925</v>
      </c>
      <c r="D987" s="192">
        <v>215</v>
      </c>
      <c r="E987" s="192">
        <v>225</v>
      </c>
      <c r="F987" s="192">
        <v>0</v>
      </c>
      <c r="G987" s="192">
        <v>0</v>
      </c>
      <c r="H987" s="191" t="s">
        <v>1083</v>
      </c>
      <c r="I987" s="191" t="s">
        <v>1073</v>
      </c>
      <c r="J987" s="191" t="s">
        <v>1124</v>
      </c>
      <c r="K987" s="191" t="s">
        <v>1132</v>
      </c>
      <c r="L987" s="198" t="s">
        <v>64</v>
      </c>
      <c r="M987" s="199">
        <v>45817</v>
      </c>
      <c r="N987" s="198"/>
      <c r="O987" s="192">
        <v>1</v>
      </c>
      <c r="P987" s="191" t="s">
        <v>65</v>
      </c>
      <c r="Q987" s="191" t="s">
        <v>1026</v>
      </c>
      <c r="R987" s="191" t="s">
        <v>1061</v>
      </c>
      <c r="S987" s="198" t="s">
        <v>63</v>
      </c>
      <c r="T987" s="191" t="s">
        <v>1125</v>
      </c>
    </row>
    <row r="988" spans="2:20">
      <c r="B988" s="191" t="s">
        <v>1911</v>
      </c>
      <c r="C988" s="191" t="s">
        <v>925</v>
      </c>
      <c r="D988" s="192">
        <v>190</v>
      </c>
      <c r="E988" s="192">
        <v>200</v>
      </c>
      <c r="F988" s="192">
        <v>0</v>
      </c>
      <c r="G988" s="192">
        <v>0</v>
      </c>
      <c r="H988" s="191" t="s">
        <v>1083</v>
      </c>
      <c r="I988" s="191" t="s">
        <v>1073</v>
      </c>
      <c r="J988" s="191" t="s">
        <v>1124</v>
      </c>
      <c r="K988" s="191" t="s">
        <v>1132</v>
      </c>
      <c r="L988" s="198" t="s">
        <v>64</v>
      </c>
      <c r="M988" s="199">
        <v>45810</v>
      </c>
      <c r="N988" s="199">
        <v>45816</v>
      </c>
      <c r="O988" s="192">
        <v>1</v>
      </c>
      <c r="P988" s="191" t="s">
        <v>65</v>
      </c>
      <c r="Q988" s="191" t="s">
        <v>1026</v>
      </c>
      <c r="R988" s="191" t="s">
        <v>1061</v>
      </c>
      <c r="S988" s="198" t="s">
        <v>63</v>
      </c>
      <c r="T988" s="191" t="s">
        <v>1125</v>
      </c>
    </row>
    <row r="989" spans="2:20">
      <c r="B989" s="191" t="s">
        <v>1911</v>
      </c>
      <c r="C989" s="191" t="s">
        <v>915</v>
      </c>
      <c r="D989" s="192">
        <v>215</v>
      </c>
      <c r="E989" s="192">
        <v>225</v>
      </c>
      <c r="F989" s="192">
        <v>0</v>
      </c>
      <c r="G989" s="192">
        <v>0</v>
      </c>
      <c r="H989" s="191" t="s">
        <v>1083</v>
      </c>
      <c r="I989" s="191" t="s">
        <v>1073</v>
      </c>
      <c r="J989" s="191" t="s">
        <v>1124</v>
      </c>
      <c r="K989" s="191" t="s">
        <v>1068</v>
      </c>
      <c r="L989" s="198" t="s">
        <v>64</v>
      </c>
      <c r="M989" s="199">
        <v>45817</v>
      </c>
      <c r="N989" s="198"/>
      <c r="O989" s="192">
        <v>1</v>
      </c>
      <c r="P989" s="191" t="s">
        <v>65</v>
      </c>
      <c r="Q989" s="191" t="s">
        <v>1026</v>
      </c>
      <c r="R989" s="191" t="s">
        <v>1061</v>
      </c>
      <c r="S989" s="198" t="s">
        <v>63</v>
      </c>
      <c r="T989" s="191" t="s">
        <v>1125</v>
      </c>
    </row>
    <row r="990" spans="2:20">
      <c r="B990" s="191" t="s">
        <v>1911</v>
      </c>
      <c r="C990" s="191" t="s">
        <v>915</v>
      </c>
      <c r="D990" s="192">
        <v>190</v>
      </c>
      <c r="E990" s="192">
        <v>200</v>
      </c>
      <c r="F990" s="192">
        <v>0</v>
      </c>
      <c r="G990" s="192">
        <v>0</v>
      </c>
      <c r="H990" s="191" t="s">
        <v>1083</v>
      </c>
      <c r="I990" s="191" t="s">
        <v>1073</v>
      </c>
      <c r="J990" s="191" t="s">
        <v>1124</v>
      </c>
      <c r="K990" s="191" t="s">
        <v>1068</v>
      </c>
      <c r="L990" s="198" t="s">
        <v>64</v>
      </c>
      <c r="M990" s="199">
        <v>45810</v>
      </c>
      <c r="N990" s="199">
        <v>45816</v>
      </c>
      <c r="O990" s="192">
        <v>1</v>
      </c>
      <c r="P990" s="191" t="s">
        <v>65</v>
      </c>
      <c r="Q990" s="191" t="s">
        <v>1026</v>
      </c>
      <c r="R990" s="191" t="s">
        <v>1061</v>
      </c>
      <c r="S990" s="198" t="s">
        <v>63</v>
      </c>
      <c r="T990" s="191" t="s">
        <v>1125</v>
      </c>
    </row>
    <row r="991" spans="2:20">
      <c r="B991" s="191" t="s">
        <v>751</v>
      </c>
      <c r="C991" s="191" t="s">
        <v>745</v>
      </c>
      <c r="D991" s="192">
        <v>0</v>
      </c>
      <c r="E991" s="192">
        <v>5</v>
      </c>
      <c r="F991" s="192">
        <v>0</v>
      </c>
      <c r="G991" s="192">
        <v>0</v>
      </c>
      <c r="H991" s="191" t="s">
        <v>1031</v>
      </c>
      <c r="I991" s="191" t="s">
        <v>51</v>
      </c>
      <c r="J991" s="191" t="s">
        <v>1508</v>
      </c>
      <c r="K991" s="191" t="s">
        <v>1064</v>
      </c>
      <c r="L991" s="198" t="s">
        <v>64</v>
      </c>
      <c r="M991" s="199">
        <v>45809</v>
      </c>
      <c r="N991" s="198"/>
      <c r="O991" s="192">
        <v>1</v>
      </c>
      <c r="P991" s="191" t="s">
        <v>65</v>
      </c>
      <c r="Q991" s="191" t="s">
        <v>1026</v>
      </c>
      <c r="R991" s="191" t="s">
        <v>1027</v>
      </c>
      <c r="S991" s="198" t="s">
        <v>63</v>
      </c>
      <c r="T991" s="191" t="s">
        <v>1509</v>
      </c>
    </row>
    <row r="992" spans="2:20">
      <c r="B992" s="191" t="s">
        <v>211</v>
      </c>
      <c r="C992" s="191" t="s">
        <v>206</v>
      </c>
      <c r="D992" s="192">
        <v>162</v>
      </c>
      <c r="E992" s="192">
        <v>167</v>
      </c>
      <c r="F992" s="192">
        <v>0</v>
      </c>
      <c r="G992" s="192">
        <v>0</v>
      </c>
      <c r="H992" s="191" t="s">
        <v>1055</v>
      </c>
      <c r="I992" s="191" t="s">
        <v>1055</v>
      </c>
      <c r="J992" s="191" t="s">
        <v>1121</v>
      </c>
      <c r="K992" s="191" t="s">
        <v>1054</v>
      </c>
      <c r="L992" s="198" t="s">
        <v>64</v>
      </c>
      <c r="M992" s="199">
        <v>45789</v>
      </c>
      <c r="N992" s="198"/>
      <c r="O992" s="192">
        <v>1</v>
      </c>
      <c r="P992" s="191" t="s">
        <v>65</v>
      </c>
      <c r="Q992" s="191" t="s">
        <v>1026</v>
      </c>
      <c r="R992" s="191" t="s">
        <v>1027</v>
      </c>
      <c r="S992" s="198" t="s">
        <v>63</v>
      </c>
      <c r="T992" s="191" t="s">
        <v>1122</v>
      </c>
    </row>
    <row r="993" spans="2:20">
      <c r="B993" s="191" t="s">
        <v>211</v>
      </c>
      <c r="C993" s="191" t="s">
        <v>211</v>
      </c>
      <c r="D993" s="192">
        <v>218</v>
      </c>
      <c r="E993" s="192">
        <v>228</v>
      </c>
      <c r="F993" s="192">
        <v>0</v>
      </c>
      <c r="G993" s="192">
        <v>0</v>
      </c>
      <c r="H993" s="191" t="s">
        <v>1055</v>
      </c>
      <c r="I993" s="191" t="s">
        <v>1055</v>
      </c>
      <c r="J993" s="191" t="s">
        <v>155</v>
      </c>
      <c r="K993" s="191" t="s">
        <v>562</v>
      </c>
      <c r="L993" s="198" t="s">
        <v>64</v>
      </c>
      <c r="M993" s="199">
        <v>45740</v>
      </c>
      <c r="N993" s="198"/>
      <c r="O993" s="192">
        <v>1</v>
      </c>
      <c r="P993" s="191" t="s">
        <v>65</v>
      </c>
      <c r="Q993" s="191" t="s">
        <v>1050</v>
      </c>
      <c r="R993" s="198"/>
      <c r="S993" s="198" t="s">
        <v>63</v>
      </c>
      <c r="T993" s="191" t="s">
        <v>1912</v>
      </c>
    </row>
    <row r="994" spans="2:20">
      <c r="B994" s="191" t="s">
        <v>1913</v>
      </c>
      <c r="C994" s="191" t="s">
        <v>869</v>
      </c>
      <c r="D994" s="192">
        <v>102</v>
      </c>
      <c r="E994" s="192">
        <v>107</v>
      </c>
      <c r="F994" s="192">
        <v>0</v>
      </c>
      <c r="G994" s="192">
        <v>0</v>
      </c>
      <c r="H994" s="191" t="s">
        <v>1030</v>
      </c>
      <c r="I994" s="191" t="s">
        <v>1031</v>
      </c>
      <c r="J994" s="191" t="s">
        <v>1360</v>
      </c>
      <c r="K994" s="191" t="s">
        <v>1068</v>
      </c>
      <c r="L994" s="198" t="s">
        <v>64</v>
      </c>
      <c r="M994" s="199">
        <v>45789</v>
      </c>
      <c r="N994" s="198"/>
      <c r="O994" s="192">
        <v>2</v>
      </c>
      <c r="P994" s="191" t="s">
        <v>65</v>
      </c>
      <c r="Q994" s="191" t="s">
        <v>1026</v>
      </c>
      <c r="R994" s="191" t="s">
        <v>1027</v>
      </c>
      <c r="S994" s="198" t="s">
        <v>63</v>
      </c>
      <c r="T994" s="198"/>
    </row>
    <row r="995" spans="2:20">
      <c r="B995" s="191" t="s">
        <v>619</v>
      </c>
      <c r="C995" s="191" t="s">
        <v>615</v>
      </c>
      <c r="D995" s="192">
        <v>132</v>
      </c>
      <c r="E995" s="192">
        <v>137</v>
      </c>
      <c r="F995" s="192">
        <v>0</v>
      </c>
      <c r="G995" s="192">
        <v>0</v>
      </c>
      <c r="H995" s="191" t="s">
        <v>1031</v>
      </c>
      <c r="I995" s="191" t="s">
        <v>51</v>
      </c>
      <c r="J995" s="191" t="s">
        <v>1257</v>
      </c>
      <c r="K995" s="191" t="s">
        <v>1086</v>
      </c>
      <c r="L995" s="198" t="s">
        <v>64</v>
      </c>
      <c r="M995" s="199">
        <v>45809</v>
      </c>
      <c r="N995" s="198"/>
      <c r="O995" s="192">
        <v>1</v>
      </c>
      <c r="P995" s="191" t="s">
        <v>65</v>
      </c>
      <c r="Q995" s="191" t="s">
        <v>1026</v>
      </c>
      <c r="R995" s="191" t="s">
        <v>1027</v>
      </c>
      <c r="S995" s="198" t="s">
        <v>63</v>
      </c>
      <c r="T995" s="191" t="s">
        <v>1258</v>
      </c>
    </row>
    <row r="996" spans="2:20">
      <c r="B996" s="191" t="s">
        <v>1914</v>
      </c>
      <c r="C996" s="191" t="s">
        <v>590</v>
      </c>
      <c r="D996" s="192">
        <v>-30</v>
      </c>
      <c r="E996" s="192">
        <v>-20</v>
      </c>
      <c r="F996" s="192">
        <v>0</v>
      </c>
      <c r="G996" s="192">
        <v>0</v>
      </c>
      <c r="H996" s="191" t="s">
        <v>1109</v>
      </c>
      <c r="I996" s="191" t="s">
        <v>1110</v>
      </c>
      <c r="J996" s="191" t="s">
        <v>1111</v>
      </c>
      <c r="K996" s="191" t="s">
        <v>1086</v>
      </c>
      <c r="L996" s="198" t="s">
        <v>64</v>
      </c>
      <c r="M996" s="199">
        <v>45809</v>
      </c>
      <c r="N996" s="198"/>
      <c r="O996" s="192">
        <v>1</v>
      </c>
      <c r="P996" s="191" t="s">
        <v>65</v>
      </c>
      <c r="Q996" s="191" t="s">
        <v>1026</v>
      </c>
      <c r="R996" s="191" t="s">
        <v>1027</v>
      </c>
      <c r="S996" s="198" t="s">
        <v>63</v>
      </c>
      <c r="T996" s="198"/>
    </row>
    <row r="997" spans="2:20">
      <c r="B997" s="191" t="s">
        <v>1915</v>
      </c>
      <c r="C997" s="191" t="s">
        <v>156</v>
      </c>
      <c r="D997" s="192">
        <v>102</v>
      </c>
      <c r="E997" s="192">
        <v>396</v>
      </c>
      <c r="F997" s="192">
        <v>0</v>
      </c>
      <c r="G997" s="192">
        <v>0</v>
      </c>
      <c r="H997" s="191" t="s">
        <v>1055</v>
      </c>
      <c r="I997" s="191" t="s">
        <v>1047</v>
      </c>
      <c r="J997" s="191" t="s">
        <v>155</v>
      </c>
      <c r="K997" s="191" t="s">
        <v>1086</v>
      </c>
      <c r="L997" s="198" t="s">
        <v>64</v>
      </c>
      <c r="M997" s="199">
        <v>45719</v>
      </c>
      <c r="N997" s="198"/>
      <c r="O997" s="192">
        <v>1</v>
      </c>
      <c r="P997" s="191" t="s">
        <v>65</v>
      </c>
      <c r="Q997" s="191" t="s">
        <v>1050</v>
      </c>
      <c r="R997" s="198"/>
      <c r="S997" s="198" t="s">
        <v>63</v>
      </c>
      <c r="T997" s="198"/>
    </row>
    <row r="998" spans="2:20">
      <c r="B998" s="191" t="s">
        <v>1916</v>
      </c>
      <c r="C998" s="191" t="s">
        <v>773</v>
      </c>
      <c r="D998" s="192">
        <v>123</v>
      </c>
      <c r="E998" s="192">
        <v>128</v>
      </c>
      <c r="F998" s="192">
        <v>0</v>
      </c>
      <c r="G998" s="192">
        <v>0</v>
      </c>
      <c r="H998" s="191" t="s">
        <v>1044</v>
      </c>
      <c r="I998" s="191" t="s">
        <v>1047</v>
      </c>
      <c r="J998" s="191" t="s">
        <v>580</v>
      </c>
      <c r="K998" s="191" t="s">
        <v>1064</v>
      </c>
      <c r="L998" s="198" t="s">
        <v>64</v>
      </c>
      <c r="M998" s="199">
        <v>45809</v>
      </c>
      <c r="N998" s="198"/>
      <c r="O998" s="192">
        <v>1</v>
      </c>
      <c r="P998" s="191" t="s">
        <v>65</v>
      </c>
      <c r="Q998" s="191" t="s">
        <v>1026</v>
      </c>
      <c r="R998" s="191" t="s">
        <v>1027</v>
      </c>
      <c r="S998" s="198" t="s">
        <v>63</v>
      </c>
      <c r="T998" s="191" t="s">
        <v>1529</v>
      </c>
    </row>
    <row r="999" spans="2:20">
      <c r="B999" s="191" t="s">
        <v>1917</v>
      </c>
      <c r="C999" s="191" t="s">
        <v>949</v>
      </c>
      <c r="D999" s="192">
        <v>170</v>
      </c>
      <c r="E999" s="192">
        <v>180</v>
      </c>
      <c r="F999" s="192">
        <v>0</v>
      </c>
      <c r="G999" s="192">
        <v>0</v>
      </c>
      <c r="H999" s="191" t="s">
        <v>1047</v>
      </c>
      <c r="I999" s="191" t="s">
        <v>41</v>
      </c>
      <c r="J999" s="191" t="s">
        <v>1059</v>
      </c>
      <c r="K999" s="191" t="s">
        <v>1033</v>
      </c>
      <c r="L999" s="198" t="s">
        <v>64</v>
      </c>
      <c r="M999" s="199">
        <v>45810</v>
      </c>
      <c r="N999" s="198"/>
      <c r="O999" s="192">
        <v>1</v>
      </c>
      <c r="P999" s="191" t="s">
        <v>65</v>
      </c>
      <c r="Q999" s="191" t="s">
        <v>1026</v>
      </c>
      <c r="R999" s="191" t="s">
        <v>1061</v>
      </c>
      <c r="S999" s="198" t="s">
        <v>63</v>
      </c>
      <c r="T999" s="191" t="s">
        <v>1845</v>
      </c>
    </row>
    <row r="1000" spans="2:20">
      <c r="B1000" s="191" t="s">
        <v>550</v>
      </c>
      <c r="C1000" s="191" t="s">
        <v>546</v>
      </c>
      <c r="D1000" s="192">
        <v>75</v>
      </c>
      <c r="E1000" s="192">
        <v>80</v>
      </c>
      <c r="F1000" s="192">
        <v>0</v>
      </c>
      <c r="G1000" s="192">
        <v>0</v>
      </c>
      <c r="H1000" s="191" t="s">
        <v>1055</v>
      </c>
      <c r="I1000" s="191" t="s">
        <v>1047</v>
      </c>
      <c r="J1000" s="191" t="s">
        <v>545</v>
      </c>
      <c r="K1000" s="191" t="s">
        <v>1042</v>
      </c>
      <c r="L1000" s="198" t="s">
        <v>64</v>
      </c>
      <c r="M1000" s="199">
        <v>45809</v>
      </c>
      <c r="N1000" s="198"/>
      <c r="O1000" s="192">
        <v>1</v>
      </c>
      <c r="P1000" s="191" t="s">
        <v>65</v>
      </c>
      <c r="Q1000" s="191" t="s">
        <v>1026</v>
      </c>
      <c r="R1000" s="191" t="s">
        <v>1027</v>
      </c>
      <c r="S1000" s="198" t="s">
        <v>63</v>
      </c>
      <c r="T1000" s="191" t="s">
        <v>1918</v>
      </c>
    </row>
    <row r="1001" spans="2:20">
      <c r="B1001" s="191" t="s">
        <v>195</v>
      </c>
      <c r="C1001" s="191" t="s">
        <v>195</v>
      </c>
      <c r="D1001" s="192">
        <v>220</v>
      </c>
      <c r="E1001" s="192">
        <v>225</v>
      </c>
      <c r="F1001" s="192">
        <v>0</v>
      </c>
      <c r="G1001" s="192">
        <v>0</v>
      </c>
      <c r="H1001" s="191" t="s">
        <v>1047</v>
      </c>
      <c r="I1001" s="191" t="s">
        <v>51</v>
      </c>
      <c r="J1001" s="191" t="s">
        <v>1473</v>
      </c>
      <c r="K1001" s="191" t="s">
        <v>1042</v>
      </c>
      <c r="L1001" s="198" t="s">
        <v>64</v>
      </c>
      <c r="M1001" s="199">
        <v>45789</v>
      </c>
      <c r="N1001" s="198"/>
      <c r="O1001" s="192">
        <v>1</v>
      </c>
      <c r="P1001" s="191" t="s">
        <v>65</v>
      </c>
      <c r="Q1001" s="191" t="s">
        <v>1050</v>
      </c>
      <c r="R1001" s="198"/>
      <c r="S1001" s="198" t="s">
        <v>63</v>
      </c>
      <c r="T1001" s="191" t="s">
        <v>1919</v>
      </c>
    </row>
    <row r="1002" spans="2:20">
      <c r="B1002" s="191" t="s">
        <v>195</v>
      </c>
      <c r="C1002" s="191" t="s">
        <v>181</v>
      </c>
      <c r="D1002" s="192">
        <v>180</v>
      </c>
      <c r="E1002" s="192">
        <v>195</v>
      </c>
      <c r="F1002" s="192">
        <v>0</v>
      </c>
      <c r="G1002" s="192">
        <v>0</v>
      </c>
      <c r="H1002" s="191" t="s">
        <v>51</v>
      </c>
      <c r="I1002" s="191" t="s">
        <v>1055</v>
      </c>
      <c r="J1002" s="191" t="s">
        <v>1181</v>
      </c>
      <c r="K1002" s="191" t="s">
        <v>1920</v>
      </c>
      <c r="L1002" s="198" t="s">
        <v>64</v>
      </c>
      <c r="M1002" s="199">
        <v>45817</v>
      </c>
      <c r="N1002" s="198"/>
      <c r="O1002" s="192">
        <v>1</v>
      </c>
      <c r="P1002" s="191" t="s">
        <v>65</v>
      </c>
      <c r="Q1002" s="191" t="s">
        <v>1050</v>
      </c>
      <c r="R1002" s="198"/>
      <c r="S1002" s="198" t="s">
        <v>63</v>
      </c>
      <c r="T1002" s="191" t="s">
        <v>1595</v>
      </c>
    </row>
    <row r="1003" spans="2:20">
      <c r="B1003" s="191" t="s">
        <v>195</v>
      </c>
      <c r="C1003" s="191" t="s">
        <v>181</v>
      </c>
      <c r="D1003" s="192">
        <v>175</v>
      </c>
      <c r="E1003" s="192">
        <v>190</v>
      </c>
      <c r="F1003" s="192">
        <v>0</v>
      </c>
      <c r="G1003" s="192">
        <v>0</v>
      </c>
      <c r="H1003" s="191" t="s">
        <v>51</v>
      </c>
      <c r="I1003" s="191" t="s">
        <v>1055</v>
      </c>
      <c r="J1003" s="191" t="s">
        <v>1181</v>
      </c>
      <c r="K1003" s="191" t="s">
        <v>1920</v>
      </c>
      <c r="L1003" s="198" t="s">
        <v>64</v>
      </c>
      <c r="M1003" s="199">
        <v>45792</v>
      </c>
      <c r="N1003" s="199">
        <v>45816</v>
      </c>
      <c r="O1003" s="192">
        <v>1</v>
      </c>
      <c r="P1003" s="191" t="s">
        <v>65</v>
      </c>
      <c r="Q1003" s="191" t="s">
        <v>1050</v>
      </c>
      <c r="R1003" s="198"/>
      <c r="S1003" s="198" t="s">
        <v>63</v>
      </c>
      <c r="T1003" s="191" t="s">
        <v>1595</v>
      </c>
    </row>
    <row r="1004" spans="2:20">
      <c r="B1004" s="191" t="s">
        <v>577</v>
      </c>
      <c r="C1004" s="191" t="s">
        <v>566</v>
      </c>
      <c r="D1004" s="192">
        <v>9</v>
      </c>
      <c r="E1004" s="192">
        <v>14</v>
      </c>
      <c r="F1004" s="192">
        <v>0</v>
      </c>
      <c r="G1004" s="192">
        <v>0</v>
      </c>
      <c r="H1004" s="191" t="s">
        <v>1031</v>
      </c>
      <c r="I1004" s="191" t="s">
        <v>41</v>
      </c>
      <c r="J1004" s="191" t="s">
        <v>1098</v>
      </c>
      <c r="K1004" s="191" t="s">
        <v>1921</v>
      </c>
      <c r="L1004" s="198" t="s">
        <v>64</v>
      </c>
      <c r="M1004" s="199">
        <v>45809</v>
      </c>
      <c r="N1004" s="198"/>
      <c r="O1004" s="192">
        <v>1</v>
      </c>
      <c r="P1004" s="191" t="s">
        <v>65</v>
      </c>
      <c r="Q1004" s="191" t="s">
        <v>1026</v>
      </c>
      <c r="R1004" s="191" t="s">
        <v>1027</v>
      </c>
      <c r="S1004" s="198" t="s">
        <v>63</v>
      </c>
      <c r="T1004" s="198"/>
    </row>
    <row r="1005" spans="2:20">
      <c r="B1005" s="191" t="s">
        <v>1922</v>
      </c>
      <c r="C1005" s="191" t="s">
        <v>590</v>
      </c>
      <c r="D1005" s="192">
        <v>-30</v>
      </c>
      <c r="E1005" s="192">
        <v>-20</v>
      </c>
      <c r="F1005" s="192">
        <v>0</v>
      </c>
      <c r="G1005" s="192">
        <v>0</v>
      </c>
      <c r="H1005" s="191" t="s">
        <v>1109</v>
      </c>
      <c r="I1005" s="191" t="s">
        <v>1110</v>
      </c>
      <c r="J1005" s="191" t="s">
        <v>1111</v>
      </c>
      <c r="K1005" s="191" t="s">
        <v>1086</v>
      </c>
      <c r="L1005" s="198" t="s">
        <v>64</v>
      </c>
      <c r="M1005" s="199">
        <v>45809</v>
      </c>
      <c r="N1005" s="198"/>
      <c r="O1005" s="192">
        <v>1</v>
      </c>
      <c r="P1005" s="191" t="s">
        <v>65</v>
      </c>
      <c r="Q1005" s="191" t="s">
        <v>1026</v>
      </c>
      <c r="R1005" s="191" t="s">
        <v>1027</v>
      </c>
      <c r="S1005" s="198" t="s">
        <v>63</v>
      </c>
      <c r="T1005" s="198"/>
    </row>
    <row r="1006" spans="2:20">
      <c r="B1006" s="191" t="s">
        <v>1923</v>
      </c>
      <c r="C1006" s="191" t="s">
        <v>566</v>
      </c>
      <c r="D1006" s="192">
        <v>13</v>
      </c>
      <c r="E1006" s="192">
        <v>18</v>
      </c>
      <c r="F1006" s="192">
        <v>0</v>
      </c>
      <c r="G1006" s="192">
        <v>0</v>
      </c>
      <c r="H1006" s="191" t="s">
        <v>1031</v>
      </c>
      <c r="I1006" s="191" t="s">
        <v>41</v>
      </c>
      <c r="J1006" s="191" t="s">
        <v>1098</v>
      </c>
      <c r="K1006" s="191" t="s">
        <v>1025</v>
      </c>
      <c r="L1006" s="198" t="s">
        <v>64</v>
      </c>
      <c r="M1006" s="199">
        <v>45809</v>
      </c>
      <c r="N1006" s="198"/>
      <c r="O1006" s="192">
        <v>1</v>
      </c>
      <c r="P1006" s="191" t="s">
        <v>65</v>
      </c>
      <c r="Q1006" s="191" t="s">
        <v>1026</v>
      </c>
      <c r="R1006" s="191" t="s">
        <v>1027</v>
      </c>
      <c r="S1006" s="198" t="s">
        <v>63</v>
      </c>
      <c r="T1006" s="198"/>
    </row>
    <row r="1007" spans="2:20">
      <c r="B1007" s="191" t="s">
        <v>802</v>
      </c>
      <c r="C1007" s="191" t="s">
        <v>781</v>
      </c>
      <c r="D1007" s="192">
        <v>-55</v>
      </c>
      <c r="E1007" s="192">
        <v>-50</v>
      </c>
      <c r="F1007" s="192">
        <v>0</v>
      </c>
      <c r="G1007" s="192">
        <v>0</v>
      </c>
      <c r="H1007" s="191" t="s">
        <v>1039</v>
      </c>
      <c r="I1007" s="191" t="s">
        <v>1040</v>
      </c>
      <c r="J1007" s="191" t="s">
        <v>1041</v>
      </c>
      <c r="K1007" s="191" t="s">
        <v>1042</v>
      </c>
      <c r="L1007" s="198" t="s">
        <v>64</v>
      </c>
      <c r="M1007" s="199">
        <v>45809</v>
      </c>
      <c r="N1007" s="198"/>
      <c r="O1007" s="192">
        <v>1</v>
      </c>
      <c r="P1007" s="191" t="s">
        <v>65</v>
      </c>
      <c r="Q1007" s="191" t="s">
        <v>1026</v>
      </c>
      <c r="R1007" s="191" t="s">
        <v>1027</v>
      </c>
      <c r="S1007" s="198" t="s">
        <v>63</v>
      </c>
      <c r="T1007" s="191" t="s">
        <v>1043</v>
      </c>
    </row>
    <row r="1008" spans="2:20">
      <c r="B1008" s="191" t="s">
        <v>802</v>
      </c>
      <c r="C1008" s="191" t="s">
        <v>784</v>
      </c>
      <c r="D1008" s="192">
        <v>-55</v>
      </c>
      <c r="E1008" s="192">
        <v>-50</v>
      </c>
      <c r="F1008" s="192">
        <v>0</v>
      </c>
      <c r="G1008" s="192">
        <v>0</v>
      </c>
      <c r="H1008" s="191" t="s">
        <v>1044</v>
      </c>
      <c r="I1008" s="191" t="s">
        <v>1031</v>
      </c>
      <c r="J1008" s="191" t="s">
        <v>466</v>
      </c>
      <c r="K1008" s="191" t="s">
        <v>618</v>
      </c>
      <c r="L1008" s="198" t="s">
        <v>64</v>
      </c>
      <c r="M1008" s="199">
        <v>45809</v>
      </c>
      <c r="N1008" s="198"/>
      <c r="O1008" s="192">
        <v>1</v>
      </c>
      <c r="P1008" s="191" t="s">
        <v>65</v>
      </c>
      <c r="Q1008" s="191" t="s">
        <v>1026</v>
      </c>
      <c r="R1008" s="191" t="s">
        <v>1027</v>
      </c>
      <c r="S1008" s="198" t="s">
        <v>63</v>
      </c>
      <c r="T1008" s="191" t="s">
        <v>1045</v>
      </c>
    </row>
    <row r="1009" spans="2:20">
      <c r="B1009" s="191" t="s">
        <v>1924</v>
      </c>
      <c r="C1009" s="191" t="s">
        <v>954</v>
      </c>
      <c r="D1009" s="192">
        <v>455</v>
      </c>
      <c r="E1009" s="192">
        <v>475</v>
      </c>
      <c r="F1009" s="192">
        <v>0</v>
      </c>
      <c r="G1009" s="192">
        <v>0</v>
      </c>
      <c r="H1009" s="191" t="s">
        <v>1044</v>
      </c>
      <c r="I1009" s="191" t="s">
        <v>1031</v>
      </c>
      <c r="J1009" s="191" t="s">
        <v>1147</v>
      </c>
      <c r="K1009" s="191" t="s">
        <v>1068</v>
      </c>
      <c r="L1009" s="198" t="s">
        <v>64</v>
      </c>
      <c r="M1009" s="199">
        <v>45816</v>
      </c>
      <c r="N1009" s="198"/>
      <c r="O1009" s="192">
        <v>1</v>
      </c>
      <c r="P1009" s="191" t="s">
        <v>65</v>
      </c>
      <c r="Q1009" s="191" t="s">
        <v>1050</v>
      </c>
      <c r="R1009" s="198"/>
      <c r="S1009" s="198" t="s">
        <v>63</v>
      </c>
      <c r="T1009" s="191" t="s">
        <v>1125</v>
      </c>
    </row>
    <row r="1010" spans="2:20">
      <c r="B1010" s="191" t="s">
        <v>1924</v>
      </c>
      <c r="C1010" s="191" t="s">
        <v>954</v>
      </c>
      <c r="D1010" s="192">
        <v>420</v>
      </c>
      <c r="E1010" s="192">
        <v>440</v>
      </c>
      <c r="F1010" s="192">
        <v>0</v>
      </c>
      <c r="G1010" s="192">
        <v>0</v>
      </c>
      <c r="H1010" s="191" t="s">
        <v>1044</v>
      </c>
      <c r="I1010" s="191" t="s">
        <v>1031</v>
      </c>
      <c r="J1010" s="191" t="s">
        <v>1147</v>
      </c>
      <c r="K1010" s="191" t="s">
        <v>1068</v>
      </c>
      <c r="L1010" s="198" t="s">
        <v>64</v>
      </c>
      <c r="M1010" s="199">
        <v>45811</v>
      </c>
      <c r="N1010" s="199">
        <v>45815</v>
      </c>
      <c r="O1010" s="192">
        <v>1</v>
      </c>
      <c r="P1010" s="191" t="s">
        <v>65</v>
      </c>
      <c r="Q1010" s="191" t="s">
        <v>1050</v>
      </c>
      <c r="R1010" s="198"/>
      <c r="S1010" s="198" t="s">
        <v>63</v>
      </c>
      <c r="T1010" s="191" t="s">
        <v>1125</v>
      </c>
    </row>
    <row r="1011" spans="2:20">
      <c r="B1011" s="191" t="s">
        <v>1882</v>
      </c>
      <c r="C1011" s="191" t="s">
        <v>641</v>
      </c>
      <c r="D1011" s="192">
        <v>32</v>
      </c>
      <c r="E1011" s="192">
        <v>37</v>
      </c>
      <c r="F1011" s="192">
        <v>0</v>
      </c>
      <c r="G1011" s="192">
        <v>0</v>
      </c>
      <c r="H1011" s="191" t="s">
        <v>41</v>
      </c>
      <c r="I1011" s="191" t="s">
        <v>51</v>
      </c>
      <c r="J1011" s="191" t="s">
        <v>1135</v>
      </c>
      <c r="K1011" s="191" t="s">
        <v>1042</v>
      </c>
      <c r="L1011" s="198" t="s">
        <v>64</v>
      </c>
      <c r="M1011" s="199">
        <v>45809</v>
      </c>
      <c r="N1011" s="198"/>
      <c r="O1011" s="192">
        <v>1</v>
      </c>
      <c r="P1011" s="191" t="s">
        <v>65</v>
      </c>
      <c r="Q1011" s="191" t="s">
        <v>1026</v>
      </c>
      <c r="R1011" s="191" t="s">
        <v>1027</v>
      </c>
      <c r="S1011" s="198" t="s">
        <v>63</v>
      </c>
      <c r="T1011" s="198"/>
    </row>
    <row r="1012" spans="2:20">
      <c r="B1012" s="191" t="s">
        <v>1925</v>
      </c>
      <c r="C1012" s="191" t="s">
        <v>781</v>
      </c>
      <c r="D1012" s="192">
        <v>-55</v>
      </c>
      <c r="E1012" s="192">
        <v>-50</v>
      </c>
      <c r="F1012" s="192">
        <v>0</v>
      </c>
      <c r="G1012" s="192">
        <v>0</v>
      </c>
      <c r="H1012" s="191" t="s">
        <v>1039</v>
      </c>
      <c r="I1012" s="191" t="s">
        <v>1040</v>
      </c>
      <c r="J1012" s="191" t="s">
        <v>1041</v>
      </c>
      <c r="K1012" s="191" t="s">
        <v>1042</v>
      </c>
      <c r="L1012" s="198" t="s">
        <v>64</v>
      </c>
      <c r="M1012" s="199">
        <v>45809</v>
      </c>
      <c r="N1012" s="198"/>
      <c r="O1012" s="192">
        <v>1</v>
      </c>
      <c r="P1012" s="191" t="s">
        <v>65</v>
      </c>
      <c r="Q1012" s="191" t="s">
        <v>1026</v>
      </c>
      <c r="R1012" s="191" t="s">
        <v>1027</v>
      </c>
      <c r="S1012" s="198" t="s">
        <v>63</v>
      </c>
      <c r="T1012" s="191" t="s">
        <v>1043</v>
      </c>
    </row>
    <row r="1013" spans="2:20">
      <c r="B1013" s="191" t="s">
        <v>1925</v>
      </c>
      <c r="C1013" s="191" t="s">
        <v>784</v>
      </c>
      <c r="D1013" s="192">
        <v>-55</v>
      </c>
      <c r="E1013" s="192">
        <v>-50</v>
      </c>
      <c r="F1013" s="192">
        <v>0</v>
      </c>
      <c r="G1013" s="192">
        <v>0</v>
      </c>
      <c r="H1013" s="191" t="s">
        <v>1044</v>
      </c>
      <c r="I1013" s="191" t="s">
        <v>1031</v>
      </c>
      <c r="J1013" s="191" t="s">
        <v>466</v>
      </c>
      <c r="K1013" s="191" t="s">
        <v>618</v>
      </c>
      <c r="L1013" s="198" t="s">
        <v>64</v>
      </c>
      <c r="M1013" s="199">
        <v>45809</v>
      </c>
      <c r="N1013" s="198"/>
      <c r="O1013" s="192">
        <v>1</v>
      </c>
      <c r="P1013" s="191" t="s">
        <v>65</v>
      </c>
      <c r="Q1013" s="191" t="s">
        <v>1026</v>
      </c>
      <c r="R1013" s="191" t="s">
        <v>1027</v>
      </c>
      <c r="S1013" s="198" t="s">
        <v>63</v>
      </c>
      <c r="T1013" s="191" t="s">
        <v>1045</v>
      </c>
    </row>
    <row r="1014" spans="2:20">
      <c r="B1014" s="191" t="s">
        <v>1926</v>
      </c>
      <c r="C1014" s="191" t="s">
        <v>156</v>
      </c>
      <c r="D1014" s="192">
        <v>195</v>
      </c>
      <c r="E1014" s="192">
        <v>675</v>
      </c>
      <c r="F1014" s="192">
        <v>0</v>
      </c>
      <c r="G1014" s="192">
        <v>0</v>
      </c>
      <c r="H1014" s="191" t="s">
        <v>1055</v>
      </c>
      <c r="I1014" s="191" t="s">
        <v>1047</v>
      </c>
      <c r="J1014" s="191" t="s">
        <v>155</v>
      </c>
      <c r="K1014" s="191" t="s">
        <v>1086</v>
      </c>
      <c r="L1014" s="198" t="s">
        <v>64</v>
      </c>
      <c r="M1014" s="199">
        <v>45719</v>
      </c>
      <c r="N1014" s="198"/>
      <c r="O1014" s="192">
        <v>1</v>
      </c>
      <c r="P1014" s="191" t="s">
        <v>65</v>
      </c>
      <c r="Q1014" s="191" t="s">
        <v>1050</v>
      </c>
      <c r="R1014" s="198"/>
      <c r="S1014" s="198" t="s">
        <v>63</v>
      </c>
      <c r="T1014" s="198"/>
    </row>
    <row r="1015" spans="2:20">
      <c r="B1015" s="191" t="s">
        <v>1927</v>
      </c>
      <c r="C1015" s="191" t="s">
        <v>740</v>
      </c>
      <c r="D1015" s="192">
        <v>1</v>
      </c>
      <c r="E1015" s="192">
        <v>6</v>
      </c>
      <c r="F1015" s="192">
        <v>0</v>
      </c>
      <c r="G1015" s="192">
        <v>0</v>
      </c>
      <c r="H1015" s="191" t="s">
        <v>51</v>
      </c>
      <c r="I1015" s="191" t="s">
        <v>51</v>
      </c>
      <c r="J1015" s="191" t="s">
        <v>215</v>
      </c>
      <c r="K1015" s="191" t="s">
        <v>1064</v>
      </c>
      <c r="L1015" s="198" t="s">
        <v>64</v>
      </c>
      <c r="M1015" s="199">
        <v>45809</v>
      </c>
      <c r="N1015" s="198"/>
      <c r="O1015" s="192">
        <v>1</v>
      </c>
      <c r="P1015" s="191" t="s">
        <v>65</v>
      </c>
      <c r="Q1015" s="191" t="s">
        <v>1026</v>
      </c>
      <c r="R1015" s="191" t="s">
        <v>1027</v>
      </c>
      <c r="S1015" s="198" t="s">
        <v>63</v>
      </c>
      <c r="T1015" s="191" t="s">
        <v>1223</v>
      </c>
    </row>
    <row r="1016" spans="2:20">
      <c r="B1016" s="191" t="s">
        <v>203</v>
      </c>
      <c r="C1016" s="191" t="s">
        <v>198</v>
      </c>
      <c r="D1016" s="192">
        <v>365</v>
      </c>
      <c r="E1016" s="192">
        <v>370</v>
      </c>
      <c r="F1016" s="192">
        <v>0</v>
      </c>
      <c r="G1016" s="192">
        <v>0</v>
      </c>
      <c r="H1016" s="191" t="s">
        <v>1047</v>
      </c>
      <c r="I1016" s="191" t="s">
        <v>51</v>
      </c>
      <c r="J1016" s="191" t="s">
        <v>324</v>
      </c>
      <c r="K1016" s="191" t="s">
        <v>1037</v>
      </c>
      <c r="L1016" s="198" t="s">
        <v>64</v>
      </c>
      <c r="M1016" s="199">
        <v>45712</v>
      </c>
      <c r="N1016" s="198"/>
      <c r="O1016" s="192">
        <v>1</v>
      </c>
      <c r="P1016" s="191" t="s">
        <v>65</v>
      </c>
      <c r="Q1016" s="191" t="s">
        <v>1050</v>
      </c>
      <c r="R1016" s="198"/>
      <c r="S1016" s="198" t="s">
        <v>63</v>
      </c>
      <c r="T1016" s="198"/>
    </row>
    <row r="1017" spans="2:20">
      <c r="B1017" s="191" t="s">
        <v>1928</v>
      </c>
      <c r="C1017" s="191" t="s">
        <v>704</v>
      </c>
      <c r="D1017" s="192">
        <v>0</v>
      </c>
      <c r="E1017" s="192">
        <v>5</v>
      </c>
      <c r="F1017" s="192">
        <v>0</v>
      </c>
      <c r="G1017" s="192">
        <v>0</v>
      </c>
      <c r="H1017" s="191" t="s">
        <v>41</v>
      </c>
      <c r="I1017" s="191" t="s">
        <v>51</v>
      </c>
      <c r="J1017" s="191" t="s">
        <v>1165</v>
      </c>
      <c r="K1017" s="191" t="s">
        <v>1068</v>
      </c>
      <c r="L1017" s="198" t="s">
        <v>64</v>
      </c>
      <c r="M1017" s="199">
        <v>45789</v>
      </c>
      <c r="N1017" s="198"/>
      <c r="O1017" s="192">
        <v>1</v>
      </c>
      <c r="P1017" s="191" t="s">
        <v>65</v>
      </c>
      <c r="Q1017" s="191" t="s">
        <v>1026</v>
      </c>
      <c r="R1017" s="191" t="s">
        <v>1027</v>
      </c>
      <c r="S1017" s="198" t="s">
        <v>63</v>
      </c>
      <c r="T1017" s="191" t="s">
        <v>3115</v>
      </c>
    </row>
    <row r="1018" spans="2:20">
      <c r="B1018" s="191" t="s">
        <v>1928</v>
      </c>
      <c r="C1018" s="191" t="s">
        <v>704</v>
      </c>
      <c r="D1018" s="192">
        <v>25</v>
      </c>
      <c r="E1018" s="192">
        <v>30</v>
      </c>
      <c r="F1018" s="192">
        <v>0</v>
      </c>
      <c r="G1018" s="192">
        <v>0</v>
      </c>
      <c r="H1018" s="191" t="s">
        <v>41</v>
      </c>
      <c r="I1018" s="191" t="s">
        <v>51</v>
      </c>
      <c r="J1018" s="191" t="s">
        <v>1190</v>
      </c>
      <c r="K1018" s="191" t="s">
        <v>1068</v>
      </c>
      <c r="L1018" s="198" t="s">
        <v>64</v>
      </c>
      <c r="M1018" s="199">
        <v>45809</v>
      </c>
      <c r="N1018" s="198"/>
      <c r="O1018" s="192">
        <v>1</v>
      </c>
      <c r="P1018" s="191" t="s">
        <v>65</v>
      </c>
      <c r="Q1018" s="191" t="s">
        <v>1026</v>
      </c>
      <c r="R1018" s="191" t="s">
        <v>1027</v>
      </c>
      <c r="S1018" s="198" t="s">
        <v>63</v>
      </c>
      <c r="T1018" s="191" t="s">
        <v>3115</v>
      </c>
    </row>
    <row r="1019" spans="2:20">
      <c r="B1019" s="191" t="s">
        <v>1929</v>
      </c>
      <c r="C1019" s="191" t="s">
        <v>1929</v>
      </c>
      <c r="D1019" s="192">
        <v>-28</v>
      </c>
      <c r="E1019" s="192">
        <v>-28</v>
      </c>
      <c r="F1019" s="192">
        <v>0</v>
      </c>
      <c r="G1019" s="192">
        <v>0</v>
      </c>
      <c r="H1019" s="191" t="s">
        <v>1083</v>
      </c>
      <c r="I1019" s="191" t="s">
        <v>1084</v>
      </c>
      <c r="J1019" s="191" t="s">
        <v>1720</v>
      </c>
      <c r="K1019" s="191" t="s">
        <v>1494</v>
      </c>
      <c r="L1019" s="198" t="s">
        <v>99</v>
      </c>
      <c r="M1019" s="199">
        <v>45492</v>
      </c>
      <c r="N1019" s="198"/>
      <c r="O1019" s="192">
        <v>1</v>
      </c>
      <c r="P1019" s="191" t="s">
        <v>65</v>
      </c>
      <c r="Q1019" s="191" t="s">
        <v>1026</v>
      </c>
      <c r="R1019" s="191" t="s">
        <v>1027</v>
      </c>
      <c r="S1019" s="198" t="s">
        <v>63</v>
      </c>
      <c r="T1019" s="191" t="s">
        <v>1930</v>
      </c>
    </row>
    <row r="1020" spans="2:20">
      <c r="B1020" s="191" t="s">
        <v>1929</v>
      </c>
      <c r="C1020" s="191" t="s">
        <v>1929</v>
      </c>
      <c r="D1020" s="192">
        <v>-56</v>
      </c>
      <c r="E1020" s="192">
        <v>-56</v>
      </c>
      <c r="F1020" s="192">
        <v>0</v>
      </c>
      <c r="G1020" s="192">
        <v>0</v>
      </c>
      <c r="H1020" s="191" t="s">
        <v>1083</v>
      </c>
      <c r="I1020" s="191" t="s">
        <v>1084</v>
      </c>
      <c r="J1020" s="191" t="s">
        <v>1720</v>
      </c>
      <c r="K1020" s="191" t="s">
        <v>1494</v>
      </c>
      <c r="L1020" s="198" t="s">
        <v>95</v>
      </c>
      <c r="M1020" s="199">
        <v>45492</v>
      </c>
      <c r="N1020" s="198"/>
      <c r="O1020" s="192">
        <v>1</v>
      </c>
      <c r="P1020" s="191" t="s">
        <v>65</v>
      </c>
      <c r="Q1020" s="191" t="s">
        <v>1026</v>
      </c>
      <c r="R1020" s="191" t="s">
        <v>1027</v>
      </c>
      <c r="S1020" s="198" t="s">
        <v>63</v>
      </c>
      <c r="T1020" s="191" t="s">
        <v>1931</v>
      </c>
    </row>
    <row r="1021" spans="2:20">
      <c r="B1021" s="191" t="s">
        <v>1929</v>
      </c>
      <c r="C1021" s="191" t="s">
        <v>1929</v>
      </c>
      <c r="D1021" s="192">
        <v>-15</v>
      </c>
      <c r="E1021" s="192">
        <v>-15</v>
      </c>
      <c r="F1021" s="192">
        <v>0</v>
      </c>
      <c r="G1021" s="192">
        <v>0</v>
      </c>
      <c r="H1021" s="191" t="s">
        <v>1044</v>
      </c>
      <c r="I1021" s="191" t="s">
        <v>41</v>
      </c>
      <c r="J1021" s="191" t="s">
        <v>50</v>
      </c>
      <c r="K1021" s="191" t="s">
        <v>41</v>
      </c>
      <c r="L1021" s="198" t="s">
        <v>99</v>
      </c>
      <c r="M1021" s="199">
        <v>45492</v>
      </c>
      <c r="N1021" s="198"/>
      <c r="O1021" s="192">
        <v>1</v>
      </c>
      <c r="P1021" s="191" t="s">
        <v>65</v>
      </c>
      <c r="Q1021" s="191" t="s">
        <v>1026</v>
      </c>
      <c r="R1021" s="191" t="s">
        <v>1027</v>
      </c>
      <c r="S1021" s="198" t="s">
        <v>63</v>
      </c>
      <c r="T1021" s="191" t="s">
        <v>1930</v>
      </c>
    </row>
    <row r="1022" spans="2:20">
      <c r="B1022" s="191" t="s">
        <v>1929</v>
      </c>
      <c r="C1022" s="191" t="s">
        <v>1929</v>
      </c>
      <c r="D1022" s="192">
        <v>-40</v>
      </c>
      <c r="E1022" s="192">
        <v>-40</v>
      </c>
      <c r="F1022" s="192">
        <v>0</v>
      </c>
      <c r="G1022" s="192">
        <v>0</v>
      </c>
      <c r="H1022" s="191" t="s">
        <v>1044</v>
      </c>
      <c r="I1022" s="191" t="s">
        <v>41</v>
      </c>
      <c r="J1022" s="191" t="s">
        <v>50</v>
      </c>
      <c r="K1022" s="191" t="s">
        <v>41</v>
      </c>
      <c r="L1022" s="198" t="s">
        <v>95</v>
      </c>
      <c r="M1022" s="199">
        <v>45492</v>
      </c>
      <c r="N1022" s="198"/>
      <c r="O1022" s="192">
        <v>1</v>
      </c>
      <c r="P1022" s="191" t="s">
        <v>65</v>
      </c>
      <c r="Q1022" s="191" t="s">
        <v>1026</v>
      </c>
      <c r="R1022" s="191" t="s">
        <v>1027</v>
      </c>
      <c r="S1022" s="198" t="s">
        <v>63</v>
      </c>
      <c r="T1022" s="191" t="s">
        <v>1931</v>
      </c>
    </row>
    <row r="1023" spans="2:20">
      <c r="B1023" s="191" t="s">
        <v>1932</v>
      </c>
      <c r="C1023" s="191" t="s">
        <v>566</v>
      </c>
      <c r="D1023" s="192">
        <v>2</v>
      </c>
      <c r="E1023" s="192">
        <v>7</v>
      </c>
      <c r="F1023" s="192">
        <v>0</v>
      </c>
      <c r="G1023" s="192">
        <v>0</v>
      </c>
      <c r="H1023" s="191" t="s">
        <v>1031</v>
      </c>
      <c r="I1023" s="191" t="s">
        <v>41</v>
      </c>
      <c r="J1023" s="191" t="s">
        <v>1098</v>
      </c>
      <c r="K1023" s="191" t="s">
        <v>1086</v>
      </c>
      <c r="L1023" s="198" t="s">
        <v>64</v>
      </c>
      <c r="M1023" s="199">
        <v>45809</v>
      </c>
      <c r="N1023" s="198"/>
      <c r="O1023" s="192">
        <v>1</v>
      </c>
      <c r="P1023" s="191" t="s">
        <v>65</v>
      </c>
      <c r="Q1023" s="191" t="s">
        <v>1026</v>
      </c>
      <c r="R1023" s="191" t="s">
        <v>1027</v>
      </c>
      <c r="S1023" s="198" t="s">
        <v>63</v>
      </c>
      <c r="T1023" s="198"/>
    </row>
    <row r="1024" spans="2:20">
      <c r="B1024" s="191" t="s">
        <v>1933</v>
      </c>
      <c r="C1024" s="191" t="s">
        <v>936</v>
      </c>
      <c r="D1024" s="192">
        <v>175</v>
      </c>
      <c r="E1024" s="192">
        <v>195</v>
      </c>
      <c r="F1024" s="192">
        <v>0</v>
      </c>
      <c r="G1024" s="192">
        <v>0</v>
      </c>
      <c r="H1024" s="191" t="s">
        <v>1083</v>
      </c>
      <c r="I1024" s="191" t="s">
        <v>1084</v>
      </c>
      <c r="J1024" s="191" t="s">
        <v>1085</v>
      </c>
      <c r="K1024" s="191" t="s">
        <v>562</v>
      </c>
      <c r="L1024" s="198" t="s">
        <v>64</v>
      </c>
      <c r="M1024" s="199">
        <v>45817</v>
      </c>
      <c r="N1024" s="198"/>
      <c r="O1024" s="192">
        <v>2</v>
      </c>
      <c r="P1024" s="191" t="s">
        <v>65</v>
      </c>
      <c r="Q1024" s="191" t="s">
        <v>1026</v>
      </c>
      <c r="R1024" s="191" t="s">
        <v>1061</v>
      </c>
      <c r="S1024" s="198" t="s">
        <v>63</v>
      </c>
      <c r="T1024" s="191" t="s">
        <v>1934</v>
      </c>
    </row>
    <row r="1025" spans="2:20">
      <c r="B1025" s="191" t="s">
        <v>1933</v>
      </c>
      <c r="C1025" s="191" t="s">
        <v>936</v>
      </c>
      <c r="D1025" s="192">
        <v>150</v>
      </c>
      <c r="E1025" s="192">
        <v>170</v>
      </c>
      <c r="F1025" s="192">
        <v>0</v>
      </c>
      <c r="G1025" s="192">
        <v>0</v>
      </c>
      <c r="H1025" s="191" t="s">
        <v>1083</v>
      </c>
      <c r="I1025" s="191" t="s">
        <v>1084</v>
      </c>
      <c r="J1025" s="191" t="s">
        <v>1085</v>
      </c>
      <c r="K1025" s="191" t="s">
        <v>562</v>
      </c>
      <c r="L1025" s="198" t="s">
        <v>64</v>
      </c>
      <c r="M1025" s="199">
        <v>45810</v>
      </c>
      <c r="N1025" s="199">
        <v>45816</v>
      </c>
      <c r="O1025" s="192">
        <v>2</v>
      </c>
      <c r="P1025" s="191" t="s">
        <v>65</v>
      </c>
      <c r="Q1025" s="191" t="s">
        <v>1026</v>
      </c>
      <c r="R1025" s="191" t="s">
        <v>1061</v>
      </c>
      <c r="S1025" s="198" t="s">
        <v>63</v>
      </c>
      <c r="T1025" s="191" t="s">
        <v>1934</v>
      </c>
    </row>
    <row r="1026" spans="2:20">
      <c r="B1026" s="191" t="s">
        <v>1935</v>
      </c>
      <c r="C1026" s="191" t="s">
        <v>62</v>
      </c>
      <c r="D1026" s="192">
        <v>47</v>
      </c>
      <c r="E1026" s="192">
        <v>52</v>
      </c>
      <c r="F1026" s="192">
        <v>0</v>
      </c>
      <c r="G1026" s="192">
        <v>0</v>
      </c>
      <c r="H1026" s="191" t="s">
        <v>1092</v>
      </c>
      <c r="I1026" s="191" t="s">
        <v>1093</v>
      </c>
      <c r="J1026" s="191" t="s">
        <v>1094</v>
      </c>
      <c r="K1026" s="191" t="s">
        <v>1095</v>
      </c>
      <c r="L1026" s="198" t="s">
        <v>64</v>
      </c>
      <c r="M1026" s="199">
        <v>44986</v>
      </c>
      <c r="N1026" s="198"/>
      <c r="O1026" s="192">
        <v>1</v>
      </c>
      <c r="P1026" s="191" t="s">
        <v>65</v>
      </c>
      <c r="Q1026" s="191" t="s">
        <v>1026</v>
      </c>
      <c r="R1026" s="191" t="s">
        <v>1027</v>
      </c>
      <c r="S1026" s="198" t="s">
        <v>63</v>
      </c>
      <c r="T1026" s="191" t="s">
        <v>1377</v>
      </c>
    </row>
    <row r="1027" spans="2:20">
      <c r="B1027" s="191" t="s">
        <v>1936</v>
      </c>
      <c r="C1027" s="191" t="s">
        <v>590</v>
      </c>
      <c r="D1027" s="192">
        <v>-45</v>
      </c>
      <c r="E1027" s="192">
        <v>-35</v>
      </c>
      <c r="F1027" s="192">
        <v>0</v>
      </c>
      <c r="G1027" s="192">
        <v>0</v>
      </c>
      <c r="H1027" s="191" t="s">
        <v>1109</v>
      </c>
      <c r="I1027" s="191" t="s">
        <v>1110</v>
      </c>
      <c r="J1027" s="191" t="s">
        <v>1111</v>
      </c>
      <c r="K1027" s="191" t="s">
        <v>1086</v>
      </c>
      <c r="L1027" s="198" t="s">
        <v>64</v>
      </c>
      <c r="M1027" s="199">
        <v>45809</v>
      </c>
      <c r="N1027" s="198"/>
      <c r="O1027" s="192">
        <v>1</v>
      </c>
      <c r="P1027" s="191" t="s">
        <v>65</v>
      </c>
      <c r="Q1027" s="191" t="s">
        <v>1026</v>
      </c>
      <c r="R1027" s="191" t="s">
        <v>1027</v>
      </c>
      <c r="S1027" s="198" t="s">
        <v>63</v>
      </c>
      <c r="T1027" s="198"/>
    </row>
    <row r="1028" spans="2:20">
      <c r="B1028" s="191" t="s">
        <v>232</v>
      </c>
      <c r="C1028" s="191" t="s">
        <v>232</v>
      </c>
      <c r="D1028" s="192">
        <v>155</v>
      </c>
      <c r="E1028" s="192">
        <v>250</v>
      </c>
      <c r="F1028" s="192">
        <v>0</v>
      </c>
      <c r="G1028" s="192">
        <v>0</v>
      </c>
      <c r="H1028" s="191" t="s">
        <v>1044</v>
      </c>
      <c r="I1028" s="191" t="s">
        <v>1031</v>
      </c>
      <c r="J1028" s="191" t="s">
        <v>1937</v>
      </c>
      <c r="K1028" s="191" t="s">
        <v>205</v>
      </c>
      <c r="L1028" s="198" t="s">
        <v>64</v>
      </c>
      <c r="M1028" s="199">
        <v>45809</v>
      </c>
      <c r="N1028" s="198"/>
      <c r="O1028" s="192">
        <v>1</v>
      </c>
      <c r="P1028" s="191" t="s">
        <v>65</v>
      </c>
      <c r="Q1028" s="191" t="s">
        <v>1026</v>
      </c>
      <c r="R1028" s="191" t="s">
        <v>1027</v>
      </c>
      <c r="S1028" s="198" t="s">
        <v>63</v>
      </c>
      <c r="T1028" s="191" t="s">
        <v>1668</v>
      </c>
    </row>
    <row r="1029" spans="2:20">
      <c r="B1029" s="191" t="s">
        <v>1938</v>
      </c>
      <c r="C1029" s="191" t="s">
        <v>834</v>
      </c>
      <c r="D1029" s="192">
        <v>36</v>
      </c>
      <c r="E1029" s="192">
        <v>26</v>
      </c>
      <c r="F1029" s="192">
        <v>0</v>
      </c>
      <c r="G1029" s="192">
        <v>0</v>
      </c>
      <c r="H1029" s="191" t="s">
        <v>1030</v>
      </c>
      <c r="I1029" s="191" t="s">
        <v>1047</v>
      </c>
      <c r="J1029" s="191" t="s">
        <v>1100</v>
      </c>
      <c r="K1029" s="191" t="s">
        <v>1037</v>
      </c>
      <c r="L1029" s="198" t="s">
        <v>64</v>
      </c>
      <c r="M1029" s="199">
        <v>45809</v>
      </c>
      <c r="N1029" s="198"/>
      <c r="O1029" s="192">
        <v>1</v>
      </c>
      <c r="P1029" s="191" t="s">
        <v>65</v>
      </c>
      <c r="Q1029" s="191" t="s">
        <v>1026</v>
      </c>
      <c r="R1029" s="191" t="s">
        <v>1027</v>
      </c>
      <c r="S1029" s="198" t="s">
        <v>63</v>
      </c>
      <c r="T1029" s="198"/>
    </row>
    <row r="1030" spans="2:20">
      <c r="B1030" s="191" t="s">
        <v>1939</v>
      </c>
      <c r="C1030" s="191" t="s">
        <v>62</v>
      </c>
      <c r="D1030" s="192">
        <v>57</v>
      </c>
      <c r="E1030" s="192">
        <v>67</v>
      </c>
      <c r="F1030" s="192">
        <v>0</v>
      </c>
      <c r="G1030" s="192">
        <v>0</v>
      </c>
      <c r="H1030" s="191" t="s">
        <v>1092</v>
      </c>
      <c r="I1030" s="191" t="s">
        <v>1093</v>
      </c>
      <c r="J1030" s="191" t="s">
        <v>1094</v>
      </c>
      <c r="K1030" s="191" t="s">
        <v>1326</v>
      </c>
      <c r="L1030" s="198" t="s">
        <v>64</v>
      </c>
      <c r="M1030" s="199">
        <v>44986</v>
      </c>
      <c r="N1030" s="198"/>
      <c r="O1030" s="192">
        <v>2</v>
      </c>
      <c r="P1030" s="191" t="s">
        <v>65</v>
      </c>
      <c r="Q1030" s="191" t="s">
        <v>1026</v>
      </c>
      <c r="R1030" s="191" t="s">
        <v>1027</v>
      </c>
      <c r="S1030" s="198" t="s">
        <v>63</v>
      </c>
      <c r="T1030" s="191" t="s">
        <v>1940</v>
      </c>
    </row>
    <row r="1031" spans="2:20">
      <c r="B1031" s="191" t="s">
        <v>1941</v>
      </c>
      <c r="C1031" s="191" t="s">
        <v>645</v>
      </c>
      <c r="D1031" s="192">
        <v>31</v>
      </c>
      <c r="E1031" s="192">
        <v>36</v>
      </c>
      <c r="F1031" s="192">
        <v>0</v>
      </c>
      <c r="G1031" s="192">
        <v>0</v>
      </c>
      <c r="H1031" s="191" t="s">
        <v>1072</v>
      </c>
      <c r="I1031" s="191" t="s">
        <v>1073</v>
      </c>
      <c r="J1031" s="191" t="s">
        <v>1074</v>
      </c>
      <c r="K1031" s="191" t="s">
        <v>1075</v>
      </c>
      <c r="L1031" s="198" t="s">
        <v>95</v>
      </c>
      <c r="M1031" s="199">
        <v>45809</v>
      </c>
      <c r="N1031" s="198"/>
      <c r="O1031" s="192">
        <v>1</v>
      </c>
      <c r="P1031" s="191" t="s">
        <v>65</v>
      </c>
      <c r="Q1031" s="191" t="s">
        <v>1026</v>
      </c>
      <c r="R1031" s="191" t="s">
        <v>1027</v>
      </c>
      <c r="S1031" s="198" t="s">
        <v>63</v>
      </c>
      <c r="T1031" s="198"/>
    </row>
    <row r="1032" spans="2:20">
      <c r="B1032" s="191" t="s">
        <v>1941</v>
      </c>
      <c r="C1032" s="191" t="s">
        <v>645</v>
      </c>
      <c r="D1032" s="192">
        <v>71</v>
      </c>
      <c r="E1032" s="192">
        <v>76</v>
      </c>
      <c r="F1032" s="192">
        <v>0</v>
      </c>
      <c r="G1032" s="192">
        <v>0</v>
      </c>
      <c r="H1032" s="191" t="s">
        <v>1072</v>
      </c>
      <c r="I1032" s="191" t="s">
        <v>1073</v>
      </c>
      <c r="J1032" s="191" t="s">
        <v>1074</v>
      </c>
      <c r="K1032" s="191" t="s">
        <v>1075</v>
      </c>
      <c r="L1032" s="198" t="s">
        <v>99</v>
      </c>
      <c r="M1032" s="199">
        <v>45809</v>
      </c>
      <c r="N1032" s="198"/>
      <c r="O1032" s="192">
        <v>1</v>
      </c>
      <c r="P1032" s="191" t="s">
        <v>65</v>
      </c>
      <c r="Q1032" s="191" t="s">
        <v>1026</v>
      </c>
      <c r="R1032" s="191" t="s">
        <v>1027</v>
      </c>
      <c r="S1032" s="198" t="s">
        <v>63</v>
      </c>
      <c r="T1032" s="198"/>
    </row>
    <row r="1033" spans="2:20">
      <c r="B1033" s="191" t="s">
        <v>1942</v>
      </c>
      <c r="C1033" s="191" t="s">
        <v>590</v>
      </c>
      <c r="D1033" s="192">
        <v>-40</v>
      </c>
      <c r="E1033" s="192">
        <v>-30</v>
      </c>
      <c r="F1033" s="192">
        <v>0</v>
      </c>
      <c r="G1033" s="192">
        <v>0</v>
      </c>
      <c r="H1033" s="191" t="s">
        <v>1109</v>
      </c>
      <c r="I1033" s="191" t="s">
        <v>1110</v>
      </c>
      <c r="J1033" s="191" t="s">
        <v>1111</v>
      </c>
      <c r="K1033" s="191" t="s">
        <v>1086</v>
      </c>
      <c r="L1033" s="198" t="s">
        <v>64</v>
      </c>
      <c r="M1033" s="199">
        <v>45809</v>
      </c>
      <c r="N1033" s="198"/>
      <c r="O1033" s="192">
        <v>1</v>
      </c>
      <c r="P1033" s="191" t="s">
        <v>65</v>
      </c>
      <c r="Q1033" s="191" t="s">
        <v>1026</v>
      </c>
      <c r="R1033" s="191" t="s">
        <v>1027</v>
      </c>
      <c r="S1033" s="198" t="s">
        <v>63</v>
      </c>
      <c r="T1033" s="198"/>
    </row>
    <row r="1034" spans="2:20">
      <c r="B1034" s="191" t="s">
        <v>1943</v>
      </c>
      <c r="C1034" s="191" t="s">
        <v>687</v>
      </c>
      <c r="D1034" s="192">
        <v>87</v>
      </c>
      <c r="E1034" s="192">
        <v>92</v>
      </c>
      <c r="F1034" s="192">
        <v>0</v>
      </c>
      <c r="G1034" s="192">
        <v>0</v>
      </c>
      <c r="H1034" s="191" t="s">
        <v>1022</v>
      </c>
      <c r="I1034" s="191" t="s">
        <v>1023</v>
      </c>
      <c r="J1034" s="191" t="s">
        <v>1024</v>
      </c>
      <c r="K1034" s="191" t="s">
        <v>1086</v>
      </c>
      <c r="L1034" s="198" t="s">
        <v>64</v>
      </c>
      <c r="M1034" s="199">
        <v>45809</v>
      </c>
      <c r="N1034" s="198"/>
      <c r="O1034" s="192">
        <v>1</v>
      </c>
      <c r="P1034" s="191" t="s">
        <v>65</v>
      </c>
      <c r="Q1034" s="191" t="s">
        <v>1026</v>
      </c>
      <c r="R1034" s="191" t="s">
        <v>1027</v>
      </c>
      <c r="S1034" s="198" t="s">
        <v>63</v>
      </c>
      <c r="T1034" s="191" t="s">
        <v>1028</v>
      </c>
    </row>
    <row r="1035" spans="2:20">
      <c r="B1035" s="191" t="s">
        <v>602</v>
      </c>
      <c r="C1035" s="191" t="s">
        <v>590</v>
      </c>
      <c r="D1035" s="192">
        <v>-45</v>
      </c>
      <c r="E1035" s="192">
        <v>-35</v>
      </c>
      <c r="F1035" s="192">
        <v>0</v>
      </c>
      <c r="G1035" s="192">
        <v>0</v>
      </c>
      <c r="H1035" s="191" t="s">
        <v>1109</v>
      </c>
      <c r="I1035" s="191" t="s">
        <v>1110</v>
      </c>
      <c r="J1035" s="191" t="s">
        <v>1111</v>
      </c>
      <c r="K1035" s="191" t="s">
        <v>1086</v>
      </c>
      <c r="L1035" s="198" t="s">
        <v>64</v>
      </c>
      <c r="M1035" s="199">
        <v>45809</v>
      </c>
      <c r="N1035" s="198"/>
      <c r="O1035" s="192">
        <v>1</v>
      </c>
      <c r="P1035" s="191" t="s">
        <v>65</v>
      </c>
      <c r="Q1035" s="191" t="s">
        <v>1026</v>
      </c>
      <c r="R1035" s="191" t="s">
        <v>1027</v>
      </c>
      <c r="S1035" s="198" t="s">
        <v>63</v>
      </c>
      <c r="T1035" s="198"/>
    </row>
    <row r="1036" spans="2:20">
      <c r="B1036" s="191" t="s">
        <v>1944</v>
      </c>
      <c r="C1036" s="191" t="s">
        <v>590</v>
      </c>
      <c r="D1036" s="192">
        <v>334</v>
      </c>
      <c r="E1036" s="192">
        <v>339</v>
      </c>
      <c r="F1036" s="192">
        <v>0</v>
      </c>
      <c r="G1036" s="192">
        <v>0</v>
      </c>
      <c r="H1036" s="191" t="s">
        <v>1109</v>
      </c>
      <c r="I1036" s="191" t="s">
        <v>1110</v>
      </c>
      <c r="J1036" s="191" t="s">
        <v>1111</v>
      </c>
      <c r="K1036" s="191" t="s">
        <v>1033</v>
      </c>
      <c r="L1036" s="198" t="s">
        <v>64</v>
      </c>
      <c r="M1036" s="199">
        <v>45809</v>
      </c>
      <c r="N1036" s="198"/>
      <c r="O1036" s="192">
        <v>1</v>
      </c>
      <c r="P1036" s="191" t="s">
        <v>65</v>
      </c>
      <c r="Q1036" s="191" t="s">
        <v>1050</v>
      </c>
      <c r="R1036" s="198"/>
      <c r="S1036" s="198" t="s">
        <v>63</v>
      </c>
      <c r="T1036" s="191" t="s">
        <v>1173</v>
      </c>
    </row>
    <row r="1037" spans="2:20">
      <c r="B1037" s="191" t="s">
        <v>1945</v>
      </c>
      <c r="C1037" s="191" t="s">
        <v>863</v>
      </c>
      <c r="D1037" s="192">
        <v>159</v>
      </c>
      <c r="E1037" s="192">
        <v>164</v>
      </c>
      <c r="F1037" s="192">
        <v>0</v>
      </c>
      <c r="G1037" s="192">
        <v>0</v>
      </c>
      <c r="H1037" s="191" t="s">
        <v>41</v>
      </c>
      <c r="I1037" s="191" t="s">
        <v>51</v>
      </c>
      <c r="J1037" s="191" t="s">
        <v>1035</v>
      </c>
      <c r="K1037" s="191" t="s">
        <v>1025</v>
      </c>
      <c r="L1037" s="198" t="s">
        <v>64</v>
      </c>
      <c r="M1037" s="199">
        <v>45789</v>
      </c>
      <c r="N1037" s="198"/>
      <c r="O1037" s="192">
        <v>2</v>
      </c>
      <c r="P1037" s="191" t="s">
        <v>65</v>
      </c>
      <c r="Q1037" s="191" t="s">
        <v>1026</v>
      </c>
      <c r="R1037" s="191" t="s">
        <v>1027</v>
      </c>
      <c r="S1037" s="198" t="s">
        <v>63</v>
      </c>
      <c r="T1037" s="198"/>
    </row>
    <row r="1038" spans="2:20">
      <c r="B1038" s="191" t="s">
        <v>1946</v>
      </c>
      <c r="C1038" s="191" t="s">
        <v>62</v>
      </c>
      <c r="D1038" s="192">
        <v>52</v>
      </c>
      <c r="E1038" s="192">
        <v>57</v>
      </c>
      <c r="F1038" s="192">
        <v>0</v>
      </c>
      <c r="G1038" s="192">
        <v>0</v>
      </c>
      <c r="H1038" s="191" t="s">
        <v>1092</v>
      </c>
      <c r="I1038" s="191" t="s">
        <v>1093</v>
      </c>
      <c r="J1038" s="191" t="s">
        <v>1094</v>
      </c>
      <c r="K1038" s="191" t="s">
        <v>1446</v>
      </c>
      <c r="L1038" s="198" t="s">
        <v>64</v>
      </c>
      <c r="M1038" s="199">
        <v>44986</v>
      </c>
      <c r="N1038" s="198"/>
      <c r="O1038" s="192">
        <v>1</v>
      </c>
      <c r="P1038" s="191" t="s">
        <v>65</v>
      </c>
      <c r="Q1038" s="191" t="s">
        <v>1026</v>
      </c>
      <c r="R1038" s="191" t="s">
        <v>1027</v>
      </c>
      <c r="S1038" s="198" t="s">
        <v>63</v>
      </c>
      <c r="T1038" s="191" t="s">
        <v>1947</v>
      </c>
    </row>
    <row r="1039" spans="2:20">
      <c r="B1039" s="191" t="s">
        <v>1948</v>
      </c>
      <c r="C1039" s="191" t="s">
        <v>528</v>
      </c>
      <c r="D1039" s="192">
        <v>135</v>
      </c>
      <c r="E1039" s="192">
        <v>185</v>
      </c>
      <c r="F1039" s="192">
        <v>0</v>
      </c>
      <c r="G1039" s="192">
        <v>0</v>
      </c>
      <c r="H1039" s="191" t="s">
        <v>1031</v>
      </c>
      <c r="I1039" s="191" t="s">
        <v>1031</v>
      </c>
      <c r="J1039" s="191" t="s">
        <v>1687</v>
      </c>
      <c r="K1039" s="191" t="s">
        <v>1157</v>
      </c>
      <c r="L1039" s="198" t="s">
        <v>64</v>
      </c>
      <c r="M1039" s="199">
        <v>45810</v>
      </c>
      <c r="N1039" s="198"/>
      <c r="O1039" s="192">
        <v>1</v>
      </c>
      <c r="P1039" s="191" t="s">
        <v>65</v>
      </c>
      <c r="Q1039" s="191" t="s">
        <v>1050</v>
      </c>
      <c r="R1039" s="198"/>
      <c r="S1039" s="198" t="s">
        <v>63</v>
      </c>
      <c r="T1039" s="191" t="s">
        <v>9</v>
      </c>
    </row>
    <row r="1040" spans="2:20">
      <c r="B1040" s="191" t="s">
        <v>609</v>
      </c>
      <c r="C1040" s="191" t="s">
        <v>609</v>
      </c>
      <c r="D1040" s="192">
        <v>165</v>
      </c>
      <c r="E1040" s="192">
        <v>170</v>
      </c>
      <c r="F1040" s="192">
        <v>0</v>
      </c>
      <c r="G1040" s="192">
        <v>0</v>
      </c>
      <c r="H1040" s="191" t="s">
        <v>1047</v>
      </c>
      <c r="I1040" s="191" t="s">
        <v>41</v>
      </c>
      <c r="J1040" s="191" t="s">
        <v>580</v>
      </c>
      <c r="K1040" s="191" t="s">
        <v>1042</v>
      </c>
      <c r="L1040" s="198" t="s">
        <v>64</v>
      </c>
      <c r="M1040" s="199">
        <v>45809</v>
      </c>
      <c r="N1040" s="198"/>
      <c r="O1040" s="192">
        <v>1</v>
      </c>
      <c r="P1040" s="191" t="s">
        <v>65</v>
      </c>
      <c r="Q1040" s="191" t="s">
        <v>1050</v>
      </c>
      <c r="R1040" s="198"/>
      <c r="S1040" s="198" t="s">
        <v>63</v>
      </c>
      <c r="T1040" s="191" t="s">
        <v>1869</v>
      </c>
    </row>
    <row r="1041" spans="2:20">
      <c r="B1041" s="191" t="s">
        <v>873</v>
      </c>
      <c r="C1041" s="191" t="s">
        <v>869</v>
      </c>
      <c r="D1041" s="192">
        <v>76</v>
      </c>
      <c r="E1041" s="192">
        <v>81</v>
      </c>
      <c r="F1041" s="192">
        <v>0</v>
      </c>
      <c r="G1041" s="192">
        <v>0</v>
      </c>
      <c r="H1041" s="191" t="s">
        <v>1030</v>
      </c>
      <c r="I1041" s="191" t="s">
        <v>1031</v>
      </c>
      <c r="J1041" s="191" t="s">
        <v>1360</v>
      </c>
      <c r="K1041" s="191" t="s">
        <v>1068</v>
      </c>
      <c r="L1041" s="198" t="s">
        <v>64</v>
      </c>
      <c r="M1041" s="199">
        <v>45789</v>
      </c>
      <c r="N1041" s="198"/>
      <c r="O1041" s="192">
        <v>1</v>
      </c>
      <c r="P1041" s="191" t="s">
        <v>65</v>
      </c>
      <c r="Q1041" s="191" t="s">
        <v>1026</v>
      </c>
      <c r="R1041" s="191" t="s">
        <v>1027</v>
      </c>
      <c r="S1041" s="198" t="s">
        <v>63</v>
      </c>
      <c r="T1041" s="198"/>
    </row>
    <row r="1042" spans="2:20">
      <c r="B1042" s="191" t="s">
        <v>506</v>
      </c>
      <c r="C1042" s="191" t="s">
        <v>495</v>
      </c>
      <c r="D1042" s="192">
        <v>152</v>
      </c>
      <c r="E1042" s="192">
        <v>172</v>
      </c>
      <c r="F1042" s="192">
        <v>0</v>
      </c>
      <c r="G1042" s="192">
        <v>0</v>
      </c>
      <c r="H1042" s="191" t="s">
        <v>1295</v>
      </c>
      <c r="I1042" s="191" t="s">
        <v>1296</v>
      </c>
      <c r="J1042" s="191" t="s">
        <v>1297</v>
      </c>
      <c r="K1042" s="191" t="s">
        <v>1298</v>
      </c>
      <c r="L1042" s="198" t="s">
        <v>64</v>
      </c>
      <c r="M1042" s="199">
        <v>45504</v>
      </c>
      <c r="N1042" s="198"/>
      <c r="O1042" s="192">
        <v>1</v>
      </c>
      <c r="P1042" s="191" t="s">
        <v>65</v>
      </c>
      <c r="Q1042" s="191" t="s">
        <v>1050</v>
      </c>
      <c r="R1042" s="198"/>
      <c r="S1042" s="198" t="s">
        <v>63</v>
      </c>
      <c r="T1042" s="191" t="s">
        <v>1299</v>
      </c>
    </row>
    <row r="1043" spans="2:20">
      <c r="B1043" s="191" t="s">
        <v>1949</v>
      </c>
      <c r="C1043" s="191" t="s">
        <v>725</v>
      </c>
      <c r="D1043" s="192">
        <v>-59</v>
      </c>
      <c r="E1043" s="192">
        <v>-54</v>
      </c>
      <c r="F1043" s="192">
        <v>0</v>
      </c>
      <c r="G1043" s="192">
        <v>0</v>
      </c>
      <c r="H1043" s="191" t="s">
        <v>1234</v>
      </c>
      <c r="I1043" s="191" t="s">
        <v>1235</v>
      </c>
      <c r="J1043" s="191" t="s">
        <v>1236</v>
      </c>
      <c r="K1043" s="191" t="s">
        <v>1064</v>
      </c>
      <c r="L1043" s="198" t="s">
        <v>64</v>
      </c>
      <c r="M1043" s="199">
        <v>45809</v>
      </c>
      <c r="N1043" s="198"/>
      <c r="O1043" s="192">
        <v>1</v>
      </c>
      <c r="P1043" s="191" t="s">
        <v>65</v>
      </c>
      <c r="Q1043" s="191" t="s">
        <v>1026</v>
      </c>
      <c r="R1043" s="191" t="s">
        <v>1027</v>
      </c>
      <c r="S1043" s="198" t="s">
        <v>63</v>
      </c>
      <c r="T1043" s="198"/>
    </row>
    <row r="1044" spans="2:20">
      <c r="B1044" s="191" t="s">
        <v>1950</v>
      </c>
      <c r="C1044" s="191" t="s">
        <v>590</v>
      </c>
      <c r="D1044" s="192">
        <v>-30</v>
      </c>
      <c r="E1044" s="192">
        <v>-20</v>
      </c>
      <c r="F1044" s="192">
        <v>0</v>
      </c>
      <c r="G1044" s="192">
        <v>0</v>
      </c>
      <c r="H1044" s="191" t="s">
        <v>1109</v>
      </c>
      <c r="I1044" s="191" t="s">
        <v>1110</v>
      </c>
      <c r="J1044" s="191" t="s">
        <v>1111</v>
      </c>
      <c r="K1044" s="191" t="s">
        <v>1086</v>
      </c>
      <c r="L1044" s="198" t="s">
        <v>64</v>
      </c>
      <c r="M1044" s="199">
        <v>45809</v>
      </c>
      <c r="N1044" s="198"/>
      <c r="O1044" s="192">
        <v>1</v>
      </c>
      <c r="P1044" s="191" t="s">
        <v>65</v>
      </c>
      <c r="Q1044" s="191" t="s">
        <v>1026</v>
      </c>
      <c r="R1044" s="191" t="s">
        <v>1027</v>
      </c>
      <c r="S1044" s="198" t="s">
        <v>63</v>
      </c>
      <c r="T1044" s="198"/>
    </row>
    <row r="1045" spans="2:20">
      <c r="B1045" s="191" t="s">
        <v>1951</v>
      </c>
      <c r="C1045" s="191" t="s">
        <v>439</v>
      </c>
      <c r="D1045" s="192">
        <v>156</v>
      </c>
      <c r="E1045" s="192">
        <v>176</v>
      </c>
      <c r="F1045" s="192">
        <v>0</v>
      </c>
      <c r="G1045" s="192">
        <v>0</v>
      </c>
      <c r="H1045" s="191" t="s">
        <v>1051</v>
      </c>
      <c r="I1045" s="191" t="s">
        <v>1052</v>
      </c>
      <c r="J1045" s="191" t="s">
        <v>1053</v>
      </c>
      <c r="K1045" s="191" t="s">
        <v>1068</v>
      </c>
      <c r="L1045" s="198" t="s">
        <v>64</v>
      </c>
      <c r="M1045" s="199">
        <v>45817</v>
      </c>
      <c r="N1045" s="198"/>
      <c r="O1045" s="192">
        <v>1</v>
      </c>
      <c r="P1045" s="191" t="s">
        <v>65</v>
      </c>
      <c r="Q1045" s="191" t="s">
        <v>1050</v>
      </c>
      <c r="R1045" s="198"/>
      <c r="S1045" s="198" t="s">
        <v>63</v>
      </c>
      <c r="T1045" s="191" t="s">
        <v>1952</v>
      </c>
    </row>
    <row r="1046" spans="2:20">
      <c r="B1046" s="191" t="s">
        <v>1951</v>
      </c>
      <c r="C1046" s="191" t="s">
        <v>439</v>
      </c>
      <c r="D1046" s="192">
        <v>146</v>
      </c>
      <c r="E1046" s="192">
        <v>166</v>
      </c>
      <c r="F1046" s="192">
        <v>0</v>
      </c>
      <c r="G1046" s="192">
        <v>0</v>
      </c>
      <c r="H1046" s="191" t="s">
        <v>1051</v>
      </c>
      <c r="I1046" s="191" t="s">
        <v>1052</v>
      </c>
      <c r="J1046" s="191" t="s">
        <v>1053</v>
      </c>
      <c r="K1046" s="191" t="s">
        <v>1068</v>
      </c>
      <c r="L1046" s="198" t="s">
        <v>64</v>
      </c>
      <c r="M1046" s="199">
        <v>45810</v>
      </c>
      <c r="N1046" s="199">
        <v>45816</v>
      </c>
      <c r="O1046" s="192">
        <v>1</v>
      </c>
      <c r="P1046" s="191" t="s">
        <v>65</v>
      </c>
      <c r="Q1046" s="191" t="s">
        <v>1050</v>
      </c>
      <c r="R1046" s="198"/>
      <c r="S1046" s="198" t="s">
        <v>63</v>
      </c>
      <c r="T1046" s="191" t="s">
        <v>1952</v>
      </c>
    </row>
    <row r="1047" spans="2:20">
      <c r="B1047" s="191" t="s">
        <v>1953</v>
      </c>
      <c r="C1047" s="191" t="s">
        <v>869</v>
      </c>
      <c r="D1047" s="192">
        <v>117</v>
      </c>
      <c r="E1047" s="192">
        <v>122</v>
      </c>
      <c r="F1047" s="192">
        <v>0</v>
      </c>
      <c r="G1047" s="192">
        <v>0</v>
      </c>
      <c r="H1047" s="191" t="s">
        <v>1030</v>
      </c>
      <c r="I1047" s="191" t="s">
        <v>1031</v>
      </c>
      <c r="J1047" s="191" t="s">
        <v>1360</v>
      </c>
      <c r="K1047" s="191" t="s">
        <v>1068</v>
      </c>
      <c r="L1047" s="198" t="s">
        <v>64</v>
      </c>
      <c r="M1047" s="199">
        <v>45789</v>
      </c>
      <c r="N1047" s="198"/>
      <c r="O1047" s="192">
        <v>2</v>
      </c>
      <c r="P1047" s="191" t="s">
        <v>65</v>
      </c>
      <c r="Q1047" s="191" t="s">
        <v>1026</v>
      </c>
      <c r="R1047" s="191" t="s">
        <v>1027</v>
      </c>
      <c r="S1047" s="198" t="s">
        <v>63</v>
      </c>
      <c r="T1047" s="198"/>
    </row>
    <row r="1048" spans="2:20">
      <c r="B1048" s="191" t="s">
        <v>559</v>
      </c>
      <c r="C1048" s="191" t="s">
        <v>559</v>
      </c>
      <c r="D1048" s="192">
        <v>-75</v>
      </c>
      <c r="E1048" s="192">
        <v>-65</v>
      </c>
      <c r="F1048" s="192">
        <v>0</v>
      </c>
      <c r="G1048" s="192">
        <v>0</v>
      </c>
      <c r="H1048" s="191" t="s">
        <v>1031</v>
      </c>
      <c r="I1048" s="191" t="s">
        <v>41</v>
      </c>
      <c r="J1048" s="191" t="s">
        <v>1098</v>
      </c>
      <c r="K1048" s="191" t="s">
        <v>1037</v>
      </c>
      <c r="L1048" s="198" t="s">
        <v>64</v>
      </c>
      <c r="M1048" s="199">
        <v>45809</v>
      </c>
      <c r="N1048" s="198"/>
      <c r="O1048" s="192">
        <v>1</v>
      </c>
      <c r="P1048" s="191" t="s">
        <v>65</v>
      </c>
      <c r="Q1048" s="191" t="s">
        <v>1026</v>
      </c>
      <c r="R1048" s="191" t="s">
        <v>1027</v>
      </c>
      <c r="S1048" s="198" t="s">
        <v>63</v>
      </c>
      <c r="T1048" s="191" t="s">
        <v>1954</v>
      </c>
    </row>
    <row r="1049" spans="2:20">
      <c r="B1049" s="191" t="s">
        <v>1955</v>
      </c>
      <c r="C1049" s="191" t="s">
        <v>566</v>
      </c>
      <c r="D1049" s="192">
        <v>25</v>
      </c>
      <c r="E1049" s="192">
        <v>30</v>
      </c>
      <c r="F1049" s="192">
        <v>0</v>
      </c>
      <c r="G1049" s="192">
        <v>0</v>
      </c>
      <c r="H1049" s="191" t="s">
        <v>1031</v>
      </c>
      <c r="I1049" s="191" t="s">
        <v>41</v>
      </c>
      <c r="J1049" s="191" t="s">
        <v>1098</v>
      </c>
      <c r="K1049" s="191" t="s">
        <v>1025</v>
      </c>
      <c r="L1049" s="198" t="s">
        <v>64</v>
      </c>
      <c r="M1049" s="199">
        <v>45809</v>
      </c>
      <c r="N1049" s="198"/>
      <c r="O1049" s="192">
        <v>1</v>
      </c>
      <c r="P1049" s="191" t="s">
        <v>65</v>
      </c>
      <c r="Q1049" s="191" t="s">
        <v>1026</v>
      </c>
      <c r="R1049" s="191" t="s">
        <v>1027</v>
      </c>
      <c r="S1049" s="198" t="s">
        <v>63</v>
      </c>
      <c r="T1049" s="198"/>
    </row>
    <row r="1050" spans="2:20">
      <c r="B1050" s="191" t="s">
        <v>574</v>
      </c>
      <c r="C1050" s="191" t="s">
        <v>573</v>
      </c>
      <c r="D1050" s="192">
        <v>170</v>
      </c>
      <c r="E1050" s="192">
        <v>180</v>
      </c>
      <c r="F1050" s="192">
        <v>0</v>
      </c>
      <c r="G1050" s="192">
        <v>0</v>
      </c>
      <c r="H1050" s="191" t="s">
        <v>41</v>
      </c>
      <c r="I1050" s="191" t="s">
        <v>51</v>
      </c>
      <c r="J1050" s="191" t="s">
        <v>1395</v>
      </c>
      <c r="K1050" s="191" t="s">
        <v>1042</v>
      </c>
      <c r="L1050" s="198" t="s">
        <v>64</v>
      </c>
      <c r="M1050" s="199">
        <v>45809</v>
      </c>
      <c r="N1050" s="198"/>
      <c r="O1050" s="192">
        <v>1</v>
      </c>
      <c r="P1050" s="191" t="s">
        <v>65</v>
      </c>
      <c r="Q1050" s="191" t="s">
        <v>1026</v>
      </c>
      <c r="R1050" s="191" t="s">
        <v>1027</v>
      </c>
      <c r="S1050" s="198" t="s">
        <v>63</v>
      </c>
      <c r="T1050" s="191" t="s">
        <v>1396</v>
      </c>
    </row>
    <row r="1051" spans="2:20">
      <c r="B1051" s="191" t="s">
        <v>915</v>
      </c>
      <c r="C1051" s="191" t="s">
        <v>925</v>
      </c>
      <c r="D1051" s="192">
        <v>56</v>
      </c>
      <c r="E1051" s="192">
        <v>66</v>
      </c>
      <c r="F1051" s="192">
        <v>0</v>
      </c>
      <c r="G1051" s="192">
        <v>0</v>
      </c>
      <c r="H1051" s="191" t="s">
        <v>1083</v>
      </c>
      <c r="I1051" s="191" t="s">
        <v>1073</v>
      </c>
      <c r="J1051" s="191" t="s">
        <v>1124</v>
      </c>
      <c r="K1051" s="191" t="s">
        <v>1132</v>
      </c>
      <c r="L1051" s="198" t="s">
        <v>64</v>
      </c>
      <c r="M1051" s="199">
        <v>45817</v>
      </c>
      <c r="N1051" s="198"/>
      <c r="O1051" s="192">
        <v>1</v>
      </c>
      <c r="P1051" s="191" t="s">
        <v>65</v>
      </c>
      <c r="Q1051" s="191" t="s">
        <v>1026</v>
      </c>
      <c r="R1051" s="191" t="s">
        <v>1061</v>
      </c>
      <c r="S1051" s="198" t="s">
        <v>63</v>
      </c>
      <c r="T1051" s="191" t="s">
        <v>1125</v>
      </c>
    </row>
    <row r="1052" spans="2:20">
      <c r="B1052" s="191" t="s">
        <v>915</v>
      </c>
      <c r="C1052" s="191" t="s">
        <v>925</v>
      </c>
      <c r="D1052" s="192">
        <v>31</v>
      </c>
      <c r="E1052" s="192">
        <v>41</v>
      </c>
      <c r="F1052" s="192">
        <v>0</v>
      </c>
      <c r="G1052" s="192">
        <v>0</v>
      </c>
      <c r="H1052" s="191" t="s">
        <v>1083</v>
      </c>
      <c r="I1052" s="191" t="s">
        <v>1073</v>
      </c>
      <c r="J1052" s="191" t="s">
        <v>1124</v>
      </c>
      <c r="K1052" s="191" t="s">
        <v>1132</v>
      </c>
      <c r="L1052" s="198" t="s">
        <v>64</v>
      </c>
      <c r="M1052" s="199">
        <v>45810</v>
      </c>
      <c r="N1052" s="199">
        <v>45816</v>
      </c>
      <c r="O1052" s="192">
        <v>1</v>
      </c>
      <c r="P1052" s="191" t="s">
        <v>65</v>
      </c>
      <c r="Q1052" s="191" t="s">
        <v>1026</v>
      </c>
      <c r="R1052" s="191" t="s">
        <v>1061</v>
      </c>
      <c r="S1052" s="198" t="s">
        <v>63</v>
      </c>
      <c r="T1052" s="191" t="s">
        <v>1125</v>
      </c>
    </row>
    <row r="1053" spans="2:20">
      <c r="B1053" s="191" t="s">
        <v>915</v>
      </c>
      <c r="C1053" s="191" t="s">
        <v>915</v>
      </c>
      <c r="D1053" s="192">
        <v>56</v>
      </c>
      <c r="E1053" s="192">
        <v>66</v>
      </c>
      <c r="F1053" s="192">
        <v>0</v>
      </c>
      <c r="G1053" s="192">
        <v>0</v>
      </c>
      <c r="H1053" s="191" t="s">
        <v>1083</v>
      </c>
      <c r="I1053" s="191" t="s">
        <v>1073</v>
      </c>
      <c r="J1053" s="191" t="s">
        <v>1124</v>
      </c>
      <c r="K1053" s="191" t="s">
        <v>1054</v>
      </c>
      <c r="L1053" s="198" t="s">
        <v>64</v>
      </c>
      <c r="M1053" s="199">
        <v>45817</v>
      </c>
      <c r="N1053" s="198"/>
      <c r="O1053" s="192">
        <v>1</v>
      </c>
      <c r="P1053" s="191" t="s">
        <v>65</v>
      </c>
      <c r="Q1053" s="191" t="s">
        <v>1026</v>
      </c>
      <c r="R1053" s="191" t="s">
        <v>1061</v>
      </c>
      <c r="S1053" s="198" t="s">
        <v>63</v>
      </c>
      <c r="T1053" s="191" t="s">
        <v>1125</v>
      </c>
    </row>
    <row r="1054" spans="2:20">
      <c r="B1054" s="191" t="s">
        <v>915</v>
      </c>
      <c r="C1054" s="191" t="s">
        <v>915</v>
      </c>
      <c r="D1054" s="192">
        <v>31</v>
      </c>
      <c r="E1054" s="192">
        <v>41</v>
      </c>
      <c r="F1054" s="192">
        <v>0</v>
      </c>
      <c r="G1054" s="192">
        <v>0</v>
      </c>
      <c r="H1054" s="191" t="s">
        <v>1083</v>
      </c>
      <c r="I1054" s="191" t="s">
        <v>1073</v>
      </c>
      <c r="J1054" s="191" t="s">
        <v>1124</v>
      </c>
      <c r="K1054" s="191" t="s">
        <v>1054</v>
      </c>
      <c r="L1054" s="198" t="s">
        <v>64</v>
      </c>
      <c r="M1054" s="199">
        <v>45810</v>
      </c>
      <c r="N1054" s="199">
        <v>45816</v>
      </c>
      <c r="O1054" s="192">
        <v>1</v>
      </c>
      <c r="P1054" s="191" t="s">
        <v>65</v>
      </c>
      <c r="Q1054" s="191" t="s">
        <v>1026</v>
      </c>
      <c r="R1054" s="191" t="s">
        <v>1061</v>
      </c>
      <c r="S1054" s="198" t="s">
        <v>63</v>
      </c>
      <c r="T1054" s="191" t="s">
        <v>1125</v>
      </c>
    </row>
    <row r="1055" spans="2:20">
      <c r="B1055" s="191" t="s">
        <v>223</v>
      </c>
      <c r="C1055" s="191" t="s">
        <v>223</v>
      </c>
      <c r="D1055" s="192">
        <v>140</v>
      </c>
      <c r="E1055" s="192">
        <v>195</v>
      </c>
      <c r="F1055" s="192">
        <v>0</v>
      </c>
      <c r="G1055" s="192">
        <v>0</v>
      </c>
      <c r="H1055" s="191" t="s">
        <v>1044</v>
      </c>
      <c r="I1055" s="191" t="s">
        <v>1031</v>
      </c>
      <c r="J1055" s="191" t="s">
        <v>1956</v>
      </c>
      <c r="K1055" s="191" t="s">
        <v>1095</v>
      </c>
      <c r="L1055" s="198" t="s">
        <v>64</v>
      </c>
      <c r="M1055" s="199">
        <v>45809</v>
      </c>
      <c r="N1055" s="198"/>
      <c r="O1055" s="192">
        <v>1</v>
      </c>
      <c r="P1055" s="191" t="s">
        <v>65</v>
      </c>
      <c r="Q1055" s="191" t="s">
        <v>1026</v>
      </c>
      <c r="R1055" s="191" t="s">
        <v>1027</v>
      </c>
      <c r="S1055" s="198" t="s">
        <v>63</v>
      </c>
      <c r="T1055" s="191" t="s">
        <v>1668</v>
      </c>
    </row>
    <row r="1056" spans="2:20">
      <c r="B1056" s="191" t="s">
        <v>1957</v>
      </c>
      <c r="C1056" s="191" t="s">
        <v>869</v>
      </c>
      <c r="D1056" s="192">
        <v>71</v>
      </c>
      <c r="E1056" s="192">
        <v>76</v>
      </c>
      <c r="F1056" s="192">
        <v>0</v>
      </c>
      <c r="G1056" s="192">
        <v>0</v>
      </c>
      <c r="H1056" s="191" t="s">
        <v>1030</v>
      </c>
      <c r="I1056" s="191" t="s">
        <v>1031</v>
      </c>
      <c r="J1056" s="191" t="s">
        <v>1360</v>
      </c>
      <c r="K1056" s="191" t="s">
        <v>1068</v>
      </c>
      <c r="L1056" s="198" t="s">
        <v>64</v>
      </c>
      <c r="M1056" s="199">
        <v>45789</v>
      </c>
      <c r="N1056" s="198"/>
      <c r="O1056" s="192">
        <v>1</v>
      </c>
      <c r="P1056" s="191" t="s">
        <v>65</v>
      </c>
      <c r="Q1056" s="191" t="s">
        <v>1026</v>
      </c>
      <c r="R1056" s="191" t="s">
        <v>1027</v>
      </c>
      <c r="S1056" s="198" t="s">
        <v>63</v>
      </c>
      <c r="T1056" s="198"/>
    </row>
    <row r="1057" spans="2:20">
      <c r="B1057" s="191" t="s">
        <v>1958</v>
      </c>
      <c r="C1057" s="191" t="s">
        <v>590</v>
      </c>
      <c r="D1057" s="192">
        <v>-45</v>
      </c>
      <c r="E1057" s="192">
        <v>-35</v>
      </c>
      <c r="F1057" s="192">
        <v>0</v>
      </c>
      <c r="G1057" s="192">
        <v>0</v>
      </c>
      <c r="H1057" s="191" t="s">
        <v>1109</v>
      </c>
      <c r="I1057" s="191" t="s">
        <v>1110</v>
      </c>
      <c r="J1057" s="191" t="s">
        <v>1111</v>
      </c>
      <c r="K1057" s="191" t="s">
        <v>1086</v>
      </c>
      <c r="L1057" s="198" t="s">
        <v>64</v>
      </c>
      <c r="M1057" s="199">
        <v>45809</v>
      </c>
      <c r="N1057" s="198"/>
      <c r="O1057" s="192">
        <v>1</v>
      </c>
      <c r="P1057" s="191" t="s">
        <v>65</v>
      </c>
      <c r="Q1057" s="191" t="s">
        <v>1026</v>
      </c>
      <c r="R1057" s="191" t="s">
        <v>1027</v>
      </c>
      <c r="S1057" s="198" t="s">
        <v>63</v>
      </c>
      <c r="T1057" s="198"/>
    </row>
    <row r="1058" spans="2:20">
      <c r="B1058" s="191" t="s">
        <v>734</v>
      </c>
      <c r="C1058" s="191" t="s">
        <v>734</v>
      </c>
      <c r="D1058" s="192">
        <v>10</v>
      </c>
      <c r="E1058" s="192">
        <v>15</v>
      </c>
      <c r="F1058" s="192">
        <v>0</v>
      </c>
      <c r="G1058" s="192">
        <v>0</v>
      </c>
      <c r="H1058" s="191" t="s">
        <v>51</v>
      </c>
      <c r="I1058" s="191" t="s">
        <v>1055</v>
      </c>
      <c r="J1058" s="191" t="s">
        <v>545</v>
      </c>
      <c r="K1058" s="191" t="s">
        <v>1064</v>
      </c>
      <c r="L1058" s="198" t="s">
        <v>64</v>
      </c>
      <c r="M1058" s="199">
        <v>45809</v>
      </c>
      <c r="N1058" s="198"/>
      <c r="O1058" s="192">
        <v>1</v>
      </c>
      <c r="P1058" s="191" t="s">
        <v>65</v>
      </c>
      <c r="Q1058" s="191" t="s">
        <v>1026</v>
      </c>
      <c r="R1058" s="191" t="s">
        <v>1027</v>
      </c>
      <c r="S1058" s="198" t="s">
        <v>63</v>
      </c>
      <c r="T1058" s="198"/>
    </row>
    <row r="1059" spans="2:20">
      <c r="B1059" s="191" t="s">
        <v>1959</v>
      </c>
      <c r="C1059" s="191" t="s">
        <v>590</v>
      </c>
      <c r="D1059" s="192">
        <v>-45</v>
      </c>
      <c r="E1059" s="192">
        <v>-35</v>
      </c>
      <c r="F1059" s="192">
        <v>0</v>
      </c>
      <c r="G1059" s="192">
        <v>0</v>
      </c>
      <c r="H1059" s="191" t="s">
        <v>1109</v>
      </c>
      <c r="I1059" s="191" t="s">
        <v>1110</v>
      </c>
      <c r="J1059" s="191" t="s">
        <v>1111</v>
      </c>
      <c r="K1059" s="191" t="s">
        <v>1086</v>
      </c>
      <c r="L1059" s="198" t="s">
        <v>64</v>
      </c>
      <c r="M1059" s="199">
        <v>45809</v>
      </c>
      <c r="N1059" s="198"/>
      <c r="O1059" s="192">
        <v>1</v>
      </c>
      <c r="P1059" s="191" t="s">
        <v>65</v>
      </c>
      <c r="Q1059" s="191" t="s">
        <v>1026</v>
      </c>
      <c r="R1059" s="191" t="s">
        <v>1027</v>
      </c>
      <c r="S1059" s="198" t="s">
        <v>63</v>
      </c>
      <c r="T1059" s="198"/>
    </row>
    <row r="1060" spans="2:20">
      <c r="B1060" s="191" t="s">
        <v>604</v>
      </c>
      <c r="C1060" s="191" t="s">
        <v>590</v>
      </c>
      <c r="D1060" s="192">
        <v>-45</v>
      </c>
      <c r="E1060" s="192">
        <v>-35</v>
      </c>
      <c r="F1060" s="192">
        <v>0</v>
      </c>
      <c r="G1060" s="192">
        <v>0</v>
      </c>
      <c r="H1060" s="191" t="s">
        <v>1109</v>
      </c>
      <c r="I1060" s="191" t="s">
        <v>1110</v>
      </c>
      <c r="J1060" s="191" t="s">
        <v>1111</v>
      </c>
      <c r="K1060" s="191" t="s">
        <v>1086</v>
      </c>
      <c r="L1060" s="198" t="s">
        <v>64</v>
      </c>
      <c r="M1060" s="199">
        <v>45809</v>
      </c>
      <c r="N1060" s="198"/>
      <c r="O1060" s="192">
        <v>1</v>
      </c>
      <c r="P1060" s="191" t="s">
        <v>65</v>
      </c>
      <c r="Q1060" s="191" t="s">
        <v>1026</v>
      </c>
      <c r="R1060" s="191" t="s">
        <v>1027</v>
      </c>
      <c r="S1060" s="198" t="s">
        <v>63</v>
      </c>
      <c r="T1060" s="198"/>
    </row>
    <row r="1061" spans="2:20">
      <c r="B1061" s="191" t="s">
        <v>941</v>
      </c>
      <c r="C1061" s="191" t="s">
        <v>936</v>
      </c>
      <c r="D1061" s="192">
        <v>186</v>
      </c>
      <c r="E1061" s="192">
        <v>206</v>
      </c>
      <c r="F1061" s="192">
        <v>0</v>
      </c>
      <c r="G1061" s="192">
        <v>0</v>
      </c>
      <c r="H1061" s="191" t="s">
        <v>1083</v>
      </c>
      <c r="I1061" s="191" t="s">
        <v>1084</v>
      </c>
      <c r="J1061" s="191" t="s">
        <v>1085</v>
      </c>
      <c r="K1061" s="191" t="s">
        <v>1042</v>
      </c>
      <c r="L1061" s="198" t="s">
        <v>64</v>
      </c>
      <c r="M1061" s="199">
        <v>45817</v>
      </c>
      <c r="N1061" s="198"/>
      <c r="O1061" s="192">
        <v>1</v>
      </c>
      <c r="P1061" s="191" t="s">
        <v>65</v>
      </c>
      <c r="Q1061" s="191" t="s">
        <v>1026</v>
      </c>
      <c r="R1061" s="191" t="s">
        <v>1061</v>
      </c>
      <c r="S1061" s="198" t="s">
        <v>63</v>
      </c>
      <c r="T1061" s="191" t="s">
        <v>1960</v>
      </c>
    </row>
    <row r="1062" spans="2:20">
      <c r="B1062" s="191" t="s">
        <v>941</v>
      </c>
      <c r="C1062" s="191" t="s">
        <v>936</v>
      </c>
      <c r="D1062" s="192">
        <v>161</v>
      </c>
      <c r="E1062" s="192">
        <v>181</v>
      </c>
      <c r="F1062" s="192">
        <v>0</v>
      </c>
      <c r="G1062" s="192">
        <v>0</v>
      </c>
      <c r="H1062" s="191" t="s">
        <v>1083</v>
      </c>
      <c r="I1062" s="191" t="s">
        <v>1084</v>
      </c>
      <c r="J1062" s="191" t="s">
        <v>1085</v>
      </c>
      <c r="K1062" s="191" t="s">
        <v>1042</v>
      </c>
      <c r="L1062" s="198" t="s">
        <v>64</v>
      </c>
      <c r="M1062" s="199">
        <v>45810</v>
      </c>
      <c r="N1062" s="199">
        <v>45816</v>
      </c>
      <c r="O1062" s="192">
        <v>1</v>
      </c>
      <c r="P1062" s="191" t="s">
        <v>65</v>
      </c>
      <c r="Q1062" s="191" t="s">
        <v>1026</v>
      </c>
      <c r="R1062" s="191" t="s">
        <v>1061</v>
      </c>
      <c r="S1062" s="198" t="s">
        <v>63</v>
      </c>
      <c r="T1062" s="191" t="s">
        <v>1960</v>
      </c>
    </row>
    <row r="1063" spans="2:20">
      <c r="B1063" s="191" t="s">
        <v>1961</v>
      </c>
      <c r="C1063" s="191" t="s">
        <v>590</v>
      </c>
      <c r="D1063" s="192">
        <v>-5</v>
      </c>
      <c r="E1063" s="192">
        <v>5</v>
      </c>
      <c r="F1063" s="192">
        <v>0</v>
      </c>
      <c r="G1063" s="192">
        <v>0</v>
      </c>
      <c r="H1063" s="191" t="s">
        <v>1109</v>
      </c>
      <c r="I1063" s="191" t="s">
        <v>1110</v>
      </c>
      <c r="J1063" s="191" t="s">
        <v>1111</v>
      </c>
      <c r="K1063" s="191" t="s">
        <v>1086</v>
      </c>
      <c r="L1063" s="198" t="s">
        <v>64</v>
      </c>
      <c r="M1063" s="199">
        <v>45809</v>
      </c>
      <c r="N1063" s="198"/>
      <c r="O1063" s="192">
        <v>1</v>
      </c>
      <c r="P1063" s="191" t="s">
        <v>65</v>
      </c>
      <c r="Q1063" s="191" t="s">
        <v>1026</v>
      </c>
      <c r="R1063" s="191" t="s">
        <v>1027</v>
      </c>
      <c r="S1063" s="198" t="s">
        <v>63</v>
      </c>
      <c r="T1063" s="198"/>
    </row>
    <row r="1064" spans="2:20">
      <c r="B1064" s="191" t="s">
        <v>1962</v>
      </c>
      <c r="C1064" s="191" t="s">
        <v>590</v>
      </c>
      <c r="D1064" s="192">
        <v>-40</v>
      </c>
      <c r="E1064" s="192">
        <v>-30</v>
      </c>
      <c r="F1064" s="192">
        <v>0</v>
      </c>
      <c r="G1064" s="192">
        <v>0</v>
      </c>
      <c r="H1064" s="191" t="s">
        <v>1109</v>
      </c>
      <c r="I1064" s="191" t="s">
        <v>1110</v>
      </c>
      <c r="J1064" s="191" t="s">
        <v>1111</v>
      </c>
      <c r="K1064" s="191" t="s">
        <v>1086</v>
      </c>
      <c r="L1064" s="198" t="s">
        <v>64</v>
      </c>
      <c r="M1064" s="199">
        <v>45809</v>
      </c>
      <c r="N1064" s="198"/>
      <c r="O1064" s="192">
        <v>1</v>
      </c>
      <c r="P1064" s="191" t="s">
        <v>65</v>
      </c>
      <c r="Q1064" s="191" t="s">
        <v>1026</v>
      </c>
      <c r="R1064" s="191" t="s">
        <v>1027</v>
      </c>
      <c r="S1064" s="198" t="s">
        <v>63</v>
      </c>
      <c r="T1064" s="198"/>
    </row>
    <row r="1065" spans="2:20">
      <c r="B1065" s="191" t="s">
        <v>1963</v>
      </c>
      <c r="C1065" s="191" t="s">
        <v>590</v>
      </c>
      <c r="D1065" s="192">
        <v>-40</v>
      </c>
      <c r="E1065" s="192">
        <v>-30</v>
      </c>
      <c r="F1065" s="192">
        <v>0</v>
      </c>
      <c r="G1065" s="192">
        <v>0</v>
      </c>
      <c r="H1065" s="191" t="s">
        <v>1109</v>
      </c>
      <c r="I1065" s="191" t="s">
        <v>1110</v>
      </c>
      <c r="J1065" s="191" t="s">
        <v>1111</v>
      </c>
      <c r="K1065" s="191" t="s">
        <v>1086</v>
      </c>
      <c r="L1065" s="198" t="s">
        <v>64</v>
      </c>
      <c r="M1065" s="199">
        <v>45809</v>
      </c>
      <c r="N1065" s="198"/>
      <c r="O1065" s="192">
        <v>1</v>
      </c>
      <c r="P1065" s="191" t="s">
        <v>65</v>
      </c>
      <c r="Q1065" s="191" t="s">
        <v>1026</v>
      </c>
      <c r="R1065" s="191" t="s">
        <v>1027</v>
      </c>
      <c r="S1065" s="198" t="s">
        <v>63</v>
      </c>
      <c r="T1065" s="198"/>
    </row>
    <row r="1066" spans="2:20">
      <c r="B1066" s="191" t="s">
        <v>1964</v>
      </c>
      <c r="C1066" s="191" t="s">
        <v>206</v>
      </c>
      <c r="D1066" s="192">
        <v>282</v>
      </c>
      <c r="E1066" s="192">
        <v>287</v>
      </c>
      <c r="F1066" s="192">
        <v>0</v>
      </c>
      <c r="G1066" s="192">
        <v>0</v>
      </c>
      <c r="H1066" s="191" t="s">
        <v>1055</v>
      </c>
      <c r="I1066" s="191" t="s">
        <v>1055</v>
      </c>
      <c r="J1066" s="191" t="s">
        <v>1121</v>
      </c>
      <c r="K1066" s="191" t="s">
        <v>1068</v>
      </c>
      <c r="L1066" s="198" t="s">
        <v>64</v>
      </c>
      <c r="M1066" s="199">
        <v>45789</v>
      </c>
      <c r="N1066" s="198"/>
      <c r="O1066" s="192">
        <v>1</v>
      </c>
      <c r="P1066" s="191" t="s">
        <v>65</v>
      </c>
      <c r="Q1066" s="191" t="s">
        <v>1050</v>
      </c>
      <c r="R1066" s="198"/>
      <c r="S1066" s="198" t="s">
        <v>63</v>
      </c>
      <c r="T1066" s="191" t="s">
        <v>1608</v>
      </c>
    </row>
    <row r="1067" spans="2:20">
      <c r="B1067" s="191" t="s">
        <v>712</v>
      </c>
      <c r="C1067" s="191" t="s">
        <v>708</v>
      </c>
      <c r="D1067" s="192">
        <v>-92</v>
      </c>
      <c r="E1067" s="192">
        <v>-87</v>
      </c>
      <c r="F1067" s="192">
        <v>0</v>
      </c>
      <c r="G1067" s="192">
        <v>0</v>
      </c>
      <c r="H1067" s="191" t="s">
        <v>41</v>
      </c>
      <c r="I1067" s="191" t="s">
        <v>51</v>
      </c>
      <c r="J1067" s="191" t="s">
        <v>1165</v>
      </c>
      <c r="K1067" s="191" t="s">
        <v>1086</v>
      </c>
      <c r="L1067" s="198" t="s">
        <v>64</v>
      </c>
      <c r="M1067" s="199">
        <v>45809</v>
      </c>
      <c r="N1067" s="198"/>
      <c r="O1067" s="192">
        <v>1</v>
      </c>
      <c r="P1067" s="191" t="s">
        <v>65</v>
      </c>
      <c r="Q1067" s="191" t="s">
        <v>1026</v>
      </c>
      <c r="R1067" s="191" t="s">
        <v>1027</v>
      </c>
      <c r="S1067" s="198" t="s">
        <v>710</v>
      </c>
      <c r="T1067" s="191" t="s">
        <v>1213</v>
      </c>
    </row>
    <row r="1068" spans="2:20">
      <c r="B1068" s="191" t="s">
        <v>1965</v>
      </c>
      <c r="C1068" s="191" t="s">
        <v>566</v>
      </c>
      <c r="D1068" s="192">
        <v>2</v>
      </c>
      <c r="E1068" s="192">
        <v>7</v>
      </c>
      <c r="F1068" s="192">
        <v>0</v>
      </c>
      <c r="G1068" s="192">
        <v>0</v>
      </c>
      <c r="H1068" s="191" t="s">
        <v>1031</v>
      </c>
      <c r="I1068" s="191" t="s">
        <v>41</v>
      </c>
      <c r="J1068" s="191" t="s">
        <v>1098</v>
      </c>
      <c r="K1068" s="191" t="s">
        <v>1086</v>
      </c>
      <c r="L1068" s="198" t="s">
        <v>64</v>
      </c>
      <c r="M1068" s="199">
        <v>45809</v>
      </c>
      <c r="N1068" s="198"/>
      <c r="O1068" s="192">
        <v>1</v>
      </c>
      <c r="P1068" s="191" t="s">
        <v>65</v>
      </c>
      <c r="Q1068" s="191" t="s">
        <v>1026</v>
      </c>
      <c r="R1068" s="191" t="s">
        <v>1027</v>
      </c>
      <c r="S1068" s="198" t="s">
        <v>63</v>
      </c>
      <c r="T1068" s="198"/>
    </row>
    <row r="1069" spans="2:20">
      <c r="B1069" s="191" t="s">
        <v>747</v>
      </c>
      <c r="C1069" s="191" t="s">
        <v>745</v>
      </c>
      <c r="D1069" s="192">
        <v>0</v>
      </c>
      <c r="E1069" s="192">
        <v>5</v>
      </c>
      <c r="F1069" s="192">
        <v>0</v>
      </c>
      <c r="G1069" s="192">
        <v>0</v>
      </c>
      <c r="H1069" s="191" t="s">
        <v>1031</v>
      </c>
      <c r="I1069" s="191" t="s">
        <v>51</v>
      </c>
      <c r="J1069" s="191" t="s">
        <v>1508</v>
      </c>
      <c r="K1069" s="191" t="s">
        <v>1064</v>
      </c>
      <c r="L1069" s="198" t="s">
        <v>64</v>
      </c>
      <c r="M1069" s="199">
        <v>45809</v>
      </c>
      <c r="N1069" s="198"/>
      <c r="O1069" s="192">
        <v>1</v>
      </c>
      <c r="P1069" s="191" t="s">
        <v>65</v>
      </c>
      <c r="Q1069" s="191" t="s">
        <v>1026</v>
      </c>
      <c r="R1069" s="191" t="s">
        <v>1027</v>
      </c>
      <c r="S1069" s="198" t="s">
        <v>63</v>
      </c>
      <c r="T1069" s="191" t="s">
        <v>1509</v>
      </c>
    </row>
    <row r="1070" spans="2:20">
      <c r="B1070" s="191" t="s">
        <v>1966</v>
      </c>
      <c r="C1070" s="191" t="s">
        <v>590</v>
      </c>
      <c r="D1070" s="192">
        <v>-30</v>
      </c>
      <c r="E1070" s="192">
        <v>-20</v>
      </c>
      <c r="F1070" s="192">
        <v>0</v>
      </c>
      <c r="G1070" s="192">
        <v>0</v>
      </c>
      <c r="H1070" s="191" t="s">
        <v>1109</v>
      </c>
      <c r="I1070" s="191" t="s">
        <v>1110</v>
      </c>
      <c r="J1070" s="191" t="s">
        <v>1111</v>
      </c>
      <c r="K1070" s="191" t="s">
        <v>1086</v>
      </c>
      <c r="L1070" s="198" t="s">
        <v>64</v>
      </c>
      <c r="M1070" s="199">
        <v>45809</v>
      </c>
      <c r="N1070" s="198"/>
      <c r="O1070" s="192">
        <v>1</v>
      </c>
      <c r="P1070" s="191" t="s">
        <v>65</v>
      </c>
      <c r="Q1070" s="191" t="s">
        <v>1026</v>
      </c>
      <c r="R1070" s="191" t="s">
        <v>1027</v>
      </c>
      <c r="S1070" s="198" t="s">
        <v>63</v>
      </c>
      <c r="T1070" s="198"/>
    </row>
    <row r="1071" spans="2:20">
      <c r="B1071" s="191" t="s">
        <v>1967</v>
      </c>
      <c r="C1071" s="191" t="s">
        <v>566</v>
      </c>
      <c r="D1071" s="192">
        <v>28</v>
      </c>
      <c r="E1071" s="192">
        <v>33</v>
      </c>
      <c r="F1071" s="192">
        <v>0</v>
      </c>
      <c r="G1071" s="192">
        <v>0</v>
      </c>
      <c r="H1071" s="191" t="s">
        <v>1031</v>
      </c>
      <c r="I1071" s="191" t="s">
        <v>41</v>
      </c>
      <c r="J1071" s="191" t="s">
        <v>1098</v>
      </c>
      <c r="K1071" s="191" t="s">
        <v>1025</v>
      </c>
      <c r="L1071" s="198" t="s">
        <v>64</v>
      </c>
      <c r="M1071" s="199">
        <v>45809</v>
      </c>
      <c r="N1071" s="198"/>
      <c r="O1071" s="192">
        <v>1</v>
      </c>
      <c r="P1071" s="191" t="s">
        <v>65</v>
      </c>
      <c r="Q1071" s="191" t="s">
        <v>1026</v>
      </c>
      <c r="R1071" s="191" t="s">
        <v>1027</v>
      </c>
      <c r="S1071" s="198" t="s">
        <v>63</v>
      </c>
      <c r="T1071" s="198"/>
    </row>
    <row r="1072" spans="2:20">
      <c r="B1072" s="191" t="s">
        <v>759</v>
      </c>
      <c r="C1072" s="191" t="s">
        <v>759</v>
      </c>
      <c r="D1072" s="192">
        <v>40</v>
      </c>
      <c r="E1072" s="192">
        <v>50</v>
      </c>
      <c r="F1072" s="192">
        <v>0</v>
      </c>
      <c r="G1072" s="192">
        <v>0</v>
      </c>
      <c r="H1072" s="191" t="s">
        <v>1047</v>
      </c>
      <c r="I1072" s="191" t="s">
        <v>51</v>
      </c>
      <c r="J1072" s="191" t="s">
        <v>758</v>
      </c>
      <c r="K1072" s="191" t="s">
        <v>1044</v>
      </c>
      <c r="L1072" s="198" t="s">
        <v>64</v>
      </c>
      <c r="M1072" s="199">
        <v>45762</v>
      </c>
      <c r="N1072" s="198"/>
      <c r="O1072" s="192">
        <v>1</v>
      </c>
      <c r="P1072" s="191" t="s">
        <v>65</v>
      </c>
      <c r="Q1072" s="191" t="s">
        <v>1026</v>
      </c>
      <c r="R1072" s="191" t="s">
        <v>1061</v>
      </c>
      <c r="S1072" s="198" t="s">
        <v>63</v>
      </c>
      <c r="T1072" s="198"/>
    </row>
    <row r="1073" spans="2:20">
      <c r="B1073" s="191" t="s">
        <v>1968</v>
      </c>
      <c r="C1073" s="191" t="s">
        <v>641</v>
      </c>
      <c r="D1073" s="192">
        <v>142</v>
      </c>
      <c r="E1073" s="192">
        <v>147</v>
      </c>
      <c r="F1073" s="192">
        <v>0</v>
      </c>
      <c r="G1073" s="192">
        <v>0</v>
      </c>
      <c r="H1073" s="191" t="s">
        <v>41</v>
      </c>
      <c r="I1073" s="191" t="s">
        <v>51</v>
      </c>
      <c r="J1073" s="191" t="s">
        <v>1135</v>
      </c>
      <c r="K1073" s="191" t="s">
        <v>1064</v>
      </c>
      <c r="L1073" s="198" t="s">
        <v>64</v>
      </c>
      <c r="M1073" s="199">
        <v>45809</v>
      </c>
      <c r="N1073" s="198"/>
      <c r="O1073" s="192">
        <v>2</v>
      </c>
      <c r="P1073" s="191" t="s">
        <v>65</v>
      </c>
      <c r="Q1073" s="191" t="s">
        <v>1026</v>
      </c>
      <c r="R1073" s="191" t="s">
        <v>1027</v>
      </c>
      <c r="S1073" s="198" t="s">
        <v>63</v>
      </c>
      <c r="T1073" s="198"/>
    </row>
    <row r="1074" spans="2:20">
      <c r="B1074" s="191" t="s">
        <v>1969</v>
      </c>
      <c r="C1074" s="191" t="s">
        <v>781</v>
      </c>
      <c r="D1074" s="192">
        <v>-50</v>
      </c>
      <c r="E1074" s="192">
        <v>-45</v>
      </c>
      <c r="F1074" s="192">
        <v>0</v>
      </c>
      <c r="G1074" s="192">
        <v>0</v>
      </c>
      <c r="H1074" s="191" t="s">
        <v>1039</v>
      </c>
      <c r="I1074" s="191" t="s">
        <v>1040</v>
      </c>
      <c r="J1074" s="191" t="s">
        <v>1041</v>
      </c>
      <c r="K1074" s="191" t="s">
        <v>1042</v>
      </c>
      <c r="L1074" s="198" t="s">
        <v>64</v>
      </c>
      <c r="M1074" s="199">
        <v>45809</v>
      </c>
      <c r="N1074" s="198"/>
      <c r="O1074" s="192">
        <v>1</v>
      </c>
      <c r="P1074" s="191" t="s">
        <v>65</v>
      </c>
      <c r="Q1074" s="191" t="s">
        <v>1026</v>
      </c>
      <c r="R1074" s="191" t="s">
        <v>1027</v>
      </c>
      <c r="S1074" s="198" t="s">
        <v>710</v>
      </c>
      <c r="T1074" s="191" t="s">
        <v>1043</v>
      </c>
    </row>
    <row r="1075" spans="2:20">
      <c r="B1075" s="191" t="s">
        <v>1969</v>
      </c>
      <c r="C1075" s="191" t="s">
        <v>784</v>
      </c>
      <c r="D1075" s="192">
        <v>-50</v>
      </c>
      <c r="E1075" s="192">
        <v>-45</v>
      </c>
      <c r="F1075" s="192">
        <v>0</v>
      </c>
      <c r="G1075" s="192">
        <v>0</v>
      </c>
      <c r="H1075" s="191" t="s">
        <v>1044</v>
      </c>
      <c r="I1075" s="191" t="s">
        <v>1031</v>
      </c>
      <c r="J1075" s="191" t="s">
        <v>466</v>
      </c>
      <c r="K1075" s="191" t="s">
        <v>618</v>
      </c>
      <c r="L1075" s="198" t="s">
        <v>64</v>
      </c>
      <c r="M1075" s="199">
        <v>45809</v>
      </c>
      <c r="N1075" s="198"/>
      <c r="O1075" s="192">
        <v>1</v>
      </c>
      <c r="P1075" s="191" t="s">
        <v>65</v>
      </c>
      <c r="Q1075" s="191" t="s">
        <v>1026</v>
      </c>
      <c r="R1075" s="191" t="s">
        <v>1027</v>
      </c>
      <c r="S1075" s="198" t="s">
        <v>710</v>
      </c>
      <c r="T1075" s="191" t="s">
        <v>1045</v>
      </c>
    </row>
    <row r="1076" spans="2:20">
      <c r="B1076" s="191" t="s">
        <v>1970</v>
      </c>
      <c r="C1076" s="191" t="s">
        <v>181</v>
      </c>
      <c r="D1076" s="192">
        <v>280</v>
      </c>
      <c r="E1076" s="192">
        <v>295</v>
      </c>
      <c r="F1076" s="192">
        <v>0</v>
      </c>
      <c r="G1076" s="192">
        <v>0</v>
      </c>
      <c r="H1076" s="191" t="s">
        <v>51</v>
      </c>
      <c r="I1076" s="191" t="s">
        <v>1055</v>
      </c>
      <c r="J1076" s="191" t="s">
        <v>1181</v>
      </c>
      <c r="K1076" s="191" t="s">
        <v>1033</v>
      </c>
      <c r="L1076" s="198" t="s">
        <v>64</v>
      </c>
      <c r="M1076" s="199">
        <v>45817</v>
      </c>
      <c r="N1076" s="198"/>
      <c r="O1076" s="192">
        <v>1</v>
      </c>
      <c r="P1076" s="191" t="s">
        <v>65</v>
      </c>
      <c r="Q1076" s="191" t="s">
        <v>1050</v>
      </c>
      <c r="R1076" s="198"/>
      <c r="S1076" s="198" t="s">
        <v>63</v>
      </c>
      <c r="T1076" s="191" t="s">
        <v>1595</v>
      </c>
    </row>
    <row r="1077" spans="2:20">
      <c r="B1077" s="191" t="s">
        <v>1970</v>
      </c>
      <c r="C1077" s="191" t="s">
        <v>181</v>
      </c>
      <c r="D1077" s="192">
        <v>275</v>
      </c>
      <c r="E1077" s="192">
        <v>290</v>
      </c>
      <c r="F1077" s="192">
        <v>0</v>
      </c>
      <c r="G1077" s="192">
        <v>0</v>
      </c>
      <c r="H1077" s="191" t="s">
        <v>51</v>
      </c>
      <c r="I1077" s="191" t="s">
        <v>1055</v>
      </c>
      <c r="J1077" s="191" t="s">
        <v>1181</v>
      </c>
      <c r="K1077" s="191" t="s">
        <v>1033</v>
      </c>
      <c r="L1077" s="198" t="s">
        <v>64</v>
      </c>
      <c r="M1077" s="199">
        <v>45792</v>
      </c>
      <c r="N1077" s="199">
        <v>45816</v>
      </c>
      <c r="O1077" s="192">
        <v>1</v>
      </c>
      <c r="P1077" s="191" t="s">
        <v>65</v>
      </c>
      <c r="Q1077" s="191" t="s">
        <v>1050</v>
      </c>
      <c r="R1077" s="198"/>
      <c r="S1077" s="198" t="s">
        <v>63</v>
      </c>
      <c r="T1077" s="191" t="s">
        <v>1595</v>
      </c>
    </row>
    <row r="1078" spans="2:20">
      <c r="B1078" s="191" t="s">
        <v>728</v>
      </c>
      <c r="C1078" s="191" t="s">
        <v>725</v>
      </c>
      <c r="D1078" s="192">
        <v>-65</v>
      </c>
      <c r="E1078" s="192">
        <v>-60</v>
      </c>
      <c r="F1078" s="192">
        <v>0</v>
      </c>
      <c r="G1078" s="192">
        <v>0</v>
      </c>
      <c r="H1078" s="191" t="s">
        <v>1234</v>
      </c>
      <c r="I1078" s="191" t="s">
        <v>1235</v>
      </c>
      <c r="J1078" s="191" t="s">
        <v>1236</v>
      </c>
      <c r="K1078" s="191" t="s">
        <v>1086</v>
      </c>
      <c r="L1078" s="198" t="s">
        <v>64</v>
      </c>
      <c r="M1078" s="199">
        <v>45809</v>
      </c>
      <c r="N1078" s="198"/>
      <c r="O1078" s="192">
        <v>1</v>
      </c>
      <c r="P1078" s="191" t="s">
        <v>65</v>
      </c>
      <c r="Q1078" s="191" t="s">
        <v>1026</v>
      </c>
      <c r="R1078" s="191" t="s">
        <v>1027</v>
      </c>
      <c r="S1078" s="198" t="s">
        <v>63</v>
      </c>
      <c r="T1078" s="191" t="s">
        <v>1971</v>
      </c>
    </row>
    <row r="1079" spans="2:20">
      <c r="B1079" s="191" t="s">
        <v>172</v>
      </c>
      <c r="C1079" s="191" t="s">
        <v>156</v>
      </c>
      <c r="D1079" s="192">
        <v>91</v>
      </c>
      <c r="E1079" s="192">
        <v>363</v>
      </c>
      <c r="F1079" s="192">
        <v>0</v>
      </c>
      <c r="G1079" s="192">
        <v>0</v>
      </c>
      <c r="H1079" s="191" t="s">
        <v>1055</v>
      </c>
      <c r="I1079" s="191" t="s">
        <v>1047</v>
      </c>
      <c r="J1079" s="191" t="s">
        <v>155</v>
      </c>
      <c r="K1079" s="191" t="s">
        <v>562</v>
      </c>
      <c r="L1079" s="198" t="s">
        <v>64</v>
      </c>
      <c r="M1079" s="199">
        <v>45719</v>
      </c>
      <c r="N1079" s="198"/>
      <c r="O1079" s="192">
        <v>1</v>
      </c>
      <c r="P1079" s="191" t="s">
        <v>65</v>
      </c>
      <c r="Q1079" s="191" t="s">
        <v>1050</v>
      </c>
      <c r="R1079" s="198"/>
      <c r="S1079" s="198" t="s">
        <v>63</v>
      </c>
      <c r="T1079" s="198"/>
    </row>
    <row r="1080" spans="2:20">
      <c r="B1080" s="191" t="s">
        <v>1972</v>
      </c>
      <c r="C1080" s="191" t="s">
        <v>687</v>
      </c>
      <c r="D1080" s="192">
        <v>92</v>
      </c>
      <c r="E1080" s="192">
        <v>97</v>
      </c>
      <c r="F1080" s="192">
        <v>0</v>
      </c>
      <c r="G1080" s="192">
        <v>0</v>
      </c>
      <c r="H1080" s="191" t="s">
        <v>1022</v>
      </c>
      <c r="I1080" s="191" t="s">
        <v>1023</v>
      </c>
      <c r="J1080" s="191" t="s">
        <v>1024</v>
      </c>
      <c r="K1080" s="191" t="s">
        <v>1025</v>
      </c>
      <c r="L1080" s="198" t="s">
        <v>64</v>
      </c>
      <c r="M1080" s="199">
        <v>45809</v>
      </c>
      <c r="N1080" s="198"/>
      <c r="O1080" s="192">
        <v>1</v>
      </c>
      <c r="P1080" s="191" t="s">
        <v>65</v>
      </c>
      <c r="Q1080" s="191" t="s">
        <v>1026</v>
      </c>
      <c r="R1080" s="191" t="s">
        <v>1027</v>
      </c>
      <c r="S1080" s="198" t="s">
        <v>63</v>
      </c>
      <c r="T1080" s="191" t="s">
        <v>1028</v>
      </c>
    </row>
    <row r="1081" spans="2:20">
      <c r="B1081" s="191" t="s">
        <v>1973</v>
      </c>
      <c r="C1081" s="191" t="s">
        <v>781</v>
      </c>
      <c r="D1081" s="192">
        <v>-50</v>
      </c>
      <c r="E1081" s="192">
        <v>-45</v>
      </c>
      <c r="F1081" s="192">
        <v>0</v>
      </c>
      <c r="G1081" s="192">
        <v>0</v>
      </c>
      <c r="H1081" s="191" t="s">
        <v>1039</v>
      </c>
      <c r="I1081" s="191" t="s">
        <v>1040</v>
      </c>
      <c r="J1081" s="191" t="s">
        <v>1041</v>
      </c>
      <c r="K1081" s="191" t="s">
        <v>1042</v>
      </c>
      <c r="L1081" s="198" t="s">
        <v>64</v>
      </c>
      <c r="M1081" s="199">
        <v>45809</v>
      </c>
      <c r="N1081" s="198"/>
      <c r="O1081" s="192">
        <v>1</v>
      </c>
      <c r="P1081" s="191" t="s">
        <v>65</v>
      </c>
      <c r="Q1081" s="191" t="s">
        <v>1026</v>
      </c>
      <c r="R1081" s="191" t="s">
        <v>1027</v>
      </c>
      <c r="S1081" s="198" t="s">
        <v>710</v>
      </c>
      <c r="T1081" s="191" t="s">
        <v>1043</v>
      </c>
    </row>
    <row r="1082" spans="2:20">
      <c r="B1082" s="191" t="s">
        <v>1973</v>
      </c>
      <c r="C1082" s="191" t="s">
        <v>784</v>
      </c>
      <c r="D1082" s="192">
        <v>-50</v>
      </c>
      <c r="E1082" s="192">
        <v>-45</v>
      </c>
      <c r="F1082" s="192">
        <v>0</v>
      </c>
      <c r="G1082" s="192">
        <v>0</v>
      </c>
      <c r="H1082" s="191" t="s">
        <v>1044</v>
      </c>
      <c r="I1082" s="191" t="s">
        <v>1031</v>
      </c>
      <c r="J1082" s="191" t="s">
        <v>466</v>
      </c>
      <c r="K1082" s="191" t="s">
        <v>618</v>
      </c>
      <c r="L1082" s="198" t="s">
        <v>64</v>
      </c>
      <c r="M1082" s="199">
        <v>45809</v>
      </c>
      <c r="N1082" s="198"/>
      <c r="O1082" s="192">
        <v>1</v>
      </c>
      <c r="P1082" s="191" t="s">
        <v>65</v>
      </c>
      <c r="Q1082" s="191" t="s">
        <v>1026</v>
      </c>
      <c r="R1082" s="191" t="s">
        <v>1027</v>
      </c>
      <c r="S1082" s="198" t="s">
        <v>710</v>
      </c>
      <c r="T1082" s="191" t="s">
        <v>1045</v>
      </c>
    </row>
    <row r="1083" spans="2:20">
      <c r="B1083" s="191" t="s">
        <v>1974</v>
      </c>
      <c r="C1083" s="191" t="s">
        <v>687</v>
      </c>
      <c r="D1083" s="192">
        <v>87</v>
      </c>
      <c r="E1083" s="192">
        <v>92</v>
      </c>
      <c r="F1083" s="192">
        <v>0</v>
      </c>
      <c r="G1083" s="192">
        <v>0</v>
      </c>
      <c r="H1083" s="191" t="s">
        <v>1022</v>
      </c>
      <c r="I1083" s="191" t="s">
        <v>1023</v>
      </c>
      <c r="J1083" s="191" t="s">
        <v>1024</v>
      </c>
      <c r="K1083" s="191" t="s">
        <v>1086</v>
      </c>
      <c r="L1083" s="198" t="s">
        <v>64</v>
      </c>
      <c r="M1083" s="199">
        <v>45809</v>
      </c>
      <c r="N1083" s="198"/>
      <c r="O1083" s="192">
        <v>1</v>
      </c>
      <c r="P1083" s="191" t="s">
        <v>65</v>
      </c>
      <c r="Q1083" s="191" t="s">
        <v>1026</v>
      </c>
      <c r="R1083" s="191" t="s">
        <v>1027</v>
      </c>
      <c r="S1083" s="198" t="s">
        <v>63</v>
      </c>
      <c r="T1083" s="191" t="s">
        <v>1028</v>
      </c>
    </row>
    <row r="1084" spans="2:20">
      <c r="B1084" s="191" t="s">
        <v>995</v>
      </c>
      <c r="C1084" s="191" t="s">
        <v>954</v>
      </c>
      <c r="D1084" s="192">
        <v>199</v>
      </c>
      <c r="E1084" s="192">
        <v>219</v>
      </c>
      <c r="F1084" s="192">
        <v>0</v>
      </c>
      <c r="G1084" s="192">
        <v>0</v>
      </c>
      <c r="H1084" s="191" t="s">
        <v>1044</v>
      </c>
      <c r="I1084" s="191" t="s">
        <v>1031</v>
      </c>
      <c r="J1084" s="191" t="s">
        <v>1147</v>
      </c>
      <c r="K1084" s="191" t="s">
        <v>1049</v>
      </c>
      <c r="L1084" s="198" t="s">
        <v>64</v>
      </c>
      <c r="M1084" s="199">
        <v>45816</v>
      </c>
      <c r="N1084" s="198"/>
      <c r="O1084" s="192">
        <v>1</v>
      </c>
      <c r="P1084" s="191" t="s">
        <v>65</v>
      </c>
      <c r="Q1084" s="191" t="s">
        <v>1026</v>
      </c>
      <c r="R1084" s="191" t="s">
        <v>1061</v>
      </c>
      <c r="S1084" s="198" t="s">
        <v>63</v>
      </c>
      <c r="T1084" s="191" t="s">
        <v>1975</v>
      </c>
    </row>
    <row r="1085" spans="2:20">
      <c r="B1085" s="191" t="s">
        <v>995</v>
      </c>
      <c r="C1085" s="191" t="s">
        <v>954</v>
      </c>
      <c r="D1085" s="192">
        <v>164</v>
      </c>
      <c r="E1085" s="192">
        <v>184</v>
      </c>
      <c r="F1085" s="192">
        <v>0</v>
      </c>
      <c r="G1085" s="192">
        <v>0</v>
      </c>
      <c r="H1085" s="191" t="s">
        <v>1044</v>
      </c>
      <c r="I1085" s="191" t="s">
        <v>1031</v>
      </c>
      <c r="J1085" s="191" t="s">
        <v>1147</v>
      </c>
      <c r="K1085" s="191" t="s">
        <v>1049</v>
      </c>
      <c r="L1085" s="198" t="s">
        <v>64</v>
      </c>
      <c r="M1085" s="199">
        <v>45811</v>
      </c>
      <c r="N1085" s="199">
        <v>45815</v>
      </c>
      <c r="O1085" s="192">
        <v>1</v>
      </c>
      <c r="P1085" s="191" t="s">
        <v>65</v>
      </c>
      <c r="Q1085" s="191" t="s">
        <v>1026</v>
      </c>
      <c r="R1085" s="191" t="s">
        <v>1061</v>
      </c>
      <c r="S1085" s="198" t="s">
        <v>63</v>
      </c>
      <c r="T1085" s="191" t="s">
        <v>1975</v>
      </c>
    </row>
    <row r="1086" spans="2:20">
      <c r="B1086" s="191" t="s">
        <v>1976</v>
      </c>
      <c r="C1086" s="191" t="s">
        <v>687</v>
      </c>
      <c r="D1086" s="192">
        <v>420</v>
      </c>
      <c r="E1086" s="192">
        <v>425</v>
      </c>
      <c r="F1086" s="192">
        <v>0</v>
      </c>
      <c r="G1086" s="192">
        <v>0</v>
      </c>
      <c r="H1086" s="191" t="s">
        <v>1022</v>
      </c>
      <c r="I1086" s="191" t="s">
        <v>1023</v>
      </c>
      <c r="J1086" s="191" t="s">
        <v>1024</v>
      </c>
      <c r="K1086" s="191" t="s">
        <v>1977</v>
      </c>
      <c r="L1086" s="198" t="s">
        <v>64</v>
      </c>
      <c r="M1086" s="199">
        <v>45809</v>
      </c>
      <c r="N1086" s="198"/>
      <c r="O1086" s="192">
        <v>1</v>
      </c>
      <c r="P1086" s="191" t="s">
        <v>65</v>
      </c>
      <c r="Q1086" s="191" t="s">
        <v>1050</v>
      </c>
      <c r="R1086" s="198"/>
      <c r="S1086" s="198" t="s">
        <v>63</v>
      </c>
      <c r="T1086" s="191" t="s">
        <v>1978</v>
      </c>
    </row>
    <row r="1087" spans="2:20">
      <c r="B1087" s="191" t="s">
        <v>1979</v>
      </c>
      <c r="C1087" s="191" t="s">
        <v>725</v>
      </c>
      <c r="D1087" s="192">
        <v>-59</v>
      </c>
      <c r="E1087" s="192">
        <v>-54</v>
      </c>
      <c r="F1087" s="192">
        <v>0</v>
      </c>
      <c r="G1087" s="192">
        <v>0</v>
      </c>
      <c r="H1087" s="191" t="s">
        <v>1234</v>
      </c>
      <c r="I1087" s="191" t="s">
        <v>1235</v>
      </c>
      <c r="J1087" s="191" t="s">
        <v>1236</v>
      </c>
      <c r="K1087" s="191" t="s">
        <v>1086</v>
      </c>
      <c r="L1087" s="198" t="s">
        <v>64</v>
      </c>
      <c r="M1087" s="199">
        <v>45809</v>
      </c>
      <c r="N1087" s="198"/>
      <c r="O1087" s="192">
        <v>1</v>
      </c>
      <c r="P1087" s="191" t="s">
        <v>65</v>
      </c>
      <c r="Q1087" s="191" t="s">
        <v>1026</v>
      </c>
      <c r="R1087" s="191" t="s">
        <v>1027</v>
      </c>
      <c r="S1087" s="198" t="s">
        <v>63</v>
      </c>
      <c r="T1087" s="198"/>
    </row>
    <row r="1088" spans="2:20">
      <c r="B1088" s="191" t="s">
        <v>1980</v>
      </c>
      <c r="C1088" s="191" t="s">
        <v>687</v>
      </c>
      <c r="D1088" s="192">
        <v>87</v>
      </c>
      <c r="E1088" s="192">
        <v>92</v>
      </c>
      <c r="F1088" s="192">
        <v>0</v>
      </c>
      <c r="G1088" s="192">
        <v>0</v>
      </c>
      <c r="H1088" s="191" t="s">
        <v>1022</v>
      </c>
      <c r="I1088" s="191" t="s">
        <v>1023</v>
      </c>
      <c r="J1088" s="191" t="s">
        <v>1024</v>
      </c>
      <c r="K1088" s="191" t="s">
        <v>1025</v>
      </c>
      <c r="L1088" s="198" t="s">
        <v>64</v>
      </c>
      <c r="M1088" s="199">
        <v>45809</v>
      </c>
      <c r="N1088" s="198"/>
      <c r="O1088" s="192">
        <v>1</v>
      </c>
      <c r="P1088" s="191" t="s">
        <v>65</v>
      </c>
      <c r="Q1088" s="191" t="s">
        <v>1026</v>
      </c>
      <c r="R1088" s="191" t="s">
        <v>1027</v>
      </c>
      <c r="S1088" s="198" t="s">
        <v>63</v>
      </c>
      <c r="T1088" s="191" t="s">
        <v>1028</v>
      </c>
    </row>
    <row r="1089" spans="2:20">
      <c r="B1089" s="191" t="s">
        <v>356</v>
      </c>
      <c r="C1089" s="191" t="s">
        <v>320</v>
      </c>
      <c r="D1089" s="192">
        <v>156</v>
      </c>
      <c r="E1089" s="192">
        <v>171</v>
      </c>
      <c r="F1089" s="192">
        <v>0</v>
      </c>
      <c r="G1089" s="192">
        <v>0</v>
      </c>
      <c r="H1089" s="191" t="s">
        <v>1175</v>
      </c>
      <c r="I1089" s="191" t="s">
        <v>1176</v>
      </c>
      <c r="J1089" s="191" t="s">
        <v>1177</v>
      </c>
      <c r="K1089" s="191" t="s">
        <v>1056</v>
      </c>
      <c r="L1089" s="198" t="s">
        <v>64</v>
      </c>
      <c r="M1089" s="199">
        <v>45537</v>
      </c>
      <c r="N1089" s="198"/>
      <c r="O1089" s="192">
        <v>1</v>
      </c>
      <c r="P1089" s="191" t="s">
        <v>65</v>
      </c>
      <c r="Q1089" s="191" t="s">
        <v>1050</v>
      </c>
      <c r="R1089" s="198"/>
      <c r="S1089" s="198" t="s">
        <v>63</v>
      </c>
      <c r="T1089" s="191" t="s">
        <v>1981</v>
      </c>
    </row>
    <row r="1090" spans="2:20">
      <c r="B1090" s="191" t="s">
        <v>356</v>
      </c>
      <c r="C1090" s="191" t="s">
        <v>356</v>
      </c>
      <c r="D1090" s="192">
        <v>76</v>
      </c>
      <c r="E1090" s="192">
        <v>86</v>
      </c>
      <c r="F1090" s="192">
        <v>0</v>
      </c>
      <c r="G1090" s="192">
        <v>0</v>
      </c>
      <c r="H1090" s="191" t="s">
        <v>41</v>
      </c>
      <c r="I1090" s="191" t="s">
        <v>51</v>
      </c>
      <c r="J1090" s="191" t="s">
        <v>355</v>
      </c>
      <c r="K1090" s="191" t="s">
        <v>1187</v>
      </c>
      <c r="L1090" s="198" t="s">
        <v>64</v>
      </c>
      <c r="M1090" s="199">
        <v>45768</v>
      </c>
      <c r="N1090" s="198"/>
      <c r="O1090" s="192">
        <v>1</v>
      </c>
      <c r="P1090" s="191" t="s">
        <v>65</v>
      </c>
      <c r="Q1090" s="191" t="s">
        <v>1050</v>
      </c>
      <c r="R1090" s="198"/>
      <c r="S1090" s="198" t="s">
        <v>63</v>
      </c>
      <c r="T1090" s="191" t="s">
        <v>1982</v>
      </c>
    </row>
    <row r="1091" spans="2:20">
      <c r="B1091" s="191" t="s">
        <v>1983</v>
      </c>
      <c r="C1091" s="191" t="s">
        <v>773</v>
      </c>
      <c r="D1091" s="192">
        <v>158</v>
      </c>
      <c r="E1091" s="192">
        <v>163</v>
      </c>
      <c r="F1091" s="192">
        <v>0</v>
      </c>
      <c r="G1091" s="192">
        <v>0</v>
      </c>
      <c r="H1091" s="191" t="s">
        <v>1044</v>
      </c>
      <c r="I1091" s="191" t="s">
        <v>1047</v>
      </c>
      <c r="J1091" s="191" t="s">
        <v>580</v>
      </c>
      <c r="K1091" s="191" t="s">
        <v>1064</v>
      </c>
      <c r="L1091" s="198" t="s">
        <v>64</v>
      </c>
      <c r="M1091" s="199">
        <v>45809</v>
      </c>
      <c r="N1091" s="198"/>
      <c r="O1091" s="192">
        <v>1</v>
      </c>
      <c r="P1091" s="191" t="s">
        <v>65</v>
      </c>
      <c r="Q1091" s="191" t="s">
        <v>1026</v>
      </c>
      <c r="R1091" s="191" t="s">
        <v>1027</v>
      </c>
      <c r="S1091" s="198" t="s">
        <v>63</v>
      </c>
      <c r="T1091" s="191" t="s">
        <v>1984</v>
      </c>
    </row>
    <row r="1092" spans="2:20">
      <c r="B1092" s="191" t="s">
        <v>1985</v>
      </c>
      <c r="C1092" s="191" t="s">
        <v>1985</v>
      </c>
      <c r="D1092" s="192">
        <v>-56</v>
      </c>
      <c r="E1092" s="192">
        <v>-56</v>
      </c>
      <c r="F1092" s="192">
        <v>0</v>
      </c>
      <c r="G1092" s="192">
        <v>0</v>
      </c>
      <c r="H1092" s="191" t="s">
        <v>1511</v>
      </c>
      <c r="I1092" s="191" t="s">
        <v>1442</v>
      </c>
      <c r="J1092" s="191" t="s">
        <v>1512</v>
      </c>
      <c r="K1092" s="191" t="s">
        <v>1513</v>
      </c>
      <c r="L1092" s="198" t="s">
        <v>95</v>
      </c>
      <c r="M1092" s="199">
        <v>45492</v>
      </c>
      <c r="N1092" s="198"/>
      <c r="O1092" s="192">
        <v>1</v>
      </c>
      <c r="P1092" s="191" t="s">
        <v>65</v>
      </c>
      <c r="Q1092" s="191" t="s">
        <v>1026</v>
      </c>
      <c r="R1092" s="191" t="s">
        <v>1027</v>
      </c>
      <c r="S1092" s="198" t="s">
        <v>63</v>
      </c>
      <c r="T1092" s="191" t="s">
        <v>1986</v>
      </c>
    </row>
    <row r="1093" spans="2:20">
      <c r="B1093" s="191" t="s">
        <v>1985</v>
      </c>
      <c r="C1093" s="191" t="s">
        <v>1985</v>
      </c>
      <c r="D1093" s="192">
        <v>-28</v>
      </c>
      <c r="E1093" s="192">
        <v>-28</v>
      </c>
      <c r="F1093" s="192">
        <v>0</v>
      </c>
      <c r="G1093" s="192">
        <v>0</v>
      </c>
      <c r="H1093" s="191" t="s">
        <v>1511</v>
      </c>
      <c r="I1093" s="191" t="s">
        <v>1442</v>
      </c>
      <c r="J1093" s="191" t="s">
        <v>1512</v>
      </c>
      <c r="K1093" s="191" t="s">
        <v>1513</v>
      </c>
      <c r="L1093" s="198" t="s">
        <v>99</v>
      </c>
      <c r="M1093" s="199">
        <v>45492</v>
      </c>
      <c r="N1093" s="198"/>
      <c r="O1093" s="192">
        <v>1</v>
      </c>
      <c r="P1093" s="191" t="s">
        <v>65</v>
      </c>
      <c r="Q1093" s="191" t="s">
        <v>1026</v>
      </c>
      <c r="R1093" s="191" t="s">
        <v>1027</v>
      </c>
      <c r="S1093" s="198" t="s">
        <v>63</v>
      </c>
      <c r="T1093" s="191" t="s">
        <v>1987</v>
      </c>
    </row>
    <row r="1094" spans="2:20">
      <c r="B1094" s="191" t="s">
        <v>1988</v>
      </c>
      <c r="C1094" s="191" t="s">
        <v>781</v>
      </c>
      <c r="D1094" s="192">
        <v>-50</v>
      </c>
      <c r="E1094" s="192">
        <v>-45</v>
      </c>
      <c r="F1094" s="192">
        <v>0</v>
      </c>
      <c r="G1094" s="192">
        <v>0</v>
      </c>
      <c r="H1094" s="191" t="s">
        <v>1039</v>
      </c>
      <c r="I1094" s="191" t="s">
        <v>1040</v>
      </c>
      <c r="J1094" s="191" t="s">
        <v>1041</v>
      </c>
      <c r="K1094" s="191" t="s">
        <v>1042</v>
      </c>
      <c r="L1094" s="198" t="s">
        <v>64</v>
      </c>
      <c r="M1094" s="199">
        <v>45809</v>
      </c>
      <c r="N1094" s="198"/>
      <c r="O1094" s="192">
        <v>1</v>
      </c>
      <c r="P1094" s="191" t="s">
        <v>65</v>
      </c>
      <c r="Q1094" s="191" t="s">
        <v>1026</v>
      </c>
      <c r="R1094" s="191" t="s">
        <v>1027</v>
      </c>
      <c r="S1094" s="198" t="s">
        <v>710</v>
      </c>
      <c r="T1094" s="191" t="s">
        <v>1043</v>
      </c>
    </row>
    <row r="1095" spans="2:20">
      <c r="B1095" s="191" t="s">
        <v>1988</v>
      </c>
      <c r="C1095" s="191" t="s">
        <v>784</v>
      </c>
      <c r="D1095" s="192">
        <v>-50</v>
      </c>
      <c r="E1095" s="192">
        <v>-45</v>
      </c>
      <c r="F1095" s="192">
        <v>0</v>
      </c>
      <c r="G1095" s="192">
        <v>0</v>
      </c>
      <c r="H1095" s="191" t="s">
        <v>1044</v>
      </c>
      <c r="I1095" s="191" t="s">
        <v>1031</v>
      </c>
      <c r="J1095" s="191" t="s">
        <v>466</v>
      </c>
      <c r="K1095" s="191" t="s">
        <v>618</v>
      </c>
      <c r="L1095" s="198" t="s">
        <v>64</v>
      </c>
      <c r="M1095" s="199">
        <v>45809</v>
      </c>
      <c r="N1095" s="198"/>
      <c r="O1095" s="192">
        <v>1</v>
      </c>
      <c r="P1095" s="191" t="s">
        <v>65</v>
      </c>
      <c r="Q1095" s="191" t="s">
        <v>1026</v>
      </c>
      <c r="R1095" s="191" t="s">
        <v>1027</v>
      </c>
      <c r="S1095" s="198" t="s">
        <v>710</v>
      </c>
      <c r="T1095" s="191" t="s">
        <v>1045</v>
      </c>
    </row>
    <row r="1096" spans="2:20">
      <c r="B1096" s="191" t="s">
        <v>719</v>
      </c>
      <c r="C1096" s="191" t="s">
        <v>708</v>
      </c>
      <c r="D1096" s="192">
        <v>-87</v>
      </c>
      <c r="E1096" s="192">
        <v>-82</v>
      </c>
      <c r="F1096" s="192">
        <v>0</v>
      </c>
      <c r="G1096" s="192">
        <v>0</v>
      </c>
      <c r="H1096" s="191" t="s">
        <v>41</v>
      </c>
      <c r="I1096" s="191" t="s">
        <v>51</v>
      </c>
      <c r="J1096" s="191" t="s">
        <v>1165</v>
      </c>
      <c r="K1096" s="191" t="s">
        <v>1086</v>
      </c>
      <c r="L1096" s="198" t="s">
        <v>64</v>
      </c>
      <c r="M1096" s="199">
        <v>45809</v>
      </c>
      <c r="N1096" s="198"/>
      <c r="O1096" s="192">
        <v>1</v>
      </c>
      <c r="P1096" s="191" t="s">
        <v>65</v>
      </c>
      <c r="Q1096" s="191" t="s">
        <v>1026</v>
      </c>
      <c r="R1096" s="191" t="s">
        <v>1027</v>
      </c>
      <c r="S1096" s="198" t="s">
        <v>710</v>
      </c>
      <c r="T1096" s="191" t="s">
        <v>1989</v>
      </c>
    </row>
    <row r="1097" spans="2:20">
      <c r="B1097" s="191" t="s">
        <v>1990</v>
      </c>
      <c r="C1097" s="191" t="s">
        <v>566</v>
      </c>
      <c r="D1097" s="192">
        <v>25</v>
      </c>
      <c r="E1097" s="192">
        <v>30</v>
      </c>
      <c r="F1097" s="192">
        <v>0</v>
      </c>
      <c r="G1097" s="192">
        <v>0</v>
      </c>
      <c r="H1097" s="191" t="s">
        <v>1031</v>
      </c>
      <c r="I1097" s="191" t="s">
        <v>41</v>
      </c>
      <c r="J1097" s="191" t="s">
        <v>1098</v>
      </c>
      <c r="K1097" s="191" t="s">
        <v>1086</v>
      </c>
      <c r="L1097" s="198" t="s">
        <v>64</v>
      </c>
      <c r="M1097" s="199">
        <v>45809</v>
      </c>
      <c r="N1097" s="198"/>
      <c r="O1097" s="192">
        <v>1</v>
      </c>
      <c r="P1097" s="191" t="s">
        <v>65</v>
      </c>
      <c r="Q1097" s="191" t="s">
        <v>1026</v>
      </c>
      <c r="R1097" s="191" t="s">
        <v>1027</v>
      </c>
      <c r="S1097" s="198" t="s">
        <v>63</v>
      </c>
      <c r="T1097" s="198"/>
    </row>
    <row r="1098" spans="2:20">
      <c r="B1098" s="191" t="s">
        <v>1991</v>
      </c>
      <c r="C1098" s="191" t="s">
        <v>566</v>
      </c>
      <c r="D1098" s="192">
        <v>21</v>
      </c>
      <c r="E1098" s="192">
        <v>26</v>
      </c>
      <c r="F1098" s="192">
        <v>0</v>
      </c>
      <c r="G1098" s="192">
        <v>0</v>
      </c>
      <c r="H1098" s="191" t="s">
        <v>1031</v>
      </c>
      <c r="I1098" s="191" t="s">
        <v>41</v>
      </c>
      <c r="J1098" s="191" t="s">
        <v>1098</v>
      </c>
      <c r="K1098" s="191" t="s">
        <v>1025</v>
      </c>
      <c r="L1098" s="198" t="s">
        <v>64</v>
      </c>
      <c r="M1098" s="199">
        <v>45809</v>
      </c>
      <c r="N1098" s="198"/>
      <c r="O1098" s="192">
        <v>1</v>
      </c>
      <c r="P1098" s="191" t="s">
        <v>65</v>
      </c>
      <c r="Q1098" s="191" t="s">
        <v>1026</v>
      </c>
      <c r="R1098" s="191" t="s">
        <v>1027</v>
      </c>
      <c r="S1098" s="198" t="s">
        <v>63</v>
      </c>
      <c r="T1098" s="198"/>
    </row>
    <row r="1099" spans="2:20">
      <c r="B1099" s="191" t="s">
        <v>1992</v>
      </c>
      <c r="C1099" s="191" t="s">
        <v>809</v>
      </c>
      <c r="D1099" s="192">
        <v>105</v>
      </c>
      <c r="E1099" s="192">
        <v>110</v>
      </c>
      <c r="F1099" s="192">
        <v>0</v>
      </c>
      <c r="G1099" s="192">
        <v>0</v>
      </c>
      <c r="H1099" s="191" t="s">
        <v>1047</v>
      </c>
      <c r="I1099" s="191" t="s">
        <v>1031</v>
      </c>
      <c r="J1099" s="191" t="s">
        <v>1048</v>
      </c>
      <c r="K1099" s="191" t="s">
        <v>1222</v>
      </c>
      <c r="L1099" s="198" t="s">
        <v>64</v>
      </c>
      <c r="M1099" s="199">
        <v>45809</v>
      </c>
      <c r="N1099" s="198"/>
      <c r="O1099" s="192">
        <v>1</v>
      </c>
      <c r="P1099" s="191" t="s">
        <v>65</v>
      </c>
      <c r="Q1099" s="191" t="s">
        <v>1026</v>
      </c>
      <c r="R1099" s="191" t="s">
        <v>1027</v>
      </c>
      <c r="S1099" s="198" t="s">
        <v>710</v>
      </c>
      <c r="T1099" s="191" t="s">
        <v>1602</v>
      </c>
    </row>
    <row r="1100" spans="2:20">
      <c r="B1100" s="191" t="s">
        <v>1993</v>
      </c>
      <c r="C1100" s="191" t="s">
        <v>708</v>
      </c>
      <c r="D1100" s="192">
        <v>25</v>
      </c>
      <c r="E1100" s="192">
        <v>30</v>
      </c>
      <c r="F1100" s="192">
        <v>0</v>
      </c>
      <c r="G1100" s="192">
        <v>0</v>
      </c>
      <c r="H1100" s="191" t="s">
        <v>41</v>
      </c>
      <c r="I1100" s="191" t="s">
        <v>51</v>
      </c>
      <c r="J1100" s="191" t="s">
        <v>1165</v>
      </c>
      <c r="K1100" s="191" t="s">
        <v>1064</v>
      </c>
      <c r="L1100" s="198" t="s">
        <v>64</v>
      </c>
      <c r="M1100" s="199">
        <v>45809</v>
      </c>
      <c r="N1100" s="198"/>
      <c r="O1100" s="192">
        <v>1</v>
      </c>
      <c r="P1100" s="191" t="s">
        <v>65</v>
      </c>
      <c r="Q1100" s="191" t="s">
        <v>1026</v>
      </c>
      <c r="R1100" s="191" t="s">
        <v>1027</v>
      </c>
      <c r="S1100" s="198" t="s">
        <v>63</v>
      </c>
      <c r="T1100" s="191" t="s">
        <v>1382</v>
      </c>
    </row>
    <row r="1101" spans="2:20">
      <c r="B1101" s="191" t="s">
        <v>715</v>
      </c>
      <c r="C1101" s="191" t="s">
        <v>708</v>
      </c>
      <c r="D1101" s="192">
        <v>-77</v>
      </c>
      <c r="E1101" s="192">
        <v>-72</v>
      </c>
      <c r="F1101" s="192">
        <v>0</v>
      </c>
      <c r="G1101" s="192">
        <v>0</v>
      </c>
      <c r="H1101" s="191" t="s">
        <v>41</v>
      </c>
      <c r="I1101" s="191" t="s">
        <v>51</v>
      </c>
      <c r="J1101" s="191" t="s">
        <v>1165</v>
      </c>
      <c r="K1101" s="191" t="s">
        <v>1064</v>
      </c>
      <c r="L1101" s="198" t="s">
        <v>64</v>
      </c>
      <c r="M1101" s="199">
        <v>45809</v>
      </c>
      <c r="N1101" s="198"/>
      <c r="O1101" s="192">
        <v>1</v>
      </c>
      <c r="P1101" s="191" t="s">
        <v>65</v>
      </c>
      <c r="Q1101" s="191" t="s">
        <v>1026</v>
      </c>
      <c r="R1101" s="191" t="s">
        <v>1027</v>
      </c>
      <c r="S1101" s="198" t="s">
        <v>710</v>
      </c>
      <c r="T1101" s="191" t="s">
        <v>1213</v>
      </c>
    </row>
  </sheetData>
  <sheetProtection algorithmName="SHA-512" hashValue="wEMMbwi3HE83dcfFAGJKI7uHWMNPwOSoN+t6cjA7TlkeTHR5AMV/jxJ7Tm1M3o/Hj68vA0sHOytdi9jNjAzoIg==" saltValue="4go+TiZ+WuaBllynbFKSvA==" spinCount="100000" sheet="1" objects="1" scenarios="1"/>
  <phoneticPr fontId="160" type="noConversion"/>
  <conditionalFormatting sqref="E7">
    <cfRule type="cellIs" dxfId="16" priority="4" stopIfTrue="1" operator="equal">
      <formula>0</formula>
    </cfRule>
    <cfRule type="cellIs" dxfId="15" priority="5" stopIfTrue="1" operator="equal">
      <formula>"/"</formula>
    </cfRule>
    <cfRule type="cellIs" dxfId="14" priority="6" stopIfTrue="1" operator="equal">
      <formula>"(空白)"</formula>
    </cfRule>
    <cfRule type="cellIs" dxfId="13" priority="7" stopIfTrue="1" operator="equal">
      <formula>"/"</formula>
    </cfRule>
    <cfRule type="cellIs" dxfId="12" priority="8" stopIfTrue="1" operator="equal">
      <formula>0</formula>
    </cfRule>
  </conditionalFormatting>
  <conditionalFormatting sqref="T7">
    <cfRule type="cellIs" dxfId="11" priority="9" stopIfTrue="1" operator="equal">
      <formula>"(空白)"</formula>
    </cfRule>
    <cfRule type="cellIs" dxfId="10" priority="10" stopIfTrue="1" operator="equal">
      <formula>"/"</formula>
    </cfRule>
    <cfRule type="cellIs" dxfId="9" priority="11" stopIfTrue="1" operator="equal">
      <formula>0</formula>
    </cfRule>
    <cfRule type="cellIs" dxfId="8" priority="12" stopIfTrue="1" operator="equal">
      <formula>"(空白)"</formula>
    </cfRule>
    <cfRule type="cellIs" dxfId="7" priority="13" stopIfTrue="1" operator="equal">
      <formula>"/"</formula>
    </cfRule>
    <cfRule type="cellIs" dxfId="6" priority="14" stopIfTrue="1" operator="equal">
      <formula>0</formula>
    </cfRule>
  </conditionalFormatting>
  <conditionalFormatting sqref="F7:S7 B7:D7">
    <cfRule type="cellIs" dxfId="5" priority="17" stopIfTrue="1" operator="equal">
      <formula>"(空白)"</formula>
    </cfRule>
    <cfRule type="cellIs" dxfId="4" priority="18" stopIfTrue="1" operator="equal">
      <formula>"/"</formula>
    </cfRule>
    <cfRule type="cellIs" dxfId="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1994</v>
      </c>
    </row>
    <row r="2" spans="1:1">
      <c r="A2" t="s">
        <v>1995</v>
      </c>
    </row>
    <row r="3" spans="1:1">
      <c r="A3" t="s">
        <v>1996</v>
      </c>
    </row>
    <row r="4" spans="1:1">
      <c r="A4" t="s">
        <v>1997</v>
      </c>
    </row>
    <row r="5" spans="1:1">
      <c r="A5" t="s">
        <v>1998</v>
      </c>
    </row>
    <row r="6" spans="1:1">
      <c r="A6" t="s">
        <v>1999</v>
      </c>
    </row>
    <row r="7" spans="1:1">
      <c r="A7" t="s">
        <v>2000</v>
      </c>
    </row>
    <row r="8" spans="1:1">
      <c r="A8" t="s">
        <v>2001</v>
      </c>
    </row>
    <row r="9" spans="1:1">
      <c r="A9" t="s">
        <v>2002</v>
      </c>
    </row>
    <row r="10" spans="1:1">
      <c r="A10" t="s">
        <v>2003</v>
      </c>
    </row>
    <row r="11" spans="1:1">
      <c r="A11" t="s">
        <v>2004</v>
      </c>
    </row>
    <row r="12" spans="1:1">
      <c r="A12" t="s">
        <v>2005</v>
      </c>
    </row>
    <row r="13" spans="1:1">
      <c r="A13" t="s">
        <v>2006</v>
      </c>
    </row>
    <row r="14" spans="1:1">
      <c r="A14" t="s">
        <v>2007</v>
      </c>
    </row>
    <row r="15" spans="1:1">
      <c r="A15" t="s">
        <v>2008</v>
      </c>
    </row>
    <row r="16" spans="1:1">
      <c r="A16" t="s">
        <v>2009</v>
      </c>
    </row>
    <row r="17" spans="1:1">
      <c r="A17" t="s">
        <v>2010</v>
      </c>
    </row>
    <row r="18" spans="1:1">
      <c r="A18" t="s">
        <v>2011</v>
      </c>
    </row>
    <row r="19" spans="1:1">
      <c r="A19" t="s">
        <v>2012</v>
      </c>
    </row>
    <row r="20" spans="1:1">
      <c r="A20" t="s">
        <v>2013</v>
      </c>
    </row>
  </sheetData>
  <phoneticPr fontId="160"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4"/>
  <sheetViews>
    <sheetView workbookViewId="0">
      <pane xSplit="2" ySplit="4" topLeftCell="C340" activePane="bottomRight" state="frozen"/>
      <selection pane="topRight"/>
      <selection pane="bottomLeft"/>
      <selection pane="bottomRight" activeCell="D376" sqref="D376"/>
    </sheetView>
  </sheetViews>
  <sheetFormatPr defaultColWidth="9" defaultRowHeight="20.25" customHeight="1"/>
  <cols>
    <col min="1" max="1" width="7.625" style="70" customWidth="1"/>
    <col min="2" max="2" width="16.625" style="70" customWidth="1"/>
    <col min="3" max="3" width="38.625" style="70" customWidth="1"/>
    <col min="4" max="4" width="16.75" style="70" customWidth="1"/>
    <col min="5" max="5" width="8.375" style="70" customWidth="1"/>
    <col min="6" max="6" width="12.125" style="71" customWidth="1"/>
    <col min="7" max="7" width="24" style="71" customWidth="1"/>
    <col min="8" max="8" width="15.375" style="70" customWidth="1"/>
    <col min="9" max="9" width="49" style="70" customWidth="1"/>
    <col min="10" max="10" width="20.25" style="70" customWidth="1"/>
    <col min="11" max="16384" width="9" style="72"/>
  </cols>
  <sheetData>
    <row r="1" spans="1:11" s="70" customFormat="1" ht="20.25" customHeight="1">
      <c r="A1" s="682" t="s">
        <v>2014</v>
      </c>
      <c r="B1" s="682"/>
      <c r="C1" s="682"/>
      <c r="D1" s="682"/>
      <c r="E1" s="682"/>
      <c r="F1" s="682"/>
      <c r="G1" s="682"/>
      <c r="H1" s="682"/>
      <c r="I1" s="682"/>
      <c r="J1" s="682"/>
      <c r="K1" s="97"/>
    </row>
    <row r="2" spans="1:11" s="70" customFormat="1" ht="20.25" customHeight="1">
      <c r="A2" s="682"/>
      <c r="B2" s="682"/>
      <c r="C2" s="682"/>
      <c r="D2" s="682"/>
      <c r="E2" s="682"/>
      <c r="F2" s="682"/>
      <c r="G2" s="682"/>
      <c r="H2" s="682"/>
      <c r="I2" s="682"/>
      <c r="J2" s="682"/>
      <c r="K2" s="97"/>
    </row>
    <row r="3" spans="1:11" s="70" customFormat="1" ht="20.25" customHeight="1">
      <c r="A3" s="73" t="s">
        <v>2015</v>
      </c>
      <c r="B3" s="74" t="s">
        <v>13</v>
      </c>
      <c r="C3" s="75" t="s">
        <v>2016</v>
      </c>
      <c r="D3" s="75"/>
      <c r="E3" s="75"/>
      <c r="F3" s="76"/>
      <c r="G3" s="76"/>
      <c r="H3" s="75"/>
      <c r="I3" s="75" t="s">
        <v>2017</v>
      </c>
      <c r="J3" s="98"/>
    </row>
    <row r="4" spans="1:11" s="70" customFormat="1" ht="20.25" customHeight="1">
      <c r="A4" s="77"/>
      <c r="B4" s="78"/>
      <c r="C4" s="78" t="s">
        <v>2018</v>
      </c>
      <c r="D4" s="78"/>
      <c r="E4" s="78" t="s">
        <v>2019</v>
      </c>
      <c r="F4" s="79" t="s">
        <v>2020</v>
      </c>
      <c r="G4" s="79" t="s">
        <v>2021</v>
      </c>
      <c r="H4" s="78" t="s">
        <v>2022</v>
      </c>
      <c r="I4" s="78"/>
      <c r="J4" s="99"/>
    </row>
    <row r="5" spans="1:11" ht="20.25" customHeight="1">
      <c r="A5" s="736" t="s">
        <v>2023</v>
      </c>
      <c r="B5" s="719" t="s">
        <v>62</v>
      </c>
      <c r="C5" s="81" t="s">
        <v>2024</v>
      </c>
      <c r="D5" s="82" t="s">
        <v>2025</v>
      </c>
      <c r="E5" s="83" t="s">
        <v>2026</v>
      </c>
      <c r="F5" s="84">
        <v>9000</v>
      </c>
      <c r="G5" s="84">
        <v>9000</v>
      </c>
      <c r="H5" s="81" t="s">
        <v>2027</v>
      </c>
      <c r="I5" s="100"/>
      <c r="J5" s="101"/>
    </row>
    <row r="6" spans="1:11" ht="20.25" customHeight="1">
      <c r="A6" s="736"/>
      <c r="B6" s="719"/>
      <c r="C6" s="85" t="s">
        <v>2028</v>
      </c>
      <c r="D6" s="85" t="s">
        <v>2029</v>
      </c>
      <c r="E6" s="83" t="s">
        <v>2026</v>
      </c>
      <c r="F6" s="84">
        <v>8000</v>
      </c>
      <c r="G6" s="84">
        <v>8000</v>
      </c>
      <c r="H6" s="81" t="s">
        <v>2027</v>
      </c>
      <c r="I6" s="100"/>
      <c r="J6" s="101"/>
    </row>
    <row r="7" spans="1:11" ht="20.25" customHeight="1">
      <c r="A7" s="736"/>
      <c r="B7" s="719"/>
      <c r="C7" s="85" t="s">
        <v>2030</v>
      </c>
      <c r="D7" s="85" t="s">
        <v>2031</v>
      </c>
      <c r="E7" s="83" t="s">
        <v>2026</v>
      </c>
      <c r="F7" s="84">
        <v>50000</v>
      </c>
      <c r="G7" s="84">
        <v>50000</v>
      </c>
      <c r="H7" s="81" t="s">
        <v>2032</v>
      </c>
      <c r="I7" s="100"/>
      <c r="J7" s="101"/>
    </row>
    <row r="8" spans="1:11" ht="20.25" customHeight="1">
      <c r="A8" s="736"/>
      <c r="B8" s="719"/>
      <c r="C8" s="85" t="s">
        <v>2033</v>
      </c>
      <c r="D8" s="85" t="s">
        <v>2034</v>
      </c>
      <c r="E8" s="83" t="s">
        <v>2026</v>
      </c>
      <c r="F8" s="84">
        <v>350</v>
      </c>
      <c r="G8" s="84">
        <v>350</v>
      </c>
      <c r="H8" s="81" t="s">
        <v>2027</v>
      </c>
      <c r="I8" s="100"/>
      <c r="J8" s="101"/>
    </row>
    <row r="9" spans="1:11" ht="20.25" customHeight="1">
      <c r="A9" s="736"/>
      <c r="B9" s="719"/>
      <c r="C9" s="85" t="s">
        <v>2035</v>
      </c>
      <c r="D9" s="85" t="s">
        <v>2036</v>
      </c>
      <c r="E9" s="83" t="s">
        <v>2026</v>
      </c>
      <c r="F9" s="84">
        <v>2500</v>
      </c>
      <c r="G9" s="84">
        <v>2500</v>
      </c>
      <c r="H9" s="81" t="s">
        <v>2027</v>
      </c>
      <c r="I9" s="100"/>
      <c r="J9" s="101"/>
    </row>
    <row r="10" spans="1:11" ht="20.25" customHeight="1">
      <c r="A10" s="736"/>
      <c r="B10" s="719"/>
      <c r="C10" s="85" t="s">
        <v>877</v>
      </c>
      <c r="D10" s="85" t="s">
        <v>2037</v>
      </c>
      <c r="E10" s="83" t="s">
        <v>2038</v>
      </c>
      <c r="F10" s="84">
        <v>16</v>
      </c>
      <c r="G10" s="84">
        <v>16</v>
      </c>
      <c r="H10" s="81" t="s">
        <v>2027</v>
      </c>
      <c r="I10" s="100"/>
      <c r="J10" s="101"/>
    </row>
    <row r="11" spans="1:11" ht="20.25" customHeight="1">
      <c r="A11" s="736"/>
      <c r="B11" s="719"/>
      <c r="C11" s="85" t="s">
        <v>2039</v>
      </c>
      <c r="D11" s="86" t="s">
        <v>2040</v>
      </c>
      <c r="E11" s="83" t="s">
        <v>2038</v>
      </c>
      <c r="F11" s="84">
        <v>2</v>
      </c>
      <c r="G11" s="84">
        <v>2</v>
      </c>
      <c r="H11" s="81" t="s">
        <v>2027</v>
      </c>
      <c r="I11" s="100"/>
      <c r="J11" s="101"/>
    </row>
    <row r="12" spans="1:11" ht="20.25" customHeight="1">
      <c r="A12" s="736"/>
      <c r="B12" s="719"/>
      <c r="C12" s="85" t="s">
        <v>2041</v>
      </c>
      <c r="D12" s="85" t="s">
        <v>2042</v>
      </c>
      <c r="E12" s="83" t="s">
        <v>2038</v>
      </c>
      <c r="F12" s="84">
        <v>80</v>
      </c>
      <c r="G12" s="84">
        <v>30</v>
      </c>
      <c r="H12" s="81" t="s">
        <v>2032</v>
      </c>
      <c r="I12" s="100"/>
      <c r="J12" s="101"/>
    </row>
    <row r="13" spans="1:11" ht="20.25" customHeight="1">
      <c r="A13" s="736"/>
      <c r="B13" s="719"/>
      <c r="C13" s="85" t="s">
        <v>2043</v>
      </c>
      <c r="D13" s="85" t="s">
        <v>2029</v>
      </c>
      <c r="E13" s="83" t="s">
        <v>2026</v>
      </c>
      <c r="F13" s="84">
        <v>12500</v>
      </c>
      <c r="G13" s="84">
        <v>11000</v>
      </c>
      <c r="H13" s="81" t="s">
        <v>2027</v>
      </c>
      <c r="I13" s="100"/>
      <c r="J13" s="101"/>
    </row>
    <row r="14" spans="1:11" ht="20.25" customHeight="1">
      <c r="A14" s="736"/>
      <c r="B14" s="719"/>
      <c r="C14" s="87" t="s">
        <v>2044</v>
      </c>
      <c r="D14" s="87" t="s">
        <v>2045</v>
      </c>
      <c r="E14" s="88" t="s">
        <v>2038</v>
      </c>
      <c r="F14" s="84">
        <v>4</v>
      </c>
      <c r="G14" s="84">
        <v>4</v>
      </c>
      <c r="H14" s="89" t="s">
        <v>2027</v>
      </c>
      <c r="I14" s="100"/>
      <c r="J14" s="101"/>
      <c r="K14" s="102"/>
    </row>
    <row r="15" spans="1:11" ht="20.25" customHeight="1">
      <c r="A15" s="736"/>
      <c r="B15" s="719"/>
      <c r="C15" s="85" t="s">
        <v>2046</v>
      </c>
      <c r="D15" s="85" t="s">
        <v>2047</v>
      </c>
      <c r="E15" s="83" t="s">
        <v>2038</v>
      </c>
      <c r="F15" s="84">
        <v>5</v>
      </c>
      <c r="G15" s="84">
        <v>0</v>
      </c>
      <c r="H15" s="81" t="s">
        <v>2027</v>
      </c>
      <c r="I15" s="100"/>
      <c r="J15" s="101"/>
    </row>
    <row r="16" spans="1:11" ht="20.25" customHeight="1">
      <c r="A16" s="736"/>
      <c r="B16" s="719"/>
      <c r="C16" s="85" t="s">
        <v>2048</v>
      </c>
      <c r="D16" s="90" t="s">
        <v>2049</v>
      </c>
      <c r="E16" s="83" t="s">
        <v>2038</v>
      </c>
      <c r="F16" s="84">
        <v>7</v>
      </c>
      <c r="G16" s="84">
        <v>5</v>
      </c>
      <c r="H16" s="81" t="s">
        <v>2027</v>
      </c>
      <c r="I16" s="100"/>
      <c r="J16" s="101"/>
    </row>
    <row r="17" spans="1:10" ht="20.25" customHeight="1">
      <c r="A17" s="736"/>
      <c r="B17" s="719"/>
      <c r="C17" s="85" t="s">
        <v>2050</v>
      </c>
      <c r="D17" s="86" t="s">
        <v>2051</v>
      </c>
      <c r="E17" s="83" t="s">
        <v>2038</v>
      </c>
      <c r="F17" s="84">
        <v>10</v>
      </c>
      <c r="G17" s="84">
        <v>8</v>
      </c>
      <c r="H17" s="81" t="s">
        <v>2027</v>
      </c>
      <c r="I17" s="100"/>
      <c r="J17" s="101"/>
    </row>
    <row r="18" spans="1:10" ht="20.25" customHeight="1">
      <c r="A18" s="731" t="s">
        <v>2052</v>
      </c>
      <c r="B18" s="719" t="s">
        <v>70</v>
      </c>
      <c r="C18" s="85" t="s">
        <v>2024</v>
      </c>
      <c r="D18" s="85" t="s">
        <v>2025</v>
      </c>
      <c r="E18" s="83" t="s">
        <v>2026</v>
      </c>
      <c r="F18" s="84">
        <v>9000</v>
      </c>
      <c r="G18" s="84">
        <v>9000</v>
      </c>
      <c r="H18" s="81" t="s">
        <v>2027</v>
      </c>
      <c r="I18" s="100"/>
      <c r="J18" s="101"/>
    </row>
    <row r="19" spans="1:10" ht="20.25" customHeight="1">
      <c r="A19" s="731"/>
      <c r="B19" s="719"/>
      <c r="C19" s="710" t="s">
        <v>2053</v>
      </c>
      <c r="D19" s="710" t="s">
        <v>2029</v>
      </c>
      <c r="E19" s="83" t="s">
        <v>2026</v>
      </c>
      <c r="F19" s="84">
        <v>56000</v>
      </c>
      <c r="G19" s="84">
        <v>56000</v>
      </c>
      <c r="H19" s="93" t="s">
        <v>2032</v>
      </c>
      <c r="I19" s="100" t="s">
        <v>2054</v>
      </c>
      <c r="J19" s="101"/>
    </row>
    <row r="20" spans="1:10" ht="20.25" customHeight="1">
      <c r="A20" s="731"/>
      <c r="B20" s="719"/>
      <c r="C20" s="710"/>
      <c r="D20" s="710"/>
      <c r="E20" s="83" t="s">
        <v>2026</v>
      </c>
      <c r="F20" s="84">
        <v>68000</v>
      </c>
      <c r="G20" s="84">
        <v>68000</v>
      </c>
      <c r="H20" s="93" t="s">
        <v>2032</v>
      </c>
      <c r="I20" s="100" t="s">
        <v>2055</v>
      </c>
      <c r="J20" s="101"/>
    </row>
    <row r="21" spans="1:10" ht="20.25" customHeight="1">
      <c r="A21" s="731"/>
      <c r="B21" s="719"/>
      <c r="C21" s="710"/>
      <c r="D21" s="710"/>
      <c r="E21" s="83" t="s">
        <v>2026</v>
      </c>
      <c r="F21" s="84">
        <v>77000</v>
      </c>
      <c r="G21" s="84">
        <v>77000</v>
      </c>
      <c r="H21" s="93" t="s">
        <v>2032</v>
      </c>
      <c r="I21" s="100" t="s">
        <v>2056</v>
      </c>
      <c r="J21" s="101"/>
    </row>
    <row r="22" spans="1:10" ht="20.25" customHeight="1">
      <c r="A22" s="731"/>
      <c r="B22" s="719"/>
      <c r="C22" s="710"/>
      <c r="D22" s="710"/>
      <c r="E22" s="83" t="s">
        <v>2026</v>
      </c>
      <c r="F22" s="84">
        <v>93000</v>
      </c>
      <c r="G22" s="84">
        <v>93000</v>
      </c>
      <c r="H22" s="93" t="s">
        <v>2032</v>
      </c>
      <c r="I22" s="100" t="s">
        <v>2057</v>
      </c>
      <c r="J22" s="101"/>
    </row>
    <row r="23" spans="1:10" ht="20.25" customHeight="1">
      <c r="A23" s="731"/>
      <c r="B23" s="719"/>
      <c r="C23" s="710"/>
      <c r="D23" s="710"/>
      <c r="E23" s="83" t="s">
        <v>2026</v>
      </c>
      <c r="F23" s="84">
        <v>110000</v>
      </c>
      <c r="G23" s="84">
        <v>110000</v>
      </c>
      <c r="H23" s="93" t="s">
        <v>2032</v>
      </c>
      <c r="I23" s="100" t="s">
        <v>2058</v>
      </c>
      <c r="J23" s="101"/>
    </row>
    <row r="24" spans="1:10" ht="20.25" customHeight="1">
      <c r="A24" s="731"/>
      <c r="B24" s="719"/>
      <c r="C24" s="710"/>
      <c r="D24" s="710"/>
      <c r="E24" s="83" t="s">
        <v>2026</v>
      </c>
      <c r="F24" s="84">
        <v>117000</v>
      </c>
      <c r="G24" s="84">
        <v>117000</v>
      </c>
      <c r="H24" s="93" t="s">
        <v>2032</v>
      </c>
      <c r="I24" s="100" t="s">
        <v>2059</v>
      </c>
      <c r="J24" s="101"/>
    </row>
    <row r="25" spans="1:10" ht="20.25" customHeight="1">
      <c r="A25" s="731"/>
      <c r="B25" s="719"/>
      <c r="C25" s="710"/>
      <c r="D25" s="710"/>
      <c r="E25" s="83" t="s">
        <v>2026</v>
      </c>
      <c r="F25" s="84">
        <v>10300</v>
      </c>
      <c r="G25" s="84">
        <v>10300</v>
      </c>
      <c r="H25" s="93" t="s">
        <v>2027</v>
      </c>
      <c r="I25" s="100" t="s">
        <v>2060</v>
      </c>
      <c r="J25" s="101"/>
    </row>
    <row r="26" spans="1:10" ht="20.25" customHeight="1">
      <c r="A26" s="731"/>
      <c r="B26" s="719"/>
      <c r="C26" s="85" t="s">
        <v>2061</v>
      </c>
      <c r="D26" s="85" t="s">
        <v>2031</v>
      </c>
      <c r="E26" s="83" t="s">
        <v>2026</v>
      </c>
      <c r="F26" s="84">
        <v>50000</v>
      </c>
      <c r="G26" s="84">
        <v>50000</v>
      </c>
      <c r="H26" s="81" t="s">
        <v>2032</v>
      </c>
      <c r="I26" s="100"/>
      <c r="J26" s="101"/>
    </row>
    <row r="27" spans="1:10" ht="20.25" customHeight="1">
      <c r="A27" s="731"/>
      <c r="B27" s="719"/>
      <c r="C27" s="85" t="s">
        <v>2062</v>
      </c>
      <c r="D27" s="85" t="s">
        <v>2034</v>
      </c>
      <c r="E27" s="83" t="s">
        <v>2026</v>
      </c>
      <c r="F27" s="84">
        <v>350</v>
      </c>
      <c r="G27" s="84">
        <v>350</v>
      </c>
      <c r="H27" s="81" t="s">
        <v>2027</v>
      </c>
      <c r="I27" s="100"/>
      <c r="J27" s="101"/>
    </row>
    <row r="28" spans="1:10" ht="20.25" customHeight="1">
      <c r="A28" s="731"/>
      <c r="B28" s="719"/>
      <c r="C28" s="85" t="s">
        <v>2063</v>
      </c>
      <c r="D28" s="85" t="s">
        <v>2064</v>
      </c>
      <c r="E28" s="83" t="s">
        <v>2026</v>
      </c>
      <c r="F28" s="84">
        <v>2500</v>
      </c>
      <c r="G28" s="84">
        <v>2500</v>
      </c>
      <c r="H28" s="81" t="s">
        <v>2027</v>
      </c>
      <c r="I28" s="100"/>
      <c r="J28" s="101"/>
    </row>
    <row r="29" spans="1:10" ht="20.25" customHeight="1">
      <c r="A29" s="731"/>
      <c r="B29" s="719"/>
      <c r="C29" s="85" t="s">
        <v>877</v>
      </c>
      <c r="D29" s="85" t="s">
        <v>2037</v>
      </c>
      <c r="E29" s="83" t="s">
        <v>2038</v>
      </c>
      <c r="F29" s="84">
        <v>16</v>
      </c>
      <c r="G29" s="84">
        <v>16</v>
      </c>
      <c r="H29" s="81" t="s">
        <v>2027</v>
      </c>
      <c r="I29" s="100"/>
      <c r="J29" s="101"/>
    </row>
    <row r="30" spans="1:10" ht="20.25" customHeight="1">
      <c r="A30" s="731"/>
      <c r="B30" s="719"/>
      <c r="C30" s="85" t="s">
        <v>2039</v>
      </c>
      <c r="D30" s="85" t="s">
        <v>2040</v>
      </c>
      <c r="E30" s="83" t="s">
        <v>2038</v>
      </c>
      <c r="F30" s="84">
        <v>2</v>
      </c>
      <c r="G30" s="84">
        <v>2</v>
      </c>
      <c r="H30" s="81" t="s">
        <v>2027</v>
      </c>
      <c r="I30" s="100"/>
      <c r="J30" s="101"/>
    </row>
    <row r="31" spans="1:10" ht="20.25" customHeight="1">
      <c r="A31" s="731"/>
      <c r="B31" s="719"/>
      <c r="C31" s="85" t="s">
        <v>2041</v>
      </c>
      <c r="D31" s="85" t="s">
        <v>2042</v>
      </c>
      <c r="E31" s="83" t="s">
        <v>2038</v>
      </c>
      <c r="F31" s="84">
        <v>80</v>
      </c>
      <c r="G31" s="84">
        <v>30</v>
      </c>
      <c r="H31" s="81" t="s">
        <v>2032</v>
      </c>
      <c r="I31" s="100"/>
      <c r="J31" s="101"/>
    </row>
    <row r="32" spans="1:10" ht="20.25" customHeight="1">
      <c r="A32" s="731"/>
      <c r="B32" s="719"/>
      <c r="C32" s="87" t="s">
        <v>2044</v>
      </c>
      <c r="D32" s="87" t="s">
        <v>2045</v>
      </c>
      <c r="E32" s="88" t="s">
        <v>2038</v>
      </c>
      <c r="F32" s="84">
        <v>4</v>
      </c>
      <c r="G32" s="84">
        <v>4</v>
      </c>
      <c r="H32" s="89" t="s">
        <v>2027</v>
      </c>
      <c r="I32" s="103"/>
      <c r="J32" s="104"/>
    </row>
    <row r="33" spans="1:10" ht="20.25" customHeight="1">
      <c r="A33" s="731"/>
      <c r="B33" s="719"/>
      <c r="C33" s="85" t="s">
        <v>2048</v>
      </c>
      <c r="D33" s="90" t="s">
        <v>2049</v>
      </c>
      <c r="E33" s="83" t="s">
        <v>2038</v>
      </c>
      <c r="F33" s="84">
        <v>7</v>
      </c>
      <c r="G33" s="84">
        <v>5</v>
      </c>
      <c r="H33" s="81" t="s">
        <v>2027</v>
      </c>
      <c r="I33" s="103"/>
      <c r="J33" s="104"/>
    </row>
    <row r="34" spans="1:10" ht="20.25" customHeight="1">
      <c r="A34" s="731"/>
      <c r="B34" s="719"/>
      <c r="C34" s="85" t="s">
        <v>2046</v>
      </c>
      <c r="D34" s="85" t="s">
        <v>2065</v>
      </c>
      <c r="E34" s="83" t="s">
        <v>2038</v>
      </c>
      <c r="F34" s="84">
        <v>5</v>
      </c>
      <c r="G34" s="84">
        <v>0</v>
      </c>
      <c r="H34" s="81" t="s">
        <v>2027</v>
      </c>
      <c r="I34" s="100"/>
      <c r="J34" s="101"/>
    </row>
    <row r="35" spans="1:10" ht="20.25" customHeight="1">
      <c r="A35" s="731"/>
      <c r="B35" s="719"/>
      <c r="C35" s="85" t="s">
        <v>2050</v>
      </c>
      <c r="D35" s="86" t="s">
        <v>2051</v>
      </c>
      <c r="E35" s="83" t="s">
        <v>2038</v>
      </c>
      <c r="F35" s="84">
        <v>10</v>
      </c>
      <c r="G35" s="84">
        <v>8</v>
      </c>
      <c r="H35" s="81" t="s">
        <v>2027</v>
      </c>
      <c r="I35" s="100"/>
      <c r="J35" s="101"/>
    </row>
    <row r="36" spans="1:10" ht="20.25" customHeight="1">
      <c r="A36" s="731" t="s">
        <v>2052</v>
      </c>
      <c r="B36" s="719" t="s">
        <v>2066</v>
      </c>
      <c r="C36" s="85" t="s">
        <v>2028</v>
      </c>
      <c r="D36" s="85" t="s">
        <v>2029</v>
      </c>
      <c r="E36" s="83" t="s">
        <v>2067</v>
      </c>
      <c r="F36" s="84">
        <v>250</v>
      </c>
      <c r="G36" s="84">
        <v>220</v>
      </c>
      <c r="H36" s="81" t="s">
        <v>2027</v>
      </c>
      <c r="I36" s="100"/>
      <c r="J36" s="101"/>
    </row>
    <row r="37" spans="1:10" ht="20.25" customHeight="1">
      <c r="A37" s="731"/>
      <c r="B37" s="719"/>
      <c r="C37" s="85" t="s">
        <v>2068</v>
      </c>
      <c r="D37" s="85" t="s">
        <v>2069</v>
      </c>
      <c r="E37" s="83" t="s">
        <v>2067</v>
      </c>
      <c r="F37" s="84">
        <v>300</v>
      </c>
      <c r="G37" s="84">
        <v>200</v>
      </c>
      <c r="H37" s="81" t="s">
        <v>2032</v>
      </c>
      <c r="I37" s="100"/>
      <c r="J37" s="101"/>
    </row>
    <row r="38" spans="1:10" ht="20.25" customHeight="1">
      <c r="A38" s="731"/>
      <c r="B38" s="719"/>
      <c r="C38" s="85" t="s">
        <v>2070</v>
      </c>
      <c r="D38" s="85" t="s">
        <v>2071</v>
      </c>
      <c r="E38" s="83" t="s">
        <v>2067</v>
      </c>
      <c r="F38" s="84">
        <v>550</v>
      </c>
      <c r="G38" s="84">
        <v>500</v>
      </c>
      <c r="H38" s="81" t="s">
        <v>2032</v>
      </c>
      <c r="I38" s="100"/>
      <c r="J38" s="101"/>
    </row>
    <row r="39" spans="1:10" ht="20.25" customHeight="1">
      <c r="A39" s="731"/>
      <c r="B39" s="719"/>
      <c r="C39" s="85" t="s">
        <v>2072</v>
      </c>
      <c r="D39" s="85" t="s">
        <v>2073</v>
      </c>
      <c r="E39" s="83" t="s">
        <v>2067</v>
      </c>
      <c r="F39" s="84">
        <v>900</v>
      </c>
      <c r="G39" s="84">
        <v>900</v>
      </c>
      <c r="H39" s="81" t="s">
        <v>2032</v>
      </c>
      <c r="I39" s="100" t="s">
        <v>2074</v>
      </c>
      <c r="J39" s="101"/>
    </row>
    <row r="40" spans="1:10" ht="20.25" customHeight="1">
      <c r="A40" s="731"/>
      <c r="B40" s="719"/>
      <c r="C40" s="85" t="s">
        <v>2075</v>
      </c>
      <c r="D40" s="85" t="s">
        <v>2076</v>
      </c>
      <c r="E40" s="83" t="s">
        <v>2038</v>
      </c>
      <c r="F40" s="84">
        <v>5</v>
      </c>
      <c r="G40" s="84">
        <v>5</v>
      </c>
      <c r="H40" s="81" t="s">
        <v>2027</v>
      </c>
      <c r="I40" s="100"/>
      <c r="J40" s="105"/>
    </row>
    <row r="41" spans="1:10" ht="20.25" customHeight="1">
      <c r="A41" s="748" t="s">
        <v>2023</v>
      </c>
      <c r="B41" s="719" t="s">
        <v>111</v>
      </c>
      <c r="C41" s="85" t="s">
        <v>2028</v>
      </c>
      <c r="D41" s="85" t="s">
        <v>2077</v>
      </c>
      <c r="E41" s="83" t="s">
        <v>2067</v>
      </c>
      <c r="F41" s="84">
        <v>250</v>
      </c>
      <c r="G41" s="84">
        <v>200</v>
      </c>
      <c r="H41" s="81" t="s">
        <v>2027</v>
      </c>
      <c r="I41" s="751" t="s">
        <v>2078</v>
      </c>
      <c r="J41" s="681"/>
    </row>
    <row r="42" spans="1:10" ht="20.25" customHeight="1">
      <c r="A42" s="748"/>
      <c r="B42" s="719"/>
      <c r="C42" s="85" t="s">
        <v>2079</v>
      </c>
      <c r="D42" s="85" t="s">
        <v>2080</v>
      </c>
      <c r="E42" s="83" t="s">
        <v>2067</v>
      </c>
      <c r="F42" s="84">
        <v>400</v>
      </c>
      <c r="G42" s="84">
        <v>400</v>
      </c>
      <c r="H42" s="81" t="s">
        <v>2032</v>
      </c>
      <c r="I42" s="751"/>
      <c r="J42" s="681"/>
    </row>
    <row r="43" spans="1:10" ht="20.25" customHeight="1">
      <c r="A43" s="748"/>
      <c r="B43" s="719"/>
      <c r="C43" s="85" t="s">
        <v>2081</v>
      </c>
      <c r="D43" s="85" t="s">
        <v>2082</v>
      </c>
      <c r="E43" s="83" t="s">
        <v>2067</v>
      </c>
      <c r="F43" s="84">
        <v>500</v>
      </c>
      <c r="G43" s="84">
        <v>500</v>
      </c>
      <c r="H43" s="81" t="s">
        <v>2032</v>
      </c>
      <c r="I43" s="751"/>
      <c r="J43" s="681"/>
    </row>
    <row r="44" spans="1:10" ht="20.25" customHeight="1">
      <c r="A44" s="748"/>
      <c r="B44" s="719"/>
      <c r="C44" s="85" t="s">
        <v>877</v>
      </c>
      <c r="D44" s="85" t="s">
        <v>2083</v>
      </c>
      <c r="E44" s="83" t="s">
        <v>2067</v>
      </c>
      <c r="F44" s="84">
        <v>15</v>
      </c>
      <c r="G44" s="84">
        <v>15</v>
      </c>
      <c r="H44" s="81" t="s">
        <v>2027</v>
      </c>
      <c r="I44" s="751" t="s">
        <v>2078</v>
      </c>
      <c r="J44" s="681"/>
    </row>
    <row r="45" spans="1:10" ht="20.25" customHeight="1">
      <c r="A45" s="748" t="s">
        <v>2084</v>
      </c>
      <c r="B45" s="719" t="s">
        <v>104</v>
      </c>
      <c r="C45" s="85" t="s">
        <v>2085</v>
      </c>
      <c r="D45" s="85" t="s">
        <v>2086</v>
      </c>
      <c r="E45" s="83" t="s">
        <v>2087</v>
      </c>
      <c r="F45" s="84">
        <v>1100</v>
      </c>
      <c r="G45" s="84">
        <v>800</v>
      </c>
      <c r="H45" s="81" t="s">
        <v>2027</v>
      </c>
      <c r="I45" s="100"/>
      <c r="J45" s="105"/>
    </row>
    <row r="46" spans="1:10" ht="20.25" customHeight="1">
      <c r="A46" s="748"/>
      <c r="B46" s="719"/>
      <c r="C46" s="85" t="s">
        <v>2024</v>
      </c>
      <c r="D46" s="85" t="s">
        <v>2086</v>
      </c>
      <c r="E46" s="83" t="s">
        <v>2087</v>
      </c>
      <c r="F46" s="84">
        <v>500</v>
      </c>
      <c r="G46" s="84">
        <v>500</v>
      </c>
      <c r="H46" s="81" t="s">
        <v>2027</v>
      </c>
      <c r="I46" s="100"/>
      <c r="J46" s="105"/>
    </row>
    <row r="47" spans="1:10" ht="20.25" customHeight="1">
      <c r="A47" s="748"/>
      <c r="B47" s="719"/>
      <c r="C47" s="85" t="s">
        <v>2088</v>
      </c>
      <c r="D47" s="85" t="s">
        <v>2031</v>
      </c>
      <c r="E47" s="83" t="s">
        <v>2087</v>
      </c>
      <c r="F47" s="84">
        <v>900</v>
      </c>
      <c r="G47" s="84">
        <v>600</v>
      </c>
      <c r="H47" s="85" t="s">
        <v>2032</v>
      </c>
      <c r="I47" s="100"/>
      <c r="J47" s="105"/>
    </row>
    <row r="48" spans="1:10" ht="20.25" customHeight="1">
      <c r="A48" s="748"/>
      <c r="B48" s="719"/>
      <c r="C48" s="85" t="s">
        <v>2089</v>
      </c>
      <c r="D48" s="85" t="s">
        <v>2090</v>
      </c>
      <c r="E48" s="83" t="s">
        <v>2038</v>
      </c>
      <c r="F48" s="84">
        <v>60</v>
      </c>
      <c r="G48" s="84">
        <v>60</v>
      </c>
      <c r="H48" s="81" t="s">
        <v>2032</v>
      </c>
      <c r="I48" s="100"/>
      <c r="J48" s="105"/>
    </row>
    <row r="49" spans="1:10" ht="20.25" customHeight="1">
      <c r="A49" s="748"/>
      <c r="B49" s="719"/>
      <c r="C49" s="85" t="s">
        <v>2091</v>
      </c>
      <c r="D49" s="85" t="s">
        <v>2092</v>
      </c>
      <c r="E49" s="83" t="s">
        <v>2087</v>
      </c>
      <c r="F49" s="84">
        <v>900</v>
      </c>
      <c r="G49" s="84">
        <v>600</v>
      </c>
      <c r="H49" s="81" t="s">
        <v>2032</v>
      </c>
      <c r="I49" s="100"/>
      <c r="J49" s="105"/>
    </row>
    <row r="50" spans="1:10" ht="20.25" customHeight="1">
      <c r="A50" s="748"/>
      <c r="B50" s="719"/>
      <c r="C50" s="85" t="s">
        <v>2093</v>
      </c>
      <c r="D50" s="86" t="s">
        <v>2042</v>
      </c>
      <c r="E50" s="83" t="s">
        <v>2087</v>
      </c>
      <c r="F50" s="84">
        <v>900</v>
      </c>
      <c r="G50" s="84">
        <v>800</v>
      </c>
      <c r="H50" s="81" t="s">
        <v>2032</v>
      </c>
      <c r="I50" s="100"/>
      <c r="J50" s="105"/>
    </row>
    <row r="51" spans="1:10" ht="20.25" customHeight="1">
      <c r="A51" s="748"/>
      <c r="B51" s="719"/>
      <c r="C51" s="85" t="s">
        <v>2094</v>
      </c>
      <c r="D51" s="85" t="s">
        <v>2095</v>
      </c>
      <c r="E51" s="83" t="s">
        <v>2087</v>
      </c>
      <c r="F51" s="84">
        <v>900</v>
      </c>
      <c r="G51" s="84">
        <v>600</v>
      </c>
      <c r="H51" s="81" t="s">
        <v>2032</v>
      </c>
      <c r="I51" s="100"/>
      <c r="J51" s="105"/>
    </row>
    <row r="52" spans="1:10" ht="20.25" customHeight="1">
      <c r="A52" s="748"/>
      <c r="B52" s="719"/>
      <c r="C52" s="85" t="s">
        <v>2096</v>
      </c>
      <c r="D52" s="85" t="s">
        <v>2097</v>
      </c>
      <c r="E52" s="83" t="s">
        <v>2087</v>
      </c>
      <c r="F52" s="84">
        <v>950</v>
      </c>
      <c r="G52" s="84">
        <v>650</v>
      </c>
      <c r="H52" s="81" t="s">
        <v>2032</v>
      </c>
      <c r="I52" s="100"/>
      <c r="J52" s="105"/>
    </row>
    <row r="53" spans="1:10" ht="20.25" customHeight="1">
      <c r="A53" s="748"/>
      <c r="B53" s="719"/>
      <c r="C53" s="94" t="s">
        <v>2098</v>
      </c>
      <c r="D53" s="85" t="s">
        <v>2099</v>
      </c>
      <c r="E53" s="83" t="s">
        <v>2087</v>
      </c>
      <c r="F53" s="84">
        <v>1500</v>
      </c>
      <c r="G53" s="84">
        <v>900</v>
      </c>
      <c r="H53" s="81" t="s">
        <v>2032</v>
      </c>
      <c r="I53" s="100"/>
      <c r="J53" s="105"/>
    </row>
    <row r="54" spans="1:10" ht="20.25" customHeight="1">
      <c r="A54" s="748"/>
      <c r="B54" s="719"/>
      <c r="C54" s="94" t="s">
        <v>2100</v>
      </c>
      <c r="D54" s="85" t="s">
        <v>2101</v>
      </c>
      <c r="E54" s="83" t="s">
        <v>2038</v>
      </c>
      <c r="F54" s="84">
        <v>20</v>
      </c>
      <c r="G54" s="84">
        <v>20</v>
      </c>
      <c r="H54" s="81" t="s">
        <v>2027</v>
      </c>
      <c r="I54" s="100"/>
      <c r="J54" s="105"/>
    </row>
    <row r="55" spans="1:10" ht="20.25" customHeight="1">
      <c r="A55" s="748"/>
      <c r="B55" s="719"/>
      <c r="C55" s="94" t="s">
        <v>2102</v>
      </c>
      <c r="D55" s="85" t="s">
        <v>2103</v>
      </c>
      <c r="E55" s="83" t="s">
        <v>2038</v>
      </c>
      <c r="F55" s="84">
        <v>10</v>
      </c>
      <c r="G55" s="84">
        <v>10</v>
      </c>
      <c r="H55" s="81" t="s">
        <v>2027</v>
      </c>
      <c r="I55" s="100"/>
      <c r="J55" s="105"/>
    </row>
    <row r="56" spans="1:10" ht="20.25" customHeight="1">
      <c r="A56" s="748"/>
      <c r="B56" s="719"/>
      <c r="C56" s="94" t="s">
        <v>2104</v>
      </c>
      <c r="D56" s="95" t="s">
        <v>2105</v>
      </c>
      <c r="E56" s="83" t="s">
        <v>2038</v>
      </c>
      <c r="F56" s="84">
        <v>15</v>
      </c>
      <c r="G56" s="84">
        <v>15</v>
      </c>
      <c r="H56" s="81" t="s">
        <v>2027</v>
      </c>
      <c r="I56" s="100"/>
      <c r="J56" s="105"/>
    </row>
    <row r="57" spans="1:10" ht="20.25" customHeight="1">
      <c r="A57" s="748"/>
      <c r="B57" s="719"/>
      <c r="C57" s="94" t="s">
        <v>2106</v>
      </c>
      <c r="D57" s="85" t="s">
        <v>2107</v>
      </c>
      <c r="E57" s="83" t="s">
        <v>2038</v>
      </c>
      <c r="F57" s="84">
        <v>15</v>
      </c>
      <c r="G57" s="84">
        <v>15</v>
      </c>
      <c r="H57" s="81" t="s">
        <v>2027</v>
      </c>
      <c r="I57" s="100"/>
      <c r="J57" s="105"/>
    </row>
    <row r="58" spans="1:10" ht="20.25" customHeight="1">
      <c r="A58" s="748"/>
      <c r="B58" s="719"/>
      <c r="C58" s="94" t="s">
        <v>2108</v>
      </c>
      <c r="D58" s="85" t="s">
        <v>2109</v>
      </c>
      <c r="E58" s="83" t="s">
        <v>2087</v>
      </c>
      <c r="F58" s="84">
        <v>50</v>
      </c>
      <c r="G58" s="84">
        <v>50</v>
      </c>
      <c r="H58" s="81" t="s">
        <v>2032</v>
      </c>
      <c r="I58" s="100"/>
      <c r="J58" s="105"/>
    </row>
    <row r="59" spans="1:10" ht="20.25" customHeight="1">
      <c r="A59" s="748"/>
      <c r="B59" s="719"/>
      <c r="C59" s="94" t="s">
        <v>2110</v>
      </c>
      <c r="D59" s="85" t="s">
        <v>2111</v>
      </c>
      <c r="E59" s="83" t="s">
        <v>2038</v>
      </c>
      <c r="F59" s="84"/>
      <c r="G59" s="84"/>
      <c r="H59" s="81"/>
      <c r="I59" s="106">
        <v>0.12</v>
      </c>
      <c r="J59" s="105"/>
    </row>
    <row r="60" spans="1:10" ht="20.25" customHeight="1">
      <c r="A60" s="748"/>
      <c r="B60" s="719"/>
      <c r="C60" s="94" t="s">
        <v>2112</v>
      </c>
      <c r="D60" s="85" t="s">
        <v>2111</v>
      </c>
      <c r="E60" s="83" t="s">
        <v>2038</v>
      </c>
      <c r="F60" s="84"/>
      <c r="G60" s="84"/>
      <c r="H60" s="81"/>
      <c r="I60" s="106">
        <v>0.03</v>
      </c>
      <c r="J60" s="105"/>
    </row>
    <row r="61" spans="1:10" ht="20.25" customHeight="1">
      <c r="A61" s="731" t="s">
        <v>2052</v>
      </c>
      <c r="B61" s="719" t="s">
        <v>2113</v>
      </c>
      <c r="C61" s="92" t="s">
        <v>2070</v>
      </c>
      <c r="D61" s="92" t="s">
        <v>2071</v>
      </c>
      <c r="E61" s="83" t="s">
        <v>2114</v>
      </c>
      <c r="F61" s="84">
        <v>8000</v>
      </c>
      <c r="G61" s="84">
        <v>5000</v>
      </c>
      <c r="H61" s="81" t="s">
        <v>2032</v>
      </c>
      <c r="I61" s="100"/>
      <c r="J61" s="101"/>
    </row>
    <row r="62" spans="1:10" ht="20.25" customHeight="1">
      <c r="A62" s="731"/>
      <c r="B62" s="719"/>
      <c r="C62" s="96" t="s">
        <v>2028</v>
      </c>
      <c r="D62" s="96" t="s">
        <v>2029</v>
      </c>
      <c r="E62" s="83" t="s">
        <v>2114</v>
      </c>
      <c r="F62" s="84">
        <v>6350</v>
      </c>
      <c r="G62" s="84">
        <v>5980</v>
      </c>
      <c r="H62" s="81" t="s">
        <v>2027</v>
      </c>
      <c r="I62" s="100"/>
      <c r="J62" s="101"/>
    </row>
    <row r="63" spans="1:10" ht="20.25" customHeight="1">
      <c r="A63" s="731"/>
      <c r="B63" s="719"/>
      <c r="C63" s="96" t="s">
        <v>2024</v>
      </c>
      <c r="D63" s="96" t="s">
        <v>2025</v>
      </c>
      <c r="E63" s="83" t="s">
        <v>2114</v>
      </c>
      <c r="F63" s="84">
        <v>2200</v>
      </c>
      <c r="G63" s="84">
        <v>1700</v>
      </c>
      <c r="H63" s="81" t="s">
        <v>2027</v>
      </c>
      <c r="I63" s="100"/>
      <c r="J63" s="101"/>
    </row>
    <row r="64" spans="1:10" ht="20.25" customHeight="1">
      <c r="A64" s="731"/>
      <c r="B64" s="719"/>
      <c r="C64" s="96" t="s">
        <v>2115</v>
      </c>
      <c r="D64" s="96" t="s">
        <v>2037</v>
      </c>
      <c r="E64" s="83" t="s">
        <v>2114</v>
      </c>
      <c r="F64" s="84">
        <v>600</v>
      </c>
      <c r="G64" s="84">
        <v>400</v>
      </c>
      <c r="H64" s="81" t="s">
        <v>2027</v>
      </c>
      <c r="I64" s="100"/>
      <c r="J64" s="101"/>
    </row>
    <row r="65" spans="1:10" ht="20.25" customHeight="1">
      <c r="A65" s="731"/>
      <c r="B65" s="719"/>
      <c r="C65" s="92" t="s">
        <v>2116</v>
      </c>
      <c r="D65" s="92" t="s">
        <v>2117</v>
      </c>
      <c r="E65" s="83" t="s">
        <v>2114</v>
      </c>
      <c r="F65" s="84">
        <v>6000</v>
      </c>
      <c r="G65" s="84">
        <v>6000</v>
      </c>
      <c r="H65" s="81" t="s">
        <v>2118</v>
      </c>
      <c r="I65" s="100"/>
      <c r="J65" s="101"/>
    </row>
    <row r="66" spans="1:10" ht="20.25" customHeight="1">
      <c r="A66" s="731"/>
      <c r="B66" s="719"/>
      <c r="C66" s="107" t="s">
        <v>2119</v>
      </c>
      <c r="D66" s="107" t="s">
        <v>2037</v>
      </c>
      <c r="E66" s="83" t="s">
        <v>2114</v>
      </c>
      <c r="F66" s="84">
        <v>2100</v>
      </c>
      <c r="G66" s="84">
        <v>2000</v>
      </c>
      <c r="H66" s="81" t="s">
        <v>2027</v>
      </c>
      <c r="I66" s="100" t="s">
        <v>2120</v>
      </c>
      <c r="J66" s="101"/>
    </row>
    <row r="67" spans="1:10" ht="20.25" customHeight="1">
      <c r="A67" s="731"/>
      <c r="B67" s="719"/>
      <c r="C67" s="107" t="s">
        <v>2119</v>
      </c>
      <c r="D67" s="107" t="s">
        <v>2037</v>
      </c>
      <c r="E67" s="83" t="s">
        <v>2114</v>
      </c>
      <c r="F67" s="84">
        <v>5000</v>
      </c>
      <c r="G67" s="84">
        <v>5000</v>
      </c>
      <c r="H67" s="81" t="s">
        <v>2027</v>
      </c>
      <c r="I67" s="100" t="s">
        <v>2121</v>
      </c>
      <c r="J67" s="101"/>
    </row>
    <row r="68" spans="1:10" ht="20.25" customHeight="1">
      <c r="A68" s="731"/>
      <c r="B68" s="719"/>
      <c r="C68" s="107" t="s">
        <v>2122</v>
      </c>
      <c r="D68" s="95" t="s">
        <v>2123</v>
      </c>
      <c r="E68" s="83" t="s">
        <v>2114</v>
      </c>
      <c r="F68" s="84">
        <v>800</v>
      </c>
      <c r="G68" s="84">
        <v>800</v>
      </c>
      <c r="H68" s="81" t="s">
        <v>2027</v>
      </c>
      <c r="I68" s="100"/>
      <c r="J68" s="101"/>
    </row>
    <row r="69" spans="1:10" ht="20.25" customHeight="1">
      <c r="A69" s="731"/>
      <c r="B69" s="719"/>
      <c r="C69" s="107" t="s">
        <v>2100</v>
      </c>
      <c r="D69" s="107" t="s">
        <v>2101</v>
      </c>
      <c r="E69" s="88" t="s">
        <v>2114</v>
      </c>
      <c r="F69" s="84">
        <v>2000</v>
      </c>
      <c r="G69" s="84">
        <v>1600</v>
      </c>
      <c r="H69" s="89" t="s">
        <v>2027</v>
      </c>
      <c r="I69" s="100"/>
      <c r="J69" s="101"/>
    </row>
    <row r="70" spans="1:10" ht="20.25" customHeight="1">
      <c r="A70" s="731"/>
      <c r="B70" s="719"/>
      <c r="C70" s="107" t="s">
        <v>2124</v>
      </c>
      <c r="D70" s="95" t="s">
        <v>2125</v>
      </c>
      <c r="E70" s="88" t="s">
        <v>2038</v>
      </c>
      <c r="F70" s="84">
        <v>27</v>
      </c>
      <c r="G70" s="84">
        <v>0</v>
      </c>
      <c r="H70" s="89" t="s">
        <v>2027</v>
      </c>
      <c r="I70" s="100"/>
      <c r="J70" s="101"/>
    </row>
    <row r="71" spans="1:10" ht="20.25" customHeight="1">
      <c r="A71" s="731"/>
      <c r="B71" s="719"/>
      <c r="C71" s="81" t="s">
        <v>2050</v>
      </c>
      <c r="D71" s="82" t="s">
        <v>2051</v>
      </c>
      <c r="E71" s="83" t="s">
        <v>2114</v>
      </c>
      <c r="F71" s="84">
        <v>2200</v>
      </c>
      <c r="G71" s="84">
        <v>1900</v>
      </c>
      <c r="H71" s="81" t="s">
        <v>2027</v>
      </c>
      <c r="I71" s="100"/>
      <c r="J71" s="101"/>
    </row>
    <row r="72" spans="1:10" ht="20.25" customHeight="1">
      <c r="A72" s="736" t="s">
        <v>2023</v>
      </c>
      <c r="B72" s="719" t="s">
        <v>1871</v>
      </c>
      <c r="C72" s="92" t="s">
        <v>2070</v>
      </c>
      <c r="D72" s="92" t="s">
        <v>2071</v>
      </c>
      <c r="E72" s="83" t="s">
        <v>2114</v>
      </c>
      <c r="F72" s="84">
        <v>8000</v>
      </c>
      <c r="G72" s="84">
        <v>5000</v>
      </c>
      <c r="H72" s="81" t="s">
        <v>2032</v>
      </c>
      <c r="I72" s="100"/>
      <c r="J72" s="101"/>
    </row>
    <row r="73" spans="1:10" ht="20.25" customHeight="1">
      <c r="A73" s="736"/>
      <c r="B73" s="719"/>
      <c r="C73" s="96" t="s">
        <v>2028</v>
      </c>
      <c r="D73" s="96" t="s">
        <v>2029</v>
      </c>
      <c r="E73" s="83" t="s">
        <v>2114</v>
      </c>
      <c r="F73" s="84">
        <v>5350</v>
      </c>
      <c r="G73" s="84">
        <v>4980</v>
      </c>
      <c r="H73" s="81" t="s">
        <v>2027</v>
      </c>
      <c r="I73" s="100"/>
      <c r="J73" s="101"/>
    </row>
    <row r="74" spans="1:10" ht="20.25" customHeight="1">
      <c r="A74" s="736"/>
      <c r="B74" s="719"/>
      <c r="C74" s="96" t="s">
        <v>2024</v>
      </c>
      <c r="D74" s="96" t="s">
        <v>2025</v>
      </c>
      <c r="E74" s="83" t="s">
        <v>2114</v>
      </c>
      <c r="F74" s="84">
        <v>2000</v>
      </c>
      <c r="G74" s="84">
        <v>1500</v>
      </c>
      <c r="H74" s="81" t="s">
        <v>2027</v>
      </c>
      <c r="I74" s="100"/>
      <c r="J74" s="101"/>
    </row>
    <row r="75" spans="1:10" ht="20.25" customHeight="1">
      <c r="A75" s="736"/>
      <c r="B75" s="719"/>
      <c r="C75" s="96" t="s">
        <v>2115</v>
      </c>
      <c r="D75" s="96" t="s">
        <v>2037</v>
      </c>
      <c r="E75" s="83" t="s">
        <v>2114</v>
      </c>
      <c r="F75" s="84">
        <v>600</v>
      </c>
      <c r="G75" s="84">
        <v>500</v>
      </c>
      <c r="H75" s="81" t="s">
        <v>2027</v>
      </c>
      <c r="I75" s="100"/>
      <c r="J75" s="101"/>
    </row>
    <row r="76" spans="1:10" ht="20.25" customHeight="1">
      <c r="A76" s="736"/>
      <c r="B76" s="719"/>
      <c r="C76" s="92" t="s">
        <v>2116</v>
      </c>
      <c r="D76" s="92" t="s">
        <v>2117</v>
      </c>
      <c r="E76" s="83" t="s">
        <v>2114</v>
      </c>
      <c r="F76" s="84">
        <v>4000</v>
      </c>
      <c r="G76" s="84">
        <v>4000</v>
      </c>
      <c r="H76" s="81" t="s">
        <v>2118</v>
      </c>
      <c r="I76" s="100"/>
      <c r="J76" s="101"/>
    </row>
    <row r="77" spans="1:10" ht="20.25" customHeight="1">
      <c r="A77" s="736"/>
      <c r="B77" s="719"/>
      <c r="C77" s="107" t="s">
        <v>2119</v>
      </c>
      <c r="D77" s="107" t="s">
        <v>2037</v>
      </c>
      <c r="E77" s="83" t="s">
        <v>2114</v>
      </c>
      <c r="F77" s="84">
        <v>2100</v>
      </c>
      <c r="G77" s="84">
        <v>2000</v>
      </c>
      <c r="H77" s="81" t="s">
        <v>2027</v>
      </c>
      <c r="I77" s="100"/>
      <c r="J77" s="101"/>
    </row>
    <row r="78" spans="1:10" ht="20.25" customHeight="1">
      <c r="A78" s="736"/>
      <c r="B78" s="719"/>
      <c r="C78" s="107" t="s">
        <v>2124</v>
      </c>
      <c r="D78" s="95" t="s">
        <v>2125</v>
      </c>
      <c r="E78" s="88" t="s">
        <v>2038</v>
      </c>
      <c r="F78" s="84">
        <v>15</v>
      </c>
      <c r="G78" s="84">
        <v>0</v>
      </c>
      <c r="H78" s="89" t="s">
        <v>2027</v>
      </c>
      <c r="I78" s="100"/>
      <c r="J78" s="101"/>
    </row>
    <row r="79" spans="1:10" ht="20.25" customHeight="1">
      <c r="A79" s="736"/>
      <c r="B79" s="719"/>
      <c r="C79" s="81" t="s">
        <v>2126</v>
      </c>
      <c r="D79" s="82" t="s">
        <v>2127</v>
      </c>
      <c r="E79" s="83" t="s">
        <v>2114</v>
      </c>
      <c r="F79" s="84">
        <v>1000</v>
      </c>
      <c r="G79" s="84">
        <v>1000</v>
      </c>
      <c r="H79" s="81" t="s">
        <v>2027</v>
      </c>
      <c r="I79" s="100"/>
      <c r="J79" s="101"/>
    </row>
    <row r="80" spans="1:10" ht="20.25" customHeight="1">
      <c r="A80" s="736"/>
      <c r="B80" s="719"/>
      <c r="C80" s="81" t="s">
        <v>2050</v>
      </c>
      <c r="D80" s="82" t="s">
        <v>2051</v>
      </c>
      <c r="E80" s="83" t="s">
        <v>2114</v>
      </c>
      <c r="F80" s="84">
        <v>1500</v>
      </c>
      <c r="G80" s="84">
        <v>1300</v>
      </c>
      <c r="H80" s="81" t="s">
        <v>2027</v>
      </c>
      <c r="I80" s="100"/>
      <c r="J80" s="101"/>
    </row>
    <row r="81" spans="1:10" ht="20.25" customHeight="1">
      <c r="A81" s="736"/>
      <c r="B81" s="719"/>
      <c r="C81" s="107" t="s">
        <v>2100</v>
      </c>
      <c r="D81" s="107" t="s">
        <v>2101</v>
      </c>
      <c r="E81" s="88" t="s">
        <v>2114</v>
      </c>
      <c r="F81" s="84">
        <v>2000</v>
      </c>
      <c r="G81" s="84">
        <v>2000</v>
      </c>
      <c r="H81" s="89" t="s">
        <v>2027</v>
      </c>
      <c r="I81" s="100"/>
      <c r="J81" s="101"/>
    </row>
    <row r="82" spans="1:10" ht="20.25" customHeight="1">
      <c r="A82" s="731" t="s">
        <v>2052</v>
      </c>
      <c r="B82" s="719" t="s">
        <v>84</v>
      </c>
      <c r="C82" s="107" t="s">
        <v>2128</v>
      </c>
      <c r="D82" s="107" t="s">
        <v>2031</v>
      </c>
      <c r="E82" s="83" t="s">
        <v>2129</v>
      </c>
      <c r="F82" s="84">
        <v>3200</v>
      </c>
      <c r="G82" s="84">
        <v>2550</v>
      </c>
      <c r="H82" s="81" t="s">
        <v>2032</v>
      </c>
      <c r="I82" s="111" t="s">
        <v>9</v>
      </c>
      <c r="J82" s="101"/>
    </row>
    <row r="83" spans="1:10" ht="20.25" customHeight="1">
      <c r="A83" s="731"/>
      <c r="B83" s="719"/>
      <c r="C83" s="85" t="s">
        <v>2130</v>
      </c>
      <c r="D83" s="85" t="s">
        <v>2025</v>
      </c>
      <c r="E83" s="83" t="s">
        <v>2129</v>
      </c>
      <c r="F83" s="84">
        <v>380</v>
      </c>
      <c r="G83" s="84">
        <v>380</v>
      </c>
      <c r="H83" s="81" t="s">
        <v>2131</v>
      </c>
      <c r="I83" s="100"/>
      <c r="J83" s="101"/>
    </row>
    <row r="84" spans="1:10" ht="20.25" customHeight="1">
      <c r="A84" s="731"/>
      <c r="B84" s="719"/>
      <c r="C84" s="85" t="s">
        <v>2132</v>
      </c>
      <c r="D84" s="85" t="s">
        <v>2069</v>
      </c>
      <c r="E84" s="83" t="s">
        <v>2038</v>
      </c>
      <c r="F84" s="84">
        <v>8</v>
      </c>
      <c r="G84" s="84">
        <v>0</v>
      </c>
      <c r="H84" s="81" t="s">
        <v>2032</v>
      </c>
      <c r="I84" s="100"/>
      <c r="J84" s="101"/>
    </row>
    <row r="85" spans="1:10" ht="20.25" customHeight="1">
      <c r="A85" s="731"/>
      <c r="B85" s="719"/>
      <c r="C85" s="85" t="s">
        <v>2133</v>
      </c>
      <c r="D85" s="86" t="s">
        <v>2134</v>
      </c>
      <c r="E85" s="83" t="s">
        <v>2129</v>
      </c>
      <c r="F85" s="84">
        <v>40</v>
      </c>
      <c r="G85" s="84">
        <v>40</v>
      </c>
      <c r="H85" s="81" t="s">
        <v>2027</v>
      </c>
      <c r="I85" s="100"/>
      <c r="J85" s="101"/>
    </row>
    <row r="86" spans="1:10" ht="20.25" customHeight="1">
      <c r="A86" s="731"/>
      <c r="B86" s="719"/>
      <c r="C86" s="85" t="s">
        <v>2135</v>
      </c>
      <c r="D86" s="86" t="s">
        <v>2037</v>
      </c>
      <c r="E86" s="83" t="s">
        <v>2129</v>
      </c>
      <c r="F86" s="84">
        <v>365</v>
      </c>
      <c r="G86" s="84">
        <v>365</v>
      </c>
      <c r="H86" s="81" t="s">
        <v>2027</v>
      </c>
      <c r="I86" s="100"/>
      <c r="J86" s="101"/>
    </row>
    <row r="87" spans="1:10" ht="20.25" customHeight="1">
      <c r="A87" s="731" t="s">
        <v>2052</v>
      </c>
      <c r="B87" s="724" t="s">
        <v>80</v>
      </c>
      <c r="C87" s="85" t="s">
        <v>2128</v>
      </c>
      <c r="D87" s="85" t="s">
        <v>2031</v>
      </c>
      <c r="E87" s="83" t="s">
        <v>2129</v>
      </c>
      <c r="F87" s="84">
        <v>3200</v>
      </c>
      <c r="G87" s="84">
        <v>2550</v>
      </c>
      <c r="H87" s="81" t="s">
        <v>2032</v>
      </c>
      <c r="I87" s="111" t="s">
        <v>9</v>
      </c>
      <c r="J87" s="101"/>
    </row>
    <row r="88" spans="1:10" ht="20.25" customHeight="1">
      <c r="A88" s="731"/>
      <c r="B88" s="724"/>
      <c r="C88" s="85" t="s">
        <v>2130</v>
      </c>
      <c r="D88" s="85" t="s">
        <v>2025</v>
      </c>
      <c r="E88" s="83" t="s">
        <v>2129</v>
      </c>
      <c r="F88" s="84">
        <v>380</v>
      </c>
      <c r="G88" s="84">
        <v>380</v>
      </c>
      <c r="H88" s="81" t="s">
        <v>2131</v>
      </c>
      <c r="I88" s="100"/>
      <c r="J88" s="101"/>
    </row>
    <row r="89" spans="1:10" ht="20.25" customHeight="1">
      <c r="A89" s="731"/>
      <c r="B89" s="724"/>
      <c r="C89" s="85" t="s">
        <v>2133</v>
      </c>
      <c r="D89" s="86" t="s">
        <v>2134</v>
      </c>
      <c r="E89" s="83" t="s">
        <v>2129</v>
      </c>
      <c r="F89" s="84">
        <v>40</v>
      </c>
      <c r="G89" s="84">
        <v>40</v>
      </c>
      <c r="H89" s="81" t="s">
        <v>2027</v>
      </c>
      <c r="I89" s="100"/>
      <c r="J89" s="101"/>
    </row>
    <row r="90" spans="1:10" ht="20.25" customHeight="1">
      <c r="A90" s="731"/>
      <c r="B90" s="724"/>
      <c r="C90" s="85" t="s">
        <v>2135</v>
      </c>
      <c r="D90" s="86" t="s">
        <v>2037</v>
      </c>
      <c r="E90" s="83" t="s">
        <v>2129</v>
      </c>
      <c r="F90" s="84">
        <v>365</v>
      </c>
      <c r="G90" s="84">
        <v>365</v>
      </c>
      <c r="H90" s="81" t="s">
        <v>2027</v>
      </c>
      <c r="I90" s="100"/>
      <c r="J90" s="101"/>
    </row>
    <row r="91" spans="1:10" ht="20.25" customHeight="1">
      <c r="A91" s="731" t="s">
        <v>2052</v>
      </c>
      <c r="B91" s="724" t="s">
        <v>86</v>
      </c>
      <c r="C91" s="85" t="s">
        <v>2128</v>
      </c>
      <c r="D91" s="85" t="s">
        <v>2031</v>
      </c>
      <c r="E91" s="83" t="s">
        <v>2129</v>
      </c>
      <c r="F91" s="84">
        <v>3200</v>
      </c>
      <c r="G91" s="84">
        <v>2550</v>
      </c>
      <c r="H91" s="81" t="s">
        <v>2032</v>
      </c>
      <c r="I91" s="111" t="s">
        <v>9</v>
      </c>
      <c r="J91" s="101"/>
    </row>
    <row r="92" spans="1:10" ht="20.25" customHeight="1">
      <c r="A92" s="731"/>
      <c r="B92" s="724"/>
      <c r="C92" s="85" t="s">
        <v>2130</v>
      </c>
      <c r="D92" s="85" t="s">
        <v>2025</v>
      </c>
      <c r="E92" s="83" t="s">
        <v>2129</v>
      </c>
      <c r="F92" s="84">
        <v>380</v>
      </c>
      <c r="G92" s="84">
        <v>380</v>
      </c>
      <c r="H92" s="81" t="s">
        <v>2131</v>
      </c>
      <c r="I92" s="100"/>
      <c r="J92" s="101"/>
    </row>
    <row r="93" spans="1:10" ht="20.25" customHeight="1">
      <c r="A93" s="731"/>
      <c r="B93" s="724"/>
      <c r="C93" s="85" t="s">
        <v>2133</v>
      </c>
      <c r="D93" s="86" t="s">
        <v>2134</v>
      </c>
      <c r="E93" s="83" t="s">
        <v>2129</v>
      </c>
      <c r="F93" s="84">
        <v>40</v>
      </c>
      <c r="G93" s="84">
        <v>40</v>
      </c>
      <c r="H93" s="81" t="s">
        <v>2027</v>
      </c>
      <c r="I93" s="100"/>
      <c r="J93" s="101"/>
    </row>
    <row r="94" spans="1:10" ht="20.25" customHeight="1">
      <c r="A94" s="731"/>
      <c r="B94" s="724"/>
      <c r="C94" s="85" t="s">
        <v>2135</v>
      </c>
      <c r="D94" s="86" t="s">
        <v>2037</v>
      </c>
      <c r="E94" s="83" t="s">
        <v>2129</v>
      </c>
      <c r="F94" s="84">
        <v>365</v>
      </c>
      <c r="G94" s="84">
        <v>365</v>
      </c>
      <c r="H94" s="81" t="s">
        <v>2027</v>
      </c>
      <c r="I94" s="100"/>
      <c r="J94" s="101"/>
    </row>
    <row r="95" spans="1:10" ht="20.25" customHeight="1">
      <c r="A95" s="731" t="s">
        <v>2136</v>
      </c>
      <c r="B95" s="724" t="s">
        <v>123</v>
      </c>
      <c r="C95" s="85" t="s">
        <v>2137</v>
      </c>
      <c r="D95" s="85" t="s">
        <v>2138</v>
      </c>
      <c r="E95" s="83" t="s">
        <v>2139</v>
      </c>
      <c r="F95" s="84">
        <v>105</v>
      </c>
      <c r="G95" s="84">
        <v>80</v>
      </c>
      <c r="H95" s="81" t="s">
        <v>2027</v>
      </c>
      <c r="I95" s="100"/>
      <c r="J95" s="101"/>
    </row>
    <row r="96" spans="1:10" ht="20.25" customHeight="1">
      <c r="A96" s="731"/>
      <c r="B96" s="724"/>
      <c r="C96" s="85" t="s">
        <v>2024</v>
      </c>
      <c r="D96" s="85" t="s">
        <v>2025</v>
      </c>
      <c r="E96" s="83" t="s">
        <v>2139</v>
      </c>
      <c r="F96" s="84">
        <v>25</v>
      </c>
      <c r="G96" s="84">
        <v>20</v>
      </c>
      <c r="H96" s="81" t="s">
        <v>2027</v>
      </c>
      <c r="I96" s="100"/>
      <c r="J96" s="101"/>
    </row>
    <row r="97" spans="1:10" ht="20.25" customHeight="1">
      <c r="A97" s="731"/>
      <c r="B97" s="724"/>
      <c r="C97" s="85" t="s">
        <v>2070</v>
      </c>
      <c r="D97" s="85" t="s">
        <v>2071</v>
      </c>
      <c r="E97" s="83" t="s">
        <v>2139</v>
      </c>
      <c r="F97" s="84">
        <v>75</v>
      </c>
      <c r="G97" s="84">
        <v>60</v>
      </c>
      <c r="H97" s="81" t="s">
        <v>2032</v>
      </c>
      <c r="I97" s="100"/>
      <c r="J97" s="101"/>
    </row>
    <row r="98" spans="1:10" ht="20.25" customHeight="1">
      <c r="A98" s="731"/>
      <c r="B98" s="724"/>
      <c r="C98" s="85" t="s">
        <v>2140</v>
      </c>
      <c r="D98" s="85" t="s">
        <v>2141</v>
      </c>
      <c r="E98" s="83" t="s">
        <v>2139</v>
      </c>
      <c r="F98" s="84">
        <v>25</v>
      </c>
      <c r="G98" s="84">
        <v>15</v>
      </c>
      <c r="H98" s="81" t="s">
        <v>2032</v>
      </c>
      <c r="I98" s="100"/>
      <c r="J98" s="101"/>
    </row>
    <row r="99" spans="1:10" ht="20.25" customHeight="1">
      <c r="A99" s="731"/>
      <c r="B99" s="724"/>
      <c r="C99" s="85" t="s">
        <v>2142</v>
      </c>
      <c r="D99" s="85" t="s">
        <v>2034</v>
      </c>
      <c r="E99" s="83" t="s">
        <v>2139</v>
      </c>
      <c r="F99" s="84">
        <v>20</v>
      </c>
      <c r="G99" s="84">
        <v>0</v>
      </c>
      <c r="H99" s="81" t="s">
        <v>2032</v>
      </c>
      <c r="I99" s="100"/>
      <c r="J99" s="101"/>
    </row>
    <row r="100" spans="1:10" ht="20.25" customHeight="1">
      <c r="A100" s="731"/>
      <c r="B100" s="724"/>
      <c r="C100" s="85" t="s">
        <v>2143</v>
      </c>
      <c r="D100" s="85" t="s">
        <v>2031</v>
      </c>
      <c r="E100" s="83" t="s">
        <v>2139</v>
      </c>
      <c r="F100" s="84">
        <v>20</v>
      </c>
      <c r="G100" s="84">
        <v>0</v>
      </c>
      <c r="H100" s="81" t="s">
        <v>2032</v>
      </c>
      <c r="I100" s="100"/>
      <c r="J100" s="101"/>
    </row>
    <row r="101" spans="1:10" ht="20.25" customHeight="1">
      <c r="A101" s="731"/>
      <c r="B101" s="724"/>
      <c r="C101" s="85" t="s">
        <v>2144</v>
      </c>
      <c r="D101" s="86" t="s">
        <v>2145</v>
      </c>
      <c r="E101" s="83" t="s">
        <v>2139</v>
      </c>
      <c r="F101" s="84">
        <v>25</v>
      </c>
      <c r="G101" s="84">
        <v>20</v>
      </c>
      <c r="H101" s="81" t="s">
        <v>2027</v>
      </c>
      <c r="I101" s="100"/>
      <c r="J101" s="101"/>
    </row>
    <row r="102" spans="1:10" ht="20.25" customHeight="1">
      <c r="A102" s="731"/>
      <c r="B102" s="724"/>
      <c r="C102" s="85" t="s">
        <v>2102</v>
      </c>
      <c r="D102" s="85" t="s">
        <v>2146</v>
      </c>
      <c r="E102" s="83" t="s">
        <v>2139</v>
      </c>
      <c r="F102" s="84">
        <v>14</v>
      </c>
      <c r="G102" s="84">
        <v>7</v>
      </c>
      <c r="H102" s="81" t="s">
        <v>2027</v>
      </c>
      <c r="I102" s="100"/>
      <c r="J102" s="101"/>
    </row>
    <row r="103" spans="1:10" ht="20.25" customHeight="1">
      <c r="A103" s="731"/>
      <c r="B103" s="724"/>
      <c r="C103" s="85" t="s">
        <v>2147</v>
      </c>
      <c r="D103" s="85" t="s">
        <v>2148</v>
      </c>
      <c r="E103" s="83" t="s">
        <v>2139</v>
      </c>
      <c r="F103" s="84">
        <v>9.5</v>
      </c>
      <c r="G103" s="84">
        <v>9.5</v>
      </c>
      <c r="H103" s="81" t="s">
        <v>2027</v>
      </c>
      <c r="I103" s="100"/>
      <c r="J103" s="101"/>
    </row>
    <row r="104" spans="1:10" ht="20.25" customHeight="1">
      <c r="A104" s="731"/>
      <c r="B104" s="724"/>
      <c r="C104" s="85" t="s">
        <v>2149</v>
      </c>
      <c r="D104" s="86" t="s">
        <v>2150</v>
      </c>
      <c r="E104" s="83" t="s">
        <v>2139</v>
      </c>
      <c r="F104" s="84">
        <v>15</v>
      </c>
      <c r="G104" s="84">
        <v>15</v>
      </c>
      <c r="H104" s="81" t="s">
        <v>2032</v>
      </c>
      <c r="I104" s="100"/>
      <c r="J104" s="101"/>
    </row>
    <row r="105" spans="1:10" ht="20.25" customHeight="1">
      <c r="A105" s="731"/>
      <c r="B105" s="724"/>
      <c r="C105" s="85" t="s">
        <v>2151</v>
      </c>
      <c r="D105" s="86" t="s">
        <v>2152</v>
      </c>
      <c r="E105" s="83" t="s">
        <v>2038</v>
      </c>
      <c r="F105" s="84">
        <v>30</v>
      </c>
      <c r="G105" s="84">
        <v>20</v>
      </c>
      <c r="H105" s="81" t="s">
        <v>2027</v>
      </c>
      <c r="I105" s="100"/>
      <c r="J105" s="101"/>
    </row>
    <row r="106" spans="1:10" ht="20.25" customHeight="1">
      <c r="A106" s="731"/>
      <c r="B106" s="724"/>
      <c r="C106" s="85" t="s">
        <v>2050</v>
      </c>
      <c r="D106" s="86" t="s">
        <v>2051</v>
      </c>
      <c r="E106" s="83" t="s">
        <v>2038</v>
      </c>
      <c r="F106" s="84">
        <v>10</v>
      </c>
      <c r="G106" s="84">
        <v>10</v>
      </c>
      <c r="H106" s="81" t="s">
        <v>2027</v>
      </c>
      <c r="I106" s="100"/>
      <c r="J106" s="101"/>
    </row>
    <row r="107" spans="1:10" ht="20.25" customHeight="1">
      <c r="A107" s="731"/>
      <c r="B107" s="724"/>
      <c r="C107" s="85" t="s">
        <v>2039</v>
      </c>
      <c r="D107" s="86" t="s">
        <v>2040</v>
      </c>
      <c r="E107" s="83" t="s">
        <v>2038</v>
      </c>
      <c r="F107" s="84">
        <v>10</v>
      </c>
      <c r="G107" s="84">
        <v>10</v>
      </c>
      <c r="H107" s="81" t="s">
        <v>2027</v>
      </c>
      <c r="I107" s="100"/>
      <c r="J107" s="101"/>
    </row>
    <row r="108" spans="1:10" ht="20.25" customHeight="1">
      <c r="A108" s="731"/>
      <c r="B108" s="724"/>
      <c r="C108" s="109" t="s">
        <v>2153</v>
      </c>
      <c r="D108" s="110" t="s">
        <v>2154</v>
      </c>
      <c r="E108" s="83" t="s">
        <v>2038</v>
      </c>
      <c r="F108" s="84">
        <v>8</v>
      </c>
      <c r="G108" s="84">
        <v>8</v>
      </c>
      <c r="H108" s="81" t="s">
        <v>2027</v>
      </c>
      <c r="I108" s="112"/>
      <c r="J108" s="113"/>
    </row>
    <row r="109" spans="1:10" ht="20.25" customHeight="1">
      <c r="A109" s="731" t="s">
        <v>2136</v>
      </c>
      <c r="B109" s="724" t="s">
        <v>129</v>
      </c>
      <c r="C109" s="85" t="s">
        <v>2137</v>
      </c>
      <c r="D109" s="85" t="s">
        <v>2138</v>
      </c>
      <c r="E109" s="83" t="s">
        <v>2139</v>
      </c>
      <c r="F109" s="84">
        <v>105</v>
      </c>
      <c r="G109" s="84">
        <v>80</v>
      </c>
      <c r="H109" s="81" t="s">
        <v>2027</v>
      </c>
      <c r="I109" s="100"/>
      <c r="J109" s="101"/>
    </row>
    <row r="110" spans="1:10" ht="20.25" customHeight="1">
      <c r="A110" s="731"/>
      <c r="B110" s="724"/>
      <c r="C110" s="85" t="s">
        <v>2024</v>
      </c>
      <c r="D110" s="85" t="s">
        <v>2025</v>
      </c>
      <c r="E110" s="83" t="s">
        <v>2139</v>
      </c>
      <c r="F110" s="84">
        <v>25</v>
      </c>
      <c r="G110" s="84">
        <v>20</v>
      </c>
      <c r="H110" s="81" t="s">
        <v>2027</v>
      </c>
      <c r="I110" s="100"/>
      <c r="J110" s="101"/>
    </row>
    <row r="111" spans="1:10" ht="20.25" customHeight="1">
      <c r="A111" s="731"/>
      <c r="B111" s="724"/>
      <c r="C111" s="85" t="s">
        <v>2070</v>
      </c>
      <c r="D111" s="85" t="s">
        <v>2071</v>
      </c>
      <c r="E111" s="83" t="s">
        <v>2139</v>
      </c>
      <c r="F111" s="84">
        <v>75</v>
      </c>
      <c r="G111" s="84">
        <v>60</v>
      </c>
      <c r="H111" s="81" t="s">
        <v>2032</v>
      </c>
      <c r="I111" s="100"/>
      <c r="J111" s="101"/>
    </row>
    <row r="112" spans="1:10" ht="20.25" customHeight="1">
      <c r="A112" s="731"/>
      <c r="B112" s="724"/>
      <c r="C112" s="85" t="s">
        <v>2140</v>
      </c>
      <c r="D112" s="85" t="s">
        <v>2141</v>
      </c>
      <c r="E112" s="83" t="s">
        <v>2139</v>
      </c>
      <c r="F112" s="84">
        <v>25</v>
      </c>
      <c r="G112" s="84">
        <v>15</v>
      </c>
      <c r="H112" s="81" t="s">
        <v>2032</v>
      </c>
      <c r="I112" s="100"/>
      <c r="J112" s="101"/>
    </row>
    <row r="113" spans="1:10" ht="20.25" customHeight="1">
      <c r="A113" s="731"/>
      <c r="B113" s="724"/>
      <c r="C113" s="85" t="s">
        <v>2142</v>
      </c>
      <c r="D113" s="85" t="s">
        <v>2034</v>
      </c>
      <c r="E113" s="83" t="s">
        <v>2139</v>
      </c>
      <c r="F113" s="84">
        <v>20</v>
      </c>
      <c r="G113" s="84">
        <v>0</v>
      </c>
      <c r="H113" s="81" t="s">
        <v>2032</v>
      </c>
      <c r="I113" s="100"/>
      <c r="J113" s="101"/>
    </row>
    <row r="114" spans="1:10" ht="20.25" customHeight="1">
      <c r="A114" s="731"/>
      <c r="B114" s="724"/>
      <c r="C114" s="85" t="s">
        <v>2143</v>
      </c>
      <c r="D114" s="85" t="s">
        <v>2031</v>
      </c>
      <c r="E114" s="83" t="s">
        <v>2139</v>
      </c>
      <c r="F114" s="84">
        <v>20</v>
      </c>
      <c r="G114" s="84">
        <v>0</v>
      </c>
      <c r="H114" s="81" t="s">
        <v>2032</v>
      </c>
      <c r="I114" s="100"/>
      <c r="J114" s="101"/>
    </row>
    <row r="115" spans="1:10" ht="20.25" customHeight="1">
      <c r="A115" s="731"/>
      <c r="B115" s="724"/>
      <c r="C115" s="85" t="s">
        <v>2144</v>
      </c>
      <c r="D115" s="86" t="s">
        <v>2145</v>
      </c>
      <c r="E115" s="83" t="s">
        <v>2139</v>
      </c>
      <c r="F115" s="84">
        <v>25</v>
      </c>
      <c r="G115" s="84">
        <v>20</v>
      </c>
      <c r="H115" s="81" t="s">
        <v>2027</v>
      </c>
      <c r="I115" s="100"/>
      <c r="J115" s="101"/>
    </row>
    <row r="116" spans="1:10" ht="20.25" customHeight="1">
      <c r="A116" s="731"/>
      <c r="B116" s="724"/>
      <c r="C116" s="85" t="s">
        <v>2102</v>
      </c>
      <c r="D116" s="85" t="s">
        <v>2146</v>
      </c>
      <c r="E116" s="83" t="s">
        <v>2139</v>
      </c>
      <c r="F116" s="84">
        <v>14</v>
      </c>
      <c r="G116" s="84">
        <v>7</v>
      </c>
      <c r="H116" s="81" t="s">
        <v>2027</v>
      </c>
      <c r="I116" s="100"/>
      <c r="J116" s="101"/>
    </row>
    <row r="117" spans="1:10" ht="20.25" customHeight="1">
      <c r="A117" s="731"/>
      <c r="B117" s="724"/>
      <c r="C117" s="85" t="s">
        <v>2149</v>
      </c>
      <c r="D117" s="86" t="s">
        <v>2150</v>
      </c>
      <c r="E117" s="83" t="s">
        <v>2139</v>
      </c>
      <c r="F117" s="84">
        <v>15</v>
      </c>
      <c r="G117" s="84">
        <v>15</v>
      </c>
      <c r="H117" s="81" t="s">
        <v>2032</v>
      </c>
      <c r="I117" s="100"/>
      <c r="J117" s="101"/>
    </row>
    <row r="118" spans="1:10" ht="20.25" customHeight="1">
      <c r="A118" s="731"/>
      <c r="B118" s="724"/>
      <c r="C118" s="85" t="s">
        <v>2151</v>
      </c>
      <c r="D118" s="86" t="s">
        <v>2152</v>
      </c>
      <c r="E118" s="83" t="s">
        <v>2038</v>
      </c>
      <c r="F118" s="84">
        <v>30</v>
      </c>
      <c r="G118" s="84">
        <v>20</v>
      </c>
      <c r="H118" s="81" t="s">
        <v>2027</v>
      </c>
      <c r="I118" s="100"/>
      <c r="J118" s="101"/>
    </row>
    <row r="119" spans="1:10" ht="20.25" customHeight="1">
      <c r="A119" s="731"/>
      <c r="B119" s="724"/>
      <c r="C119" s="109" t="s">
        <v>2050</v>
      </c>
      <c r="D119" s="110" t="s">
        <v>2051</v>
      </c>
      <c r="E119" s="83" t="s">
        <v>2038</v>
      </c>
      <c r="F119" s="84">
        <v>10</v>
      </c>
      <c r="G119" s="84">
        <v>10</v>
      </c>
      <c r="H119" s="81" t="s">
        <v>2027</v>
      </c>
      <c r="I119" s="112"/>
      <c r="J119" s="113"/>
    </row>
    <row r="120" spans="1:10" ht="20.25" customHeight="1">
      <c r="A120" s="731"/>
      <c r="B120" s="724"/>
      <c r="C120" s="109" t="s">
        <v>2039</v>
      </c>
      <c r="D120" s="110" t="s">
        <v>2040</v>
      </c>
      <c r="E120" s="83" t="s">
        <v>2038</v>
      </c>
      <c r="F120" s="84">
        <v>10</v>
      </c>
      <c r="G120" s="84">
        <v>10</v>
      </c>
      <c r="H120" s="81" t="s">
        <v>2027</v>
      </c>
      <c r="I120" s="112"/>
      <c r="J120" s="113"/>
    </row>
    <row r="121" spans="1:10" ht="20.25" customHeight="1">
      <c r="A121" s="731"/>
      <c r="B121" s="724"/>
      <c r="C121" s="109" t="s">
        <v>2153</v>
      </c>
      <c r="D121" s="110" t="s">
        <v>2154</v>
      </c>
      <c r="E121" s="83" t="s">
        <v>2038</v>
      </c>
      <c r="F121" s="84">
        <v>8</v>
      </c>
      <c r="G121" s="84">
        <v>8</v>
      </c>
      <c r="H121" s="81" t="s">
        <v>2027</v>
      </c>
      <c r="I121" s="112"/>
      <c r="J121" s="113"/>
    </row>
    <row r="122" spans="1:10" ht="20.25" customHeight="1">
      <c r="A122" s="731" t="s">
        <v>2136</v>
      </c>
      <c r="B122" s="724" t="s">
        <v>134</v>
      </c>
      <c r="C122" s="85" t="s">
        <v>2137</v>
      </c>
      <c r="D122" s="85" t="s">
        <v>2138</v>
      </c>
      <c r="E122" s="83" t="s">
        <v>2139</v>
      </c>
      <c r="F122" s="84">
        <v>105</v>
      </c>
      <c r="G122" s="84">
        <v>80</v>
      </c>
      <c r="H122" s="81" t="s">
        <v>2027</v>
      </c>
      <c r="I122" s="100"/>
      <c r="J122" s="101"/>
    </row>
    <row r="123" spans="1:10" ht="20.25" customHeight="1">
      <c r="A123" s="731"/>
      <c r="B123" s="724"/>
      <c r="C123" s="85" t="s">
        <v>2024</v>
      </c>
      <c r="D123" s="85" t="s">
        <v>2025</v>
      </c>
      <c r="E123" s="83" t="s">
        <v>2139</v>
      </c>
      <c r="F123" s="84">
        <v>25</v>
      </c>
      <c r="G123" s="84">
        <v>20</v>
      </c>
      <c r="H123" s="81" t="s">
        <v>2027</v>
      </c>
      <c r="I123" s="100"/>
      <c r="J123" s="101"/>
    </row>
    <row r="124" spans="1:10" ht="20.25" customHeight="1">
      <c r="A124" s="731"/>
      <c r="B124" s="724"/>
      <c r="C124" s="85" t="s">
        <v>2070</v>
      </c>
      <c r="D124" s="85" t="s">
        <v>2071</v>
      </c>
      <c r="E124" s="83" t="s">
        <v>2139</v>
      </c>
      <c r="F124" s="84">
        <v>75</v>
      </c>
      <c r="G124" s="84">
        <v>60</v>
      </c>
      <c r="H124" s="81" t="s">
        <v>2032</v>
      </c>
      <c r="I124" s="100"/>
      <c r="J124" s="101"/>
    </row>
    <row r="125" spans="1:10" ht="20.25" customHeight="1">
      <c r="A125" s="731"/>
      <c r="B125" s="724"/>
      <c r="C125" s="85" t="s">
        <v>2140</v>
      </c>
      <c r="D125" s="85" t="s">
        <v>2141</v>
      </c>
      <c r="E125" s="83" t="s">
        <v>2139</v>
      </c>
      <c r="F125" s="84">
        <v>25</v>
      </c>
      <c r="G125" s="84">
        <v>15</v>
      </c>
      <c r="H125" s="81" t="s">
        <v>2032</v>
      </c>
      <c r="I125" s="100"/>
      <c r="J125" s="101"/>
    </row>
    <row r="126" spans="1:10" ht="20.25" customHeight="1">
      <c r="A126" s="731"/>
      <c r="B126" s="724"/>
      <c r="C126" s="85" t="s">
        <v>2142</v>
      </c>
      <c r="D126" s="85" t="s">
        <v>2034</v>
      </c>
      <c r="E126" s="83" t="s">
        <v>2139</v>
      </c>
      <c r="F126" s="84">
        <v>20</v>
      </c>
      <c r="G126" s="84">
        <v>0</v>
      </c>
      <c r="H126" s="81" t="s">
        <v>2032</v>
      </c>
      <c r="I126" s="100"/>
      <c r="J126" s="101"/>
    </row>
    <row r="127" spans="1:10" ht="20.25" customHeight="1">
      <c r="A127" s="731"/>
      <c r="B127" s="724"/>
      <c r="C127" s="85" t="s">
        <v>2143</v>
      </c>
      <c r="D127" s="85" t="s">
        <v>2031</v>
      </c>
      <c r="E127" s="83" t="s">
        <v>2139</v>
      </c>
      <c r="F127" s="84">
        <v>20</v>
      </c>
      <c r="G127" s="84">
        <v>0</v>
      </c>
      <c r="H127" s="81" t="s">
        <v>2032</v>
      </c>
      <c r="I127" s="100"/>
      <c r="J127" s="101"/>
    </row>
    <row r="128" spans="1:10" ht="20.25" customHeight="1">
      <c r="A128" s="731"/>
      <c r="B128" s="724"/>
      <c r="C128" s="85" t="s">
        <v>2144</v>
      </c>
      <c r="D128" s="86" t="s">
        <v>2145</v>
      </c>
      <c r="E128" s="83" t="s">
        <v>2139</v>
      </c>
      <c r="F128" s="84">
        <v>25</v>
      </c>
      <c r="G128" s="84">
        <v>20</v>
      </c>
      <c r="H128" s="81" t="s">
        <v>2027</v>
      </c>
      <c r="I128" s="100"/>
      <c r="J128" s="101"/>
    </row>
    <row r="129" spans="1:10" ht="20.25" customHeight="1">
      <c r="A129" s="731"/>
      <c r="B129" s="724"/>
      <c r="C129" s="85" t="s">
        <v>2102</v>
      </c>
      <c r="D129" s="85" t="s">
        <v>2146</v>
      </c>
      <c r="E129" s="83" t="s">
        <v>2139</v>
      </c>
      <c r="F129" s="84">
        <v>14</v>
      </c>
      <c r="G129" s="84">
        <v>7</v>
      </c>
      <c r="H129" s="81" t="s">
        <v>2027</v>
      </c>
      <c r="I129" s="100"/>
      <c r="J129" s="101"/>
    </row>
    <row r="130" spans="1:10" ht="20.25" customHeight="1">
      <c r="A130" s="731"/>
      <c r="B130" s="724"/>
      <c r="C130" s="85" t="s">
        <v>2149</v>
      </c>
      <c r="D130" s="86" t="s">
        <v>2150</v>
      </c>
      <c r="E130" s="83" t="s">
        <v>2139</v>
      </c>
      <c r="F130" s="84">
        <v>15</v>
      </c>
      <c r="G130" s="84">
        <v>15</v>
      </c>
      <c r="H130" s="81" t="s">
        <v>2032</v>
      </c>
      <c r="I130" s="100"/>
      <c r="J130" s="101"/>
    </row>
    <row r="131" spans="1:10" ht="20.25" customHeight="1">
      <c r="A131" s="731"/>
      <c r="B131" s="724"/>
      <c r="C131" s="85" t="s">
        <v>2151</v>
      </c>
      <c r="D131" s="86" t="s">
        <v>2152</v>
      </c>
      <c r="E131" s="83" t="s">
        <v>2038</v>
      </c>
      <c r="F131" s="84">
        <v>30</v>
      </c>
      <c r="G131" s="84">
        <v>20</v>
      </c>
      <c r="H131" s="81" t="s">
        <v>2027</v>
      </c>
      <c r="I131" s="100"/>
      <c r="J131" s="101"/>
    </row>
    <row r="132" spans="1:10" ht="20.25" customHeight="1">
      <c r="A132" s="731"/>
      <c r="B132" s="724"/>
      <c r="C132" s="109" t="s">
        <v>2050</v>
      </c>
      <c r="D132" s="110" t="s">
        <v>2051</v>
      </c>
      <c r="E132" s="83" t="s">
        <v>2038</v>
      </c>
      <c r="F132" s="84">
        <v>10</v>
      </c>
      <c r="G132" s="84">
        <v>10</v>
      </c>
      <c r="H132" s="81" t="s">
        <v>2027</v>
      </c>
      <c r="I132" s="112"/>
      <c r="J132" s="113"/>
    </row>
    <row r="133" spans="1:10" ht="20.25" customHeight="1">
      <c r="A133" s="731"/>
      <c r="B133" s="724"/>
      <c r="C133" s="109" t="s">
        <v>2039</v>
      </c>
      <c r="D133" s="110" t="s">
        <v>2040</v>
      </c>
      <c r="E133" s="83" t="s">
        <v>2038</v>
      </c>
      <c r="F133" s="84">
        <v>10</v>
      </c>
      <c r="G133" s="84">
        <v>10</v>
      </c>
      <c r="H133" s="81" t="s">
        <v>2027</v>
      </c>
      <c r="I133" s="112"/>
      <c r="J133" s="113"/>
    </row>
    <row r="134" spans="1:10" ht="20.25" customHeight="1">
      <c r="A134" s="731"/>
      <c r="B134" s="724"/>
      <c r="C134" s="109" t="s">
        <v>2153</v>
      </c>
      <c r="D134" s="110" t="s">
        <v>2154</v>
      </c>
      <c r="E134" s="83" t="s">
        <v>2038</v>
      </c>
      <c r="F134" s="84">
        <v>8</v>
      </c>
      <c r="G134" s="84">
        <v>8</v>
      </c>
      <c r="H134" s="81" t="s">
        <v>2027</v>
      </c>
      <c r="I134" s="112"/>
      <c r="J134" s="113"/>
    </row>
    <row r="135" spans="1:10" ht="20.25" customHeight="1">
      <c r="A135" s="731" t="s">
        <v>2136</v>
      </c>
      <c r="B135" s="724" t="s">
        <v>140</v>
      </c>
      <c r="C135" s="85" t="s">
        <v>2137</v>
      </c>
      <c r="D135" s="85" t="s">
        <v>2138</v>
      </c>
      <c r="E135" s="83" t="s">
        <v>2139</v>
      </c>
      <c r="F135" s="84">
        <v>105</v>
      </c>
      <c r="G135" s="84">
        <v>80</v>
      </c>
      <c r="H135" s="81" t="s">
        <v>2027</v>
      </c>
      <c r="I135" s="100"/>
      <c r="J135" s="101"/>
    </row>
    <row r="136" spans="1:10" ht="20.25" customHeight="1">
      <c r="A136" s="731"/>
      <c r="B136" s="724"/>
      <c r="C136" s="85" t="s">
        <v>2024</v>
      </c>
      <c r="D136" s="85" t="s">
        <v>2025</v>
      </c>
      <c r="E136" s="83" t="s">
        <v>2139</v>
      </c>
      <c r="F136" s="84">
        <v>25</v>
      </c>
      <c r="G136" s="84">
        <v>20</v>
      </c>
      <c r="H136" s="81" t="s">
        <v>2027</v>
      </c>
      <c r="I136" s="100"/>
      <c r="J136" s="101"/>
    </row>
    <row r="137" spans="1:10" ht="20.25" customHeight="1">
      <c r="A137" s="731"/>
      <c r="B137" s="724"/>
      <c r="C137" s="85" t="s">
        <v>2155</v>
      </c>
      <c r="D137" s="85" t="s">
        <v>2156</v>
      </c>
      <c r="E137" s="83" t="s">
        <v>2139</v>
      </c>
      <c r="F137" s="84">
        <v>24</v>
      </c>
      <c r="G137" s="84">
        <v>17</v>
      </c>
      <c r="H137" s="81" t="s">
        <v>2027</v>
      </c>
      <c r="I137" s="100"/>
      <c r="J137" s="101"/>
    </row>
    <row r="138" spans="1:10" ht="20.25" customHeight="1">
      <c r="A138" s="731"/>
      <c r="B138" s="724"/>
      <c r="C138" s="85" t="s">
        <v>2070</v>
      </c>
      <c r="D138" s="85" t="s">
        <v>2071</v>
      </c>
      <c r="E138" s="83" t="s">
        <v>2139</v>
      </c>
      <c r="F138" s="84">
        <v>75</v>
      </c>
      <c r="G138" s="84">
        <v>60</v>
      </c>
      <c r="H138" s="81" t="s">
        <v>2032</v>
      </c>
      <c r="I138" s="100"/>
      <c r="J138" s="101"/>
    </row>
    <row r="139" spans="1:10" ht="20.25" customHeight="1">
      <c r="A139" s="731"/>
      <c r="B139" s="724"/>
      <c r="C139" s="85" t="s">
        <v>2140</v>
      </c>
      <c r="D139" s="85" t="s">
        <v>2141</v>
      </c>
      <c r="E139" s="83" t="s">
        <v>2139</v>
      </c>
      <c r="F139" s="84">
        <v>25</v>
      </c>
      <c r="G139" s="84">
        <v>15</v>
      </c>
      <c r="H139" s="81" t="s">
        <v>2032</v>
      </c>
      <c r="I139" s="100"/>
      <c r="J139" s="101"/>
    </row>
    <row r="140" spans="1:10" ht="20.25" customHeight="1">
      <c r="A140" s="731"/>
      <c r="B140" s="724"/>
      <c r="C140" s="85" t="s">
        <v>2142</v>
      </c>
      <c r="D140" s="85" t="s">
        <v>2034</v>
      </c>
      <c r="E140" s="83" t="s">
        <v>2139</v>
      </c>
      <c r="F140" s="84">
        <v>20</v>
      </c>
      <c r="G140" s="84">
        <v>0</v>
      </c>
      <c r="H140" s="81" t="s">
        <v>2032</v>
      </c>
      <c r="I140" s="100"/>
      <c r="J140" s="101"/>
    </row>
    <row r="141" spans="1:10" ht="20.25" customHeight="1">
      <c r="A141" s="731"/>
      <c r="B141" s="724"/>
      <c r="C141" s="85" t="s">
        <v>2143</v>
      </c>
      <c r="D141" s="85" t="s">
        <v>2031</v>
      </c>
      <c r="E141" s="83" t="s">
        <v>2139</v>
      </c>
      <c r="F141" s="84">
        <v>20</v>
      </c>
      <c r="G141" s="84">
        <v>0</v>
      </c>
      <c r="H141" s="81" t="s">
        <v>2032</v>
      </c>
      <c r="I141" s="100"/>
      <c r="J141" s="101"/>
    </row>
    <row r="142" spans="1:10" ht="20.25" customHeight="1">
      <c r="A142" s="731"/>
      <c r="B142" s="724"/>
      <c r="C142" s="85" t="s">
        <v>2149</v>
      </c>
      <c r="D142" s="86" t="s">
        <v>2150</v>
      </c>
      <c r="E142" s="83" t="s">
        <v>2139</v>
      </c>
      <c r="F142" s="84">
        <v>15</v>
      </c>
      <c r="G142" s="84">
        <v>15</v>
      </c>
      <c r="H142" s="81" t="s">
        <v>2032</v>
      </c>
      <c r="I142" s="100"/>
      <c r="J142" s="101"/>
    </row>
    <row r="143" spans="1:10" ht="20.25" customHeight="1">
      <c r="A143" s="731"/>
      <c r="B143" s="724"/>
      <c r="C143" s="85" t="s">
        <v>2144</v>
      </c>
      <c r="D143" s="86" t="s">
        <v>2145</v>
      </c>
      <c r="E143" s="83" t="s">
        <v>2139</v>
      </c>
      <c r="F143" s="84">
        <v>10</v>
      </c>
      <c r="G143" s="84">
        <v>10</v>
      </c>
      <c r="H143" s="81" t="s">
        <v>2027</v>
      </c>
      <c r="I143" s="100"/>
      <c r="J143" s="101"/>
    </row>
    <row r="144" spans="1:10" ht="20.25" customHeight="1">
      <c r="A144" s="731"/>
      <c r="B144" s="724"/>
      <c r="C144" s="85" t="s">
        <v>2151</v>
      </c>
      <c r="D144" s="86" t="s">
        <v>2152</v>
      </c>
      <c r="E144" s="83" t="s">
        <v>2038</v>
      </c>
      <c r="F144" s="84">
        <v>30</v>
      </c>
      <c r="G144" s="84">
        <v>20</v>
      </c>
      <c r="H144" s="81" t="s">
        <v>2027</v>
      </c>
      <c r="I144" s="100"/>
      <c r="J144" s="101"/>
    </row>
    <row r="145" spans="1:10" ht="20.25" customHeight="1">
      <c r="A145" s="731"/>
      <c r="B145" s="724"/>
      <c r="C145" s="109" t="s">
        <v>2050</v>
      </c>
      <c r="D145" s="110" t="s">
        <v>2051</v>
      </c>
      <c r="E145" s="83" t="s">
        <v>2038</v>
      </c>
      <c r="F145" s="84">
        <v>10</v>
      </c>
      <c r="G145" s="84">
        <v>10</v>
      </c>
      <c r="H145" s="81" t="s">
        <v>2027</v>
      </c>
      <c r="I145" s="112"/>
      <c r="J145" s="113"/>
    </row>
    <row r="146" spans="1:10" ht="20.25" customHeight="1">
      <c r="A146" s="731"/>
      <c r="B146" s="724"/>
      <c r="C146" s="109" t="s">
        <v>2153</v>
      </c>
      <c r="D146" s="110" t="s">
        <v>2154</v>
      </c>
      <c r="E146" s="83" t="s">
        <v>2038</v>
      </c>
      <c r="F146" s="84">
        <v>8</v>
      </c>
      <c r="G146" s="84">
        <v>8</v>
      </c>
      <c r="H146" s="81" t="s">
        <v>2027</v>
      </c>
      <c r="I146" s="112"/>
      <c r="J146" s="113"/>
    </row>
    <row r="147" spans="1:10" ht="20.25" customHeight="1">
      <c r="A147" s="731"/>
      <c r="B147" s="724"/>
      <c r="C147" s="109" t="s">
        <v>2039</v>
      </c>
      <c r="D147" s="110" t="s">
        <v>2040</v>
      </c>
      <c r="E147" s="83" t="s">
        <v>2038</v>
      </c>
      <c r="F147" s="84">
        <v>10</v>
      </c>
      <c r="G147" s="84">
        <v>10</v>
      </c>
      <c r="H147" s="81" t="s">
        <v>2027</v>
      </c>
      <c r="I147" s="112"/>
      <c r="J147" s="113"/>
    </row>
    <row r="148" spans="1:10" ht="20.25" customHeight="1">
      <c r="A148" s="732" t="s">
        <v>2136</v>
      </c>
      <c r="B148" s="728" t="s">
        <v>2157</v>
      </c>
      <c r="C148" s="85" t="s">
        <v>2137</v>
      </c>
      <c r="D148" s="85" t="s">
        <v>2138</v>
      </c>
      <c r="E148" s="83" t="s">
        <v>2139</v>
      </c>
      <c r="F148" s="84">
        <v>115</v>
      </c>
      <c r="G148" s="84">
        <v>80</v>
      </c>
      <c r="H148" s="81" t="s">
        <v>2027</v>
      </c>
      <c r="I148" s="100"/>
      <c r="J148" s="101"/>
    </row>
    <row r="149" spans="1:10" ht="20.25" customHeight="1">
      <c r="A149" s="733"/>
      <c r="B149" s="729"/>
      <c r="C149" s="85" t="s">
        <v>2024</v>
      </c>
      <c r="D149" s="85" t="s">
        <v>2025</v>
      </c>
      <c r="E149" s="83" t="s">
        <v>2139</v>
      </c>
      <c r="F149" s="84">
        <v>25</v>
      </c>
      <c r="G149" s="84">
        <v>20</v>
      </c>
      <c r="H149" s="81" t="s">
        <v>2027</v>
      </c>
      <c r="I149" s="100"/>
      <c r="J149" s="101"/>
    </row>
    <row r="150" spans="1:10" ht="20.25" customHeight="1">
      <c r="A150" s="733"/>
      <c r="B150" s="729"/>
      <c r="C150" s="85" t="s">
        <v>2155</v>
      </c>
      <c r="D150" s="85" t="s">
        <v>2156</v>
      </c>
      <c r="E150" s="83" t="s">
        <v>2139</v>
      </c>
      <c r="F150" s="84">
        <v>24</v>
      </c>
      <c r="G150" s="84">
        <v>17</v>
      </c>
      <c r="H150" s="81" t="s">
        <v>2027</v>
      </c>
      <c r="I150" s="100"/>
      <c r="J150" s="101"/>
    </row>
    <row r="151" spans="1:10" ht="20.25" customHeight="1">
      <c r="A151" s="733"/>
      <c r="B151" s="729"/>
      <c r="C151" s="85" t="s">
        <v>2070</v>
      </c>
      <c r="D151" s="85" t="s">
        <v>2071</v>
      </c>
      <c r="E151" s="83" t="s">
        <v>2139</v>
      </c>
      <c r="F151" s="84">
        <v>75</v>
      </c>
      <c r="G151" s="84">
        <v>60</v>
      </c>
      <c r="H151" s="81" t="s">
        <v>2032</v>
      </c>
      <c r="I151" s="100"/>
      <c r="J151" s="101"/>
    </row>
    <row r="152" spans="1:10" ht="20.25" customHeight="1">
      <c r="A152" s="733"/>
      <c r="B152" s="729"/>
      <c r="C152" s="85" t="s">
        <v>2140</v>
      </c>
      <c r="D152" s="85" t="s">
        <v>2141</v>
      </c>
      <c r="E152" s="83" t="s">
        <v>2139</v>
      </c>
      <c r="F152" s="84">
        <v>25</v>
      </c>
      <c r="G152" s="84">
        <v>15</v>
      </c>
      <c r="H152" s="81" t="s">
        <v>2032</v>
      </c>
      <c r="I152" s="100"/>
      <c r="J152" s="101"/>
    </row>
    <row r="153" spans="1:10" ht="20.25" customHeight="1">
      <c r="A153" s="733"/>
      <c r="B153" s="729"/>
      <c r="C153" s="85" t="s">
        <v>2142</v>
      </c>
      <c r="D153" s="85" t="s">
        <v>2034</v>
      </c>
      <c r="E153" s="83" t="s">
        <v>2139</v>
      </c>
      <c r="F153" s="84">
        <v>20</v>
      </c>
      <c r="G153" s="84">
        <v>0</v>
      </c>
      <c r="H153" s="81" t="s">
        <v>2032</v>
      </c>
      <c r="I153" s="100"/>
      <c r="J153" s="101"/>
    </row>
    <row r="154" spans="1:10" ht="20.25" customHeight="1">
      <c r="A154" s="733"/>
      <c r="B154" s="729"/>
      <c r="C154" s="85" t="s">
        <v>2143</v>
      </c>
      <c r="D154" s="85" t="s">
        <v>2031</v>
      </c>
      <c r="E154" s="83" t="s">
        <v>2139</v>
      </c>
      <c r="F154" s="84">
        <v>20</v>
      </c>
      <c r="G154" s="84">
        <v>0</v>
      </c>
      <c r="H154" s="81" t="s">
        <v>2032</v>
      </c>
      <c r="I154" s="100"/>
      <c r="J154" s="101"/>
    </row>
    <row r="155" spans="1:10" ht="20.25" customHeight="1">
      <c r="A155" s="733"/>
      <c r="B155" s="729"/>
      <c r="C155" s="85" t="s">
        <v>2144</v>
      </c>
      <c r="D155" s="86" t="s">
        <v>2145</v>
      </c>
      <c r="E155" s="83" t="s">
        <v>2139</v>
      </c>
      <c r="F155" s="84">
        <v>10</v>
      </c>
      <c r="G155" s="84">
        <v>10</v>
      </c>
      <c r="H155" s="81" t="s">
        <v>2027</v>
      </c>
      <c r="I155" s="100"/>
      <c r="J155" s="101"/>
    </row>
    <row r="156" spans="1:10" ht="20.25" customHeight="1">
      <c r="A156" s="733"/>
      <c r="B156" s="729"/>
      <c r="C156" s="85" t="s">
        <v>2158</v>
      </c>
      <c r="D156" s="85" t="s">
        <v>2159</v>
      </c>
      <c r="E156" s="83" t="s">
        <v>2139</v>
      </c>
      <c r="F156" s="84">
        <v>7.5</v>
      </c>
      <c r="G156" s="84">
        <v>5</v>
      </c>
      <c r="H156" s="81" t="s">
        <v>2027</v>
      </c>
      <c r="I156" s="100"/>
      <c r="J156" s="101"/>
    </row>
    <row r="157" spans="1:10" ht="20.25" customHeight="1">
      <c r="A157" s="733"/>
      <c r="B157" s="729"/>
      <c r="C157" s="85" t="s">
        <v>2149</v>
      </c>
      <c r="D157" s="86" t="s">
        <v>2150</v>
      </c>
      <c r="E157" s="83" t="s">
        <v>2139</v>
      </c>
      <c r="F157" s="84">
        <v>15</v>
      </c>
      <c r="G157" s="84">
        <v>15</v>
      </c>
      <c r="H157" s="81" t="s">
        <v>2032</v>
      </c>
      <c r="I157" s="100"/>
      <c r="J157" s="101"/>
    </row>
    <row r="158" spans="1:10" ht="20.25" customHeight="1">
      <c r="A158" s="733"/>
      <c r="B158" s="729"/>
      <c r="C158" s="85" t="s">
        <v>2151</v>
      </c>
      <c r="D158" s="86" t="s">
        <v>2152</v>
      </c>
      <c r="E158" s="83" t="s">
        <v>2038</v>
      </c>
      <c r="F158" s="84">
        <v>30</v>
      </c>
      <c r="G158" s="84">
        <v>20</v>
      </c>
      <c r="H158" s="81" t="s">
        <v>2027</v>
      </c>
      <c r="I158" s="100"/>
      <c r="J158" s="101"/>
    </row>
    <row r="159" spans="1:10" ht="20.25" customHeight="1">
      <c r="A159" s="733"/>
      <c r="B159" s="729"/>
      <c r="C159" s="109" t="s">
        <v>2050</v>
      </c>
      <c r="D159" s="110" t="s">
        <v>2051</v>
      </c>
      <c r="E159" s="83" t="s">
        <v>2038</v>
      </c>
      <c r="F159" s="84">
        <v>10</v>
      </c>
      <c r="G159" s="84">
        <v>10</v>
      </c>
      <c r="H159" s="81" t="s">
        <v>2027</v>
      </c>
      <c r="I159" s="112"/>
      <c r="J159" s="113"/>
    </row>
    <row r="160" spans="1:10" ht="20.25" customHeight="1">
      <c r="A160" s="733"/>
      <c r="B160" s="729"/>
      <c r="C160" s="109" t="s">
        <v>2153</v>
      </c>
      <c r="D160" s="110" t="s">
        <v>2154</v>
      </c>
      <c r="E160" s="83" t="s">
        <v>2038</v>
      </c>
      <c r="F160" s="84">
        <v>8</v>
      </c>
      <c r="G160" s="84">
        <v>8</v>
      </c>
      <c r="H160" s="81" t="s">
        <v>2027</v>
      </c>
      <c r="I160" s="112"/>
      <c r="J160" s="113"/>
    </row>
    <row r="161" spans="1:10" ht="20.25" customHeight="1">
      <c r="A161" s="734"/>
      <c r="B161" s="730"/>
      <c r="C161" s="109" t="s">
        <v>2039</v>
      </c>
      <c r="D161" s="110" t="s">
        <v>2040</v>
      </c>
      <c r="E161" s="83" t="s">
        <v>2038</v>
      </c>
      <c r="F161" s="84">
        <v>10</v>
      </c>
      <c r="G161" s="84">
        <v>10</v>
      </c>
      <c r="H161" s="81" t="s">
        <v>2027</v>
      </c>
      <c r="I161" s="112"/>
      <c r="J161" s="113"/>
    </row>
    <row r="162" spans="1:10" ht="20.25" customHeight="1">
      <c r="A162" s="731" t="s">
        <v>2136</v>
      </c>
      <c r="B162" s="719" t="s">
        <v>156</v>
      </c>
      <c r="C162" s="81" t="s">
        <v>2137</v>
      </c>
      <c r="D162" s="81" t="s">
        <v>2160</v>
      </c>
      <c r="E162" s="83" t="s">
        <v>2161</v>
      </c>
      <c r="F162" s="84">
        <v>120</v>
      </c>
      <c r="G162" s="84">
        <v>95</v>
      </c>
      <c r="H162" s="81" t="s">
        <v>2027</v>
      </c>
      <c r="I162" s="100"/>
      <c r="J162" s="101"/>
    </row>
    <row r="163" spans="1:10" ht="20.25" customHeight="1">
      <c r="A163" s="731"/>
      <c r="B163" s="719"/>
      <c r="C163" s="85" t="s">
        <v>2070</v>
      </c>
      <c r="D163" s="85" t="s">
        <v>2071</v>
      </c>
      <c r="E163" s="83" t="s">
        <v>2161</v>
      </c>
      <c r="F163" s="84">
        <v>45</v>
      </c>
      <c r="G163" s="84">
        <v>35</v>
      </c>
      <c r="H163" s="81" t="s">
        <v>2032</v>
      </c>
      <c r="I163" s="100"/>
      <c r="J163" s="101"/>
    </row>
    <row r="164" spans="1:10" ht="20.25" customHeight="1">
      <c r="A164" s="731"/>
      <c r="B164" s="719"/>
      <c r="C164" s="85" t="s">
        <v>2162</v>
      </c>
      <c r="D164" s="85" t="s">
        <v>2163</v>
      </c>
      <c r="E164" s="83" t="s">
        <v>2161</v>
      </c>
      <c r="F164" s="84">
        <v>23.95</v>
      </c>
      <c r="G164" s="84">
        <v>14.5</v>
      </c>
      <c r="H164" s="81" t="s">
        <v>2027</v>
      </c>
      <c r="I164" s="100"/>
      <c r="J164" s="101"/>
    </row>
    <row r="165" spans="1:10" ht="20.25" customHeight="1">
      <c r="A165" s="731"/>
      <c r="B165" s="719"/>
      <c r="C165" s="710" t="s">
        <v>2164</v>
      </c>
      <c r="D165" s="710" t="s">
        <v>2165</v>
      </c>
      <c r="E165" s="83" t="s">
        <v>2161</v>
      </c>
      <c r="F165" s="84">
        <v>9.9499999999999993</v>
      </c>
      <c r="G165" s="84">
        <v>5.95</v>
      </c>
      <c r="H165" s="81" t="s">
        <v>2027</v>
      </c>
      <c r="I165" s="692" t="s">
        <v>2166</v>
      </c>
      <c r="J165" s="101"/>
    </row>
    <row r="166" spans="1:10" ht="20.25" customHeight="1">
      <c r="A166" s="731"/>
      <c r="B166" s="719"/>
      <c r="C166" s="710"/>
      <c r="D166" s="710"/>
      <c r="E166" s="83" t="s">
        <v>2161</v>
      </c>
      <c r="F166" s="84">
        <v>45</v>
      </c>
      <c r="G166" s="84">
        <v>25</v>
      </c>
      <c r="H166" s="81" t="s">
        <v>2032</v>
      </c>
      <c r="I166" s="692"/>
      <c r="J166" s="101"/>
    </row>
    <row r="167" spans="1:10" ht="20.25" customHeight="1">
      <c r="A167" s="731"/>
      <c r="B167" s="719"/>
      <c r="C167" s="85" t="s">
        <v>2167</v>
      </c>
      <c r="D167" s="85" t="s">
        <v>2168</v>
      </c>
      <c r="E167" s="83" t="s">
        <v>2161</v>
      </c>
      <c r="F167" s="84">
        <v>45</v>
      </c>
      <c r="G167" s="84">
        <v>15</v>
      </c>
      <c r="H167" s="81" t="s">
        <v>2032</v>
      </c>
      <c r="I167" s="100"/>
      <c r="J167" s="101"/>
    </row>
    <row r="168" spans="1:10" ht="20.25" customHeight="1">
      <c r="A168" s="731"/>
      <c r="B168" s="719"/>
      <c r="C168" s="85" t="s">
        <v>2169</v>
      </c>
      <c r="D168" s="85" t="s">
        <v>2163</v>
      </c>
      <c r="E168" s="83" t="s">
        <v>2161</v>
      </c>
      <c r="F168" s="84">
        <v>10</v>
      </c>
      <c r="G168" s="84">
        <v>10</v>
      </c>
      <c r="H168" s="81" t="s">
        <v>2032</v>
      </c>
      <c r="I168" s="100"/>
      <c r="J168" s="101"/>
    </row>
    <row r="169" spans="1:10" ht="20.25" customHeight="1">
      <c r="A169" s="731"/>
      <c r="B169" s="719"/>
      <c r="C169" s="85" t="s">
        <v>2170</v>
      </c>
      <c r="D169" s="85" t="s">
        <v>2165</v>
      </c>
      <c r="E169" s="83" t="s">
        <v>2161</v>
      </c>
      <c r="F169" s="84">
        <v>25</v>
      </c>
      <c r="G169" s="84">
        <v>0</v>
      </c>
      <c r="H169" s="81" t="s">
        <v>2032</v>
      </c>
      <c r="I169" s="100"/>
      <c r="J169" s="101"/>
    </row>
    <row r="170" spans="1:10" ht="20.25" customHeight="1">
      <c r="A170" s="731"/>
      <c r="B170" s="719"/>
      <c r="C170" s="85" t="s">
        <v>2102</v>
      </c>
      <c r="D170" s="86" t="s">
        <v>2171</v>
      </c>
      <c r="E170" s="83" t="s">
        <v>2038</v>
      </c>
      <c r="F170" s="84">
        <v>16</v>
      </c>
      <c r="G170" s="84">
        <v>16</v>
      </c>
      <c r="H170" s="81" t="s">
        <v>2027</v>
      </c>
      <c r="I170" s="100"/>
      <c r="J170" s="101"/>
    </row>
    <row r="171" spans="1:10" ht="20.25" customHeight="1">
      <c r="A171" s="731"/>
      <c r="B171" s="719"/>
      <c r="C171" s="85" t="s">
        <v>2039</v>
      </c>
      <c r="D171" s="86" t="s">
        <v>2040</v>
      </c>
      <c r="E171" s="83" t="s">
        <v>2038</v>
      </c>
      <c r="F171" s="84">
        <v>8</v>
      </c>
      <c r="G171" s="84">
        <v>8</v>
      </c>
      <c r="H171" s="81" t="s">
        <v>2027</v>
      </c>
      <c r="I171" s="100"/>
      <c r="J171" s="101"/>
    </row>
    <row r="172" spans="1:10" ht="20.25" customHeight="1">
      <c r="A172" s="731"/>
      <c r="B172" s="719"/>
      <c r="C172" s="109" t="s">
        <v>2050</v>
      </c>
      <c r="D172" s="110" t="s">
        <v>2051</v>
      </c>
      <c r="E172" s="83" t="s">
        <v>2038</v>
      </c>
      <c r="F172" s="84">
        <v>8</v>
      </c>
      <c r="G172" s="84">
        <v>8</v>
      </c>
      <c r="H172" s="81" t="s">
        <v>2027</v>
      </c>
      <c r="I172" s="112"/>
      <c r="J172" s="113"/>
    </row>
    <row r="173" spans="1:10" ht="20.25" customHeight="1">
      <c r="A173" s="749" t="s">
        <v>2172</v>
      </c>
      <c r="B173" s="727" t="s">
        <v>181</v>
      </c>
      <c r="C173" s="115" t="s">
        <v>2024</v>
      </c>
      <c r="D173" s="115" t="s">
        <v>2025</v>
      </c>
      <c r="E173" s="116" t="s">
        <v>2038</v>
      </c>
      <c r="F173" s="84">
        <v>116</v>
      </c>
      <c r="G173" s="84">
        <v>92</v>
      </c>
      <c r="H173" s="117" t="s">
        <v>2027</v>
      </c>
      <c r="I173" s="100"/>
      <c r="J173" s="101"/>
    </row>
    <row r="174" spans="1:10" ht="20.25" customHeight="1">
      <c r="A174" s="749"/>
      <c r="B174" s="727"/>
      <c r="C174" s="115" t="s">
        <v>2173</v>
      </c>
      <c r="D174" s="115" t="s">
        <v>2174</v>
      </c>
      <c r="E174" s="116" t="s">
        <v>2038</v>
      </c>
      <c r="F174" s="84">
        <v>20</v>
      </c>
      <c r="G174" s="84">
        <v>19</v>
      </c>
      <c r="H174" s="117" t="s">
        <v>2027</v>
      </c>
      <c r="I174" s="100"/>
      <c r="J174" s="101"/>
    </row>
    <row r="175" spans="1:10" ht="20.25" customHeight="1">
      <c r="A175" s="749"/>
      <c r="B175" s="727"/>
      <c r="C175" s="115" t="s">
        <v>2175</v>
      </c>
      <c r="D175" s="115" t="s">
        <v>2071</v>
      </c>
      <c r="E175" s="116" t="s">
        <v>2038</v>
      </c>
      <c r="F175" s="84">
        <v>77</v>
      </c>
      <c r="G175" s="84">
        <v>61</v>
      </c>
      <c r="H175" s="117" t="s">
        <v>2032</v>
      </c>
      <c r="I175" s="100"/>
      <c r="J175" s="101"/>
    </row>
    <row r="176" spans="1:10" ht="20.25" customHeight="1">
      <c r="A176" s="749"/>
      <c r="B176" s="727"/>
      <c r="C176" s="115" t="s">
        <v>2176</v>
      </c>
      <c r="D176" s="115" t="s">
        <v>2177</v>
      </c>
      <c r="E176" s="116" t="s">
        <v>2038</v>
      </c>
      <c r="F176" s="84">
        <v>59</v>
      </c>
      <c r="G176" s="84">
        <v>40</v>
      </c>
      <c r="H176" s="117" t="s">
        <v>2032</v>
      </c>
      <c r="I176" s="100"/>
      <c r="J176" s="101"/>
    </row>
    <row r="177" spans="1:10" ht="20.25" customHeight="1">
      <c r="A177" s="749"/>
      <c r="B177" s="727"/>
      <c r="C177" s="115" t="s">
        <v>2178</v>
      </c>
      <c r="D177" s="115" t="s">
        <v>2179</v>
      </c>
      <c r="E177" s="116" t="s">
        <v>2038</v>
      </c>
      <c r="F177" s="84">
        <v>31</v>
      </c>
      <c r="G177" s="84">
        <v>31</v>
      </c>
      <c r="H177" s="117" t="s">
        <v>2027</v>
      </c>
      <c r="I177" s="100" t="s">
        <v>2180</v>
      </c>
      <c r="J177" s="101"/>
    </row>
    <row r="178" spans="1:10" ht="20.25" customHeight="1">
      <c r="A178" s="749"/>
      <c r="B178" s="727"/>
      <c r="C178" s="115" t="s">
        <v>2181</v>
      </c>
      <c r="D178" s="115" t="s">
        <v>2182</v>
      </c>
      <c r="E178" s="118" t="s">
        <v>2038</v>
      </c>
      <c r="F178" s="84"/>
      <c r="G178" s="84"/>
      <c r="H178" s="119"/>
      <c r="I178" s="100" t="s">
        <v>2183</v>
      </c>
      <c r="J178" s="101"/>
    </row>
    <row r="179" spans="1:10" ht="20.25" customHeight="1">
      <c r="A179" s="749"/>
      <c r="B179" s="727"/>
      <c r="C179" s="115" t="s">
        <v>2184</v>
      </c>
      <c r="D179" s="115" t="s">
        <v>2185</v>
      </c>
      <c r="E179" s="118" t="s">
        <v>2038</v>
      </c>
      <c r="F179" s="84">
        <v>39</v>
      </c>
      <c r="G179" s="84">
        <v>39</v>
      </c>
      <c r="H179" s="119" t="s">
        <v>2032</v>
      </c>
      <c r="I179" s="100"/>
      <c r="J179" s="101"/>
    </row>
    <row r="180" spans="1:10" ht="20.25" customHeight="1">
      <c r="A180" s="749"/>
      <c r="B180" s="727"/>
      <c r="C180" s="115" t="s">
        <v>2075</v>
      </c>
      <c r="D180" s="85" t="s">
        <v>2186</v>
      </c>
      <c r="E180" s="118" t="s">
        <v>2038</v>
      </c>
      <c r="F180" s="84">
        <v>8</v>
      </c>
      <c r="G180" s="84">
        <v>8</v>
      </c>
      <c r="H180" s="119" t="s">
        <v>2027</v>
      </c>
      <c r="I180" s="100"/>
      <c r="J180" s="101"/>
    </row>
    <row r="181" spans="1:10" ht="20.25" customHeight="1">
      <c r="A181" s="749"/>
      <c r="B181" s="727"/>
      <c r="C181" s="109" t="s">
        <v>2050</v>
      </c>
      <c r="D181" s="110" t="s">
        <v>2051</v>
      </c>
      <c r="E181" s="83" t="s">
        <v>2038</v>
      </c>
      <c r="F181" s="84">
        <v>5</v>
      </c>
      <c r="G181" s="84">
        <v>5</v>
      </c>
      <c r="H181" s="81" t="s">
        <v>2027</v>
      </c>
      <c r="I181" s="112"/>
      <c r="J181" s="113"/>
    </row>
    <row r="182" spans="1:10" ht="20.25" customHeight="1">
      <c r="A182" s="749" t="s">
        <v>2172</v>
      </c>
      <c r="B182" s="727" t="s">
        <v>178</v>
      </c>
      <c r="C182" s="115" t="s">
        <v>2184</v>
      </c>
      <c r="D182" s="115" t="s">
        <v>2185</v>
      </c>
      <c r="E182" s="116" t="s">
        <v>2038</v>
      </c>
      <c r="F182" s="84">
        <v>39</v>
      </c>
      <c r="G182" s="84">
        <v>39</v>
      </c>
      <c r="H182" s="117" t="s">
        <v>2032</v>
      </c>
      <c r="I182" s="100"/>
      <c r="J182" s="101"/>
    </row>
    <row r="183" spans="1:10" ht="20.25" customHeight="1">
      <c r="A183" s="749"/>
      <c r="B183" s="727"/>
      <c r="C183" s="115" t="s">
        <v>2024</v>
      </c>
      <c r="D183" s="115" t="s">
        <v>2025</v>
      </c>
      <c r="E183" s="116" t="s">
        <v>2038</v>
      </c>
      <c r="F183" s="84">
        <v>116</v>
      </c>
      <c r="G183" s="84">
        <v>92</v>
      </c>
      <c r="H183" s="117" t="s">
        <v>2027</v>
      </c>
      <c r="I183" s="100"/>
      <c r="J183" s="101"/>
    </row>
    <row r="184" spans="1:10" ht="20.25" customHeight="1">
      <c r="A184" s="749"/>
      <c r="B184" s="727"/>
      <c r="C184" s="115" t="s">
        <v>2173</v>
      </c>
      <c r="D184" s="115" t="s">
        <v>2174</v>
      </c>
      <c r="E184" s="116" t="s">
        <v>2038</v>
      </c>
      <c r="F184" s="84">
        <v>20</v>
      </c>
      <c r="G184" s="84">
        <v>19</v>
      </c>
      <c r="H184" s="117" t="s">
        <v>2027</v>
      </c>
      <c r="I184" s="100"/>
      <c r="J184" s="101"/>
    </row>
    <row r="185" spans="1:10" ht="20.25" customHeight="1">
      <c r="A185" s="749"/>
      <c r="B185" s="727"/>
      <c r="C185" s="115" t="s">
        <v>2175</v>
      </c>
      <c r="D185" s="115" t="s">
        <v>2071</v>
      </c>
      <c r="E185" s="116" t="s">
        <v>2038</v>
      </c>
      <c r="F185" s="84">
        <v>77</v>
      </c>
      <c r="G185" s="84">
        <v>61</v>
      </c>
      <c r="H185" s="117" t="s">
        <v>2032</v>
      </c>
      <c r="I185" s="100"/>
      <c r="J185" s="101"/>
    </row>
    <row r="186" spans="1:10" ht="20.25" customHeight="1">
      <c r="A186" s="749"/>
      <c r="B186" s="727"/>
      <c r="C186" s="115" t="s">
        <v>2176</v>
      </c>
      <c r="D186" s="115" t="s">
        <v>2177</v>
      </c>
      <c r="E186" s="116" t="s">
        <v>2038</v>
      </c>
      <c r="F186" s="84">
        <v>59</v>
      </c>
      <c r="G186" s="84">
        <v>40</v>
      </c>
      <c r="H186" s="117" t="s">
        <v>2032</v>
      </c>
      <c r="I186" s="100"/>
      <c r="J186" s="101"/>
    </row>
    <row r="187" spans="1:10" ht="20.25" customHeight="1">
      <c r="A187" s="749"/>
      <c r="B187" s="727"/>
      <c r="C187" s="115" t="s">
        <v>2181</v>
      </c>
      <c r="D187" s="115" t="s">
        <v>2182</v>
      </c>
      <c r="E187" s="118" t="s">
        <v>2038</v>
      </c>
      <c r="F187" s="84"/>
      <c r="G187" s="84"/>
      <c r="H187" s="119"/>
      <c r="I187" s="100" t="s">
        <v>2183</v>
      </c>
      <c r="J187" s="101"/>
    </row>
    <row r="188" spans="1:10" ht="20.25" customHeight="1">
      <c r="A188" s="749"/>
      <c r="B188" s="727"/>
      <c r="C188" s="115" t="s">
        <v>2075</v>
      </c>
      <c r="D188" s="85" t="s">
        <v>2186</v>
      </c>
      <c r="E188" s="118" t="s">
        <v>2038</v>
      </c>
      <c r="F188" s="84">
        <v>8</v>
      </c>
      <c r="G188" s="84">
        <v>8</v>
      </c>
      <c r="H188" s="119" t="s">
        <v>2027</v>
      </c>
      <c r="I188" s="100"/>
      <c r="J188" s="101"/>
    </row>
    <row r="189" spans="1:10" ht="20.25" customHeight="1">
      <c r="A189" s="749"/>
      <c r="B189" s="727"/>
      <c r="C189" s="109" t="s">
        <v>2050</v>
      </c>
      <c r="D189" s="110" t="s">
        <v>2051</v>
      </c>
      <c r="E189" s="83" t="s">
        <v>2038</v>
      </c>
      <c r="F189" s="84">
        <v>5</v>
      </c>
      <c r="G189" s="84">
        <v>5</v>
      </c>
      <c r="H189" s="81" t="s">
        <v>2027</v>
      </c>
      <c r="I189" s="112"/>
      <c r="J189" s="113"/>
    </row>
    <row r="190" spans="1:10" ht="20.25" customHeight="1">
      <c r="A190" s="749" t="s">
        <v>2172</v>
      </c>
      <c r="B190" s="726" t="s">
        <v>2187</v>
      </c>
      <c r="C190" s="121" t="s">
        <v>2188</v>
      </c>
      <c r="D190" s="121" t="s">
        <v>2031</v>
      </c>
      <c r="E190" s="116" t="s">
        <v>2189</v>
      </c>
      <c r="F190" s="84">
        <v>40000</v>
      </c>
      <c r="G190" s="84">
        <v>40000</v>
      </c>
      <c r="H190" s="122" t="s">
        <v>2032</v>
      </c>
      <c r="I190" s="100"/>
      <c r="J190" s="101"/>
    </row>
    <row r="191" spans="1:10" ht="20.25" customHeight="1">
      <c r="A191" s="749"/>
      <c r="B191" s="726"/>
      <c r="C191" s="115" t="s">
        <v>2190</v>
      </c>
      <c r="D191" s="123" t="s">
        <v>2138</v>
      </c>
      <c r="E191" s="116" t="s">
        <v>2189</v>
      </c>
      <c r="F191" s="84">
        <v>150000</v>
      </c>
      <c r="G191" s="84">
        <v>150000</v>
      </c>
      <c r="H191" s="117" t="s">
        <v>2027</v>
      </c>
      <c r="I191" s="100"/>
      <c r="J191" s="101"/>
    </row>
    <row r="192" spans="1:10" ht="20.25" customHeight="1">
      <c r="A192" s="749"/>
      <c r="B192" s="726"/>
      <c r="C192" s="115" t="s">
        <v>2191</v>
      </c>
      <c r="D192" s="123" t="s">
        <v>2192</v>
      </c>
      <c r="E192" s="116" t="s">
        <v>2189</v>
      </c>
      <c r="F192" s="84">
        <v>50</v>
      </c>
      <c r="G192" s="84">
        <v>50</v>
      </c>
      <c r="H192" s="122" t="s">
        <v>2032</v>
      </c>
      <c r="I192" s="100"/>
      <c r="J192" s="101"/>
    </row>
    <row r="193" spans="1:10" ht="20.25" customHeight="1">
      <c r="A193" s="749"/>
      <c r="B193" s="726"/>
      <c r="C193" s="115" t="s">
        <v>2193</v>
      </c>
      <c r="D193" s="123" t="s">
        <v>2194</v>
      </c>
      <c r="E193" s="116" t="s">
        <v>2189</v>
      </c>
      <c r="F193" s="84">
        <v>53000</v>
      </c>
      <c r="G193" s="84">
        <v>53000</v>
      </c>
      <c r="H193" s="122" t="s">
        <v>2032</v>
      </c>
      <c r="I193" s="100"/>
      <c r="J193" s="101"/>
    </row>
    <row r="194" spans="1:10" ht="20.25" customHeight="1">
      <c r="A194" s="749"/>
      <c r="B194" s="726"/>
      <c r="C194" s="115" t="s">
        <v>2195</v>
      </c>
      <c r="D194" s="121" t="s">
        <v>2196</v>
      </c>
      <c r="E194" s="116" t="s">
        <v>2189</v>
      </c>
      <c r="F194" s="84"/>
      <c r="G194" s="84"/>
      <c r="H194" s="117"/>
      <c r="I194" s="100" t="s">
        <v>2197</v>
      </c>
      <c r="J194" s="101"/>
    </row>
    <row r="195" spans="1:10" ht="20.25" customHeight="1">
      <c r="A195" s="749"/>
      <c r="B195" s="726"/>
      <c r="C195" s="115" t="s">
        <v>2198</v>
      </c>
      <c r="D195" s="125" t="s">
        <v>2199</v>
      </c>
      <c r="E195" s="116" t="s">
        <v>2189</v>
      </c>
      <c r="F195" s="84"/>
      <c r="G195" s="84"/>
      <c r="H195" s="117"/>
      <c r="I195" s="100" t="s">
        <v>2197</v>
      </c>
      <c r="J195" s="101"/>
    </row>
    <row r="196" spans="1:10" ht="20.25" customHeight="1">
      <c r="A196" s="749" t="s">
        <v>2172</v>
      </c>
      <c r="B196" s="726" t="s">
        <v>195</v>
      </c>
      <c r="C196" s="126" t="s">
        <v>2200</v>
      </c>
      <c r="D196" s="126" t="s">
        <v>2029</v>
      </c>
      <c r="E196" s="114" t="s">
        <v>2038</v>
      </c>
      <c r="F196" s="84">
        <v>130</v>
      </c>
      <c r="G196" s="84">
        <v>130</v>
      </c>
      <c r="H196" s="127" t="s">
        <v>2027</v>
      </c>
      <c r="I196" s="100"/>
      <c r="J196" s="101"/>
    </row>
    <row r="197" spans="1:10" ht="20.25" customHeight="1">
      <c r="A197" s="749"/>
      <c r="B197" s="726"/>
      <c r="C197" s="126" t="s">
        <v>2201</v>
      </c>
      <c r="D197" s="126" t="s">
        <v>2194</v>
      </c>
      <c r="E197" s="118" t="s">
        <v>2038</v>
      </c>
      <c r="F197" s="84">
        <v>0</v>
      </c>
      <c r="G197" s="84">
        <v>50</v>
      </c>
      <c r="H197" s="117" t="s">
        <v>2032</v>
      </c>
      <c r="I197" s="100"/>
      <c r="J197" s="101"/>
    </row>
    <row r="198" spans="1:10" ht="20.25" customHeight="1">
      <c r="A198" s="749"/>
      <c r="B198" s="726"/>
      <c r="C198" s="126" t="s">
        <v>2030</v>
      </c>
      <c r="D198" s="126" t="s">
        <v>2031</v>
      </c>
      <c r="E198" s="118" t="s">
        <v>2038</v>
      </c>
      <c r="F198" s="84">
        <v>100</v>
      </c>
      <c r="G198" s="84">
        <v>100</v>
      </c>
      <c r="H198" s="128" t="s">
        <v>2032</v>
      </c>
      <c r="I198" s="100"/>
      <c r="J198" s="101"/>
    </row>
    <row r="199" spans="1:10" ht="20.25" customHeight="1">
      <c r="A199" s="749"/>
      <c r="B199" s="726"/>
      <c r="C199" s="126" t="s">
        <v>2202</v>
      </c>
      <c r="D199" s="126" t="s">
        <v>2174</v>
      </c>
      <c r="E199" s="118" t="s">
        <v>2038</v>
      </c>
      <c r="F199" s="84"/>
      <c r="G199" s="84"/>
      <c r="H199" s="118"/>
      <c r="I199" s="100"/>
      <c r="J199" s="101"/>
    </row>
    <row r="200" spans="1:10" ht="20.25" customHeight="1">
      <c r="A200" s="749" t="s">
        <v>2172</v>
      </c>
      <c r="B200" s="726" t="s">
        <v>211</v>
      </c>
      <c r="C200" s="711" t="s">
        <v>2028</v>
      </c>
      <c r="D200" s="711" t="s">
        <v>2138</v>
      </c>
      <c r="E200" s="114" t="s">
        <v>2203</v>
      </c>
      <c r="F200" s="84">
        <v>90</v>
      </c>
      <c r="G200" s="84">
        <v>90</v>
      </c>
      <c r="H200" s="81" t="s">
        <v>2027</v>
      </c>
      <c r="I200" s="100" t="s">
        <v>2204</v>
      </c>
      <c r="J200" s="101"/>
    </row>
    <row r="201" spans="1:10" ht="20.25" customHeight="1">
      <c r="A201" s="749"/>
      <c r="B201" s="726"/>
      <c r="C201" s="712"/>
      <c r="D201" s="712"/>
      <c r="E201" s="114" t="s">
        <v>2203</v>
      </c>
      <c r="F201" s="84">
        <v>95</v>
      </c>
      <c r="G201" s="84">
        <v>95</v>
      </c>
      <c r="H201" s="81" t="s">
        <v>2027</v>
      </c>
      <c r="I201" s="100" t="s">
        <v>2205</v>
      </c>
      <c r="J201" s="101"/>
    </row>
    <row r="202" spans="1:10" ht="20.25" customHeight="1">
      <c r="A202" s="749"/>
      <c r="B202" s="726"/>
      <c r="C202" s="126" t="s">
        <v>2201</v>
      </c>
      <c r="D202" s="126" t="s">
        <v>2194</v>
      </c>
      <c r="E202" s="114" t="s">
        <v>2203</v>
      </c>
      <c r="F202" s="84">
        <v>10</v>
      </c>
      <c r="G202" s="84">
        <v>10</v>
      </c>
      <c r="H202" s="84" t="s">
        <v>2032</v>
      </c>
      <c r="I202" s="111"/>
      <c r="J202" s="101"/>
    </row>
    <row r="203" spans="1:10" ht="20.25" customHeight="1">
      <c r="A203" s="749"/>
      <c r="B203" s="726"/>
      <c r="C203" s="126" t="s">
        <v>2030</v>
      </c>
      <c r="D203" s="126" t="s">
        <v>2031</v>
      </c>
      <c r="E203" s="114" t="s">
        <v>2203</v>
      </c>
      <c r="F203" s="84">
        <v>30</v>
      </c>
      <c r="G203" s="84">
        <v>30</v>
      </c>
      <c r="H203" s="84" t="s">
        <v>2032</v>
      </c>
      <c r="I203" s="130"/>
      <c r="J203" s="131"/>
    </row>
    <row r="204" spans="1:10" ht="20.25" customHeight="1">
      <c r="A204" s="749"/>
      <c r="B204" s="726"/>
      <c r="C204" s="126" t="s">
        <v>2206</v>
      </c>
      <c r="D204" s="126" t="s">
        <v>2069</v>
      </c>
      <c r="E204" s="114" t="s">
        <v>2203</v>
      </c>
      <c r="F204" s="84">
        <v>10</v>
      </c>
      <c r="G204" s="84">
        <v>10</v>
      </c>
      <c r="H204" s="84" t="s">
        <v>2027</v>
      </c>
      <c r="I204" s="100"/>
      <c r="J204" s="101"/>
    </row>
    <row r="205" spans="1:10" ht="20.25" customHeight="1">
      <c r="A205" s="750" t="s">
        <v>2172</v>
      </c>
      <c r="B205" s="727" t="s">
        <v>2207</v>
      </c>
      <c r="C205" s="126" t="s">
        <v>2028</v>
      </c>
      <c r="D205" s="126" t="s">
        <v>2029</v>
      </c>
      <c r="E205" s="120" t="s">
        <v>2038</v>
      </c>
      <c r="F205" s="84">
        <v>40</v>
      </c>
      <c r="G205" s="129">
        <v>35</v>
      </c>
      <c r="H205" s="117" t="s">
        <v>2027</v>
      </c>
      <c r="I205" s="100" t="s">
        <v>2208</v>
      </c>
      <c r="J205" s="101"/>
    </row>
    <row r="206" spans="1:10" ht="20.25" customHeight="1">
      <c r="A206" s="750"/>
      <c r="B206" s="727"/>
      <c r="C206" s="126" t="s">
        <v>2024</v>
      </c>
      <c r="D206" s="126" t="s">
        <v>2138</v>
      </c>
      <c r="E206" s="120" t="s">
        <v>2038</v>
      </c>
      <c r="F206" s="84">
        <v>15</v>
      </c>
      <c r="G206" s="129">
        <v>0</v>
      </c>
      <c r="H206" s="117" t="s">
        <v>2027</v>
      </c>
      <c r="I206" s="100" t="s">
        <v>2208</v>
      </c>
      <c r="J206" s="101"/>
    </row>
    <row r="207" spans="1:10" ht="20.25" customHeight="1">
      <c r="A207" s="750"/>
      <c r="B207" s="727"/>
      <c r="C207" s="126" t="s">
        <v>2209</v>
      </c>
      <c r="D207" s="126" t="s">
        <v>2031</v>
      </c>
      <c r="E207" s="120" t="s">
        <v>2038</v>
      </c>
      <c r="F207" s="84">
        <v>40</v>
      </c>
      <c r="G207" s="129">
        <v>35</v>
      </c>
      <c r="H207" s="117" t="s">
        <v>2032</v>
      </c>
      <c r="I207" s="100"/>
      <c r="J207" s="101"/>
    </row>
    <row r="208" spans="1:10" ht="20.25" customHeight="1">
      <c r="A208" s="750"/>
      <c r="B208" s="727"/>
      <c r="C208" s="126" t="s">
        <v>2210</v>
      </c>
      <c r="D208" s="126" t="s">
        <v>2211</v>
      </c>
      <c r="E208" s="120" t="s">
        <v>2038</v>
      </c>
      <c r="F208" s="129">
        <v>12</v>
      </c>
      <c r="G208" s="129">
        <v>12</v>
      </c>
      <c r="H208" s="117" t="s">
        <v>2032</v>
      </c>
      <c r="I208" s="100"/>
      <c r="J208" s="101"/>
    </row>
    <row r="209" spans="1:10" ht="20.25" customHeight="1">
      <c r="A209" s="750"/>
      <c r="B209" s="727"/>
      <c r="C209" s="126" t="s">
        <v>2212</v>
      </c>
      <c r="D209" s="126" t="s">
        <v>2194</v>
      </c>
      <c r="E209" s="120" t="s">
        <v>2038</v>
      </c>
      <c r="F209" s="129">
        <v>40</v>
      </c>
      <c r="G209" s="129">
        <v>0</v>
      </c>
      <c r="H209" s="117" t="s">
        <v>2032</v>
      </c>
      <c r="I209" s="100"/>
      <c r="J209" s="101"/>
    </row>
    <row r="210" spans="1:10" ht="20.25" customHeight="1">
      <c r="A210" s="750"/>
      <c r="B210" s="727"/>
      <c r="C210" s="126" t="s">
        <v>2213</v>
      </c>
      <c r="D210" s="126" t="s">
        <v>2214</v>
      </c>
      <c r="E210" s="118" t="s">
        <v>2038</v>
      </c>
      <c r="F210" s="129">
        <v>15</v>
      </c>
      <c r="G210" s="129">
        <v>0</v>
      </c>
      <c r="H210" s="117" t="s">
        <v>2032</v>
      </c>
      <c r="I210" s="100"/>
      <c r="J210" s="101"/>
    </row>
    <row r="211" spans="1:10" ht="20.25" customHeight="1">
      <c r="A211" s="750"/>
      <c r="B211" s="727"/>
      <c r="C211" s="109" t="s">
        <v>2050</v>
      </c>
      <c r="D211" s="110" t="s">
        <v>2051</v>
      </c>
      <c r="E211" s="83" t="s">
        <v>2038</v>
      </c>
      <c r="F211" s="84">
        <v>10</v>
      </c>
      <c r="G211" s="84">
        <v>10</v>
      </c>
      <c r="H211" s="81" t="s">
        <v>2027</v>
      </c>
      <c r="I211" s="112"/>
      <c r="J211" s="113"/>
    </row>
    <row r="212" spans="1:10" ht="20.25" customHeight="1">
      <c r="A212" s="731" t="s">
        <v>2215</v>
      </c>
      <c r="B212" s="719" t="s">
        <v>320</v>
      </c>
      <c r="C212" s="85" t="s">
        <v>2216</v>
      </c>
      <c r="D212" s="85" t="s">
        <v>2086</v>
      </c>
      <c r="E212" s="83" t="s">
        <v>2217</v>
      </c>
      <c r="F212" s="84">
        <v>57</v>
      </c>
      <c r="G212" s="84">
        <v>42</v>
      </c>
      <c r="H212" s="81" t="s">
        <v>2027</v>
      </c>
      <c r="I212" s="100"/>
      <c r="J212" s="101"/>
    </row>
    <row r="213" spans="1:10" ht="20.25" customHeight="1">
      <c r="A213" s="731"/>
      <c r="B213" s="719"/>
      <c r="C213" s="92" t="s">
        <v>2218</v>
      </c>
      <c r="D213" s="92" t="s">
        <v>2219</v>
      </c>
      <c r="E213" s="83" t="s">
        <v>2217</v>
      </c>
      <c r="F213" s="129">
        <v>1.75</v>
      </c>
      <c r="G213" s="129">
        <v>1.75</v>
      </c>
      <c r="H213" s="81" t="s">
        <v>2027</v>
      </c>
      <c r="I213" s="100" t="s">
        <v>2220</v>
      </c>
      <c r="J213" s="101"/>
    </row>
    <row r="214" spans="1:10" ht="20.25" customHeight="1">
      <c r="A214" s="731"/>
      <c r="B214" s="719"/>
      <c r="C214" s="92" t="s">
        <v>2024</v>
      </c>
      <c r="D214" s="92" t="s">
        <v>2025</v>
      </c>
      <c r="E214" s="83" t="s">
        <v>2217</v>
      </c>
      <c r="F214" s="129">
        <v>17</v>
      </c>
      <c r="G214" s="129">
        <v>14</v>
      </c>
      <c r="H214" s="81" t="s">
        <v>2027</v>
      </c>
      <c r="I214" s="100" t="s">
        <v>2220</v>
      </c>
      <c r="J214" s="101"/>
    </row>
    <row r="215" spans="1:10" ht="20.25" customHeight="1">
      <c r="A215" s="731"/>
      <c r="B215" s="719"/>
      <c r="C215" s="85" t="s">
        <v>2221</v>
      </c>
      <c r="D215" s="85" t="s">
        <v>2071</v>
      </c>
      <c r="E215" s="83" t="s">
        <v>2217</v>
      </c>
      <c r="F215" s="129">
        <v>180</v>
      </c>
      <c r="G215" s="129">
        <v>180</v>
      </c>
      <c r="H215" s="81" t="s">
        <v>2032</v>
      </c>
      <c r="I215" s="100"/>
      <c r="J215" s="101"/>
    </row>
    <row r="216" spans="1:10" ht="20.25" customHeight="1">
      <c r="A216" s="731"/>
      <c r="B216" s="719"/>
      <c r="C216" s="85" t="s">
        <v>2193</v>
      </c>
      <c r="D216" s="85" t="s">
        <v>2194</v>
      </c>
      <c r="E216" s="83" t="s">
        <v>2217</v>
      </c>
      <c r="F216" s="129">
        <v>60</v>
      </c>
      <c r="G216" s="129">
        <v>50</v>
      </c>
      <c r="H216" s="81" t="s">
        <v>2032</v>
      </c>
      <c r="I216" s="100"/>
      <c r="J216" s="101"/>
    </row>
    <row r="217" spans="1:10" ht="20.25" customHeight="1">
      <c r="A217" s="731"/>
      <c r="B217" s="719"/>
      <c r="C217" s="92" t="s">
        <v>2222</v>
      </c>
      <c r="D217" s="92" t="s">
        <v>2223</v>
      </c>
      <c r="E217" s="83" t="s">
        <v>2038</v>
      </c>
      <c r="F217" s="84">
        <v>20</v>
      </c>
      <c r="G217" s="84">
        <v>0</v>
      </c>
      <c r="H217" s="81" t="s">
        <v>2027</v>
      </c>
      <c r="I217" s="100"/>
      <c r="J217" s="101"/>
    </row>
    <row r="218" spans="1:10" ht="20.25" customHeight="1">
      <c r="A218" s="731"/>
      <c r="B218" s="719"/>
      <c r="C218" s="752" t="s">
        <v>2224</v>
      </c>
      <c r="D218" s="753"/>
      <c r="E218" s="753"/>
      <c r="F218" s="753"/>
      <c r="G218" s="753"/>
      <c r="H218" s="753"/>
      <c r="I218" s="753"/>
      <c r="J218" s="754"/>
    </row>
    <row r="219" spans="1:10" ht="20.25" customHeight="1">
      <c r="A219" s="731"/>
      <c r="B219" s="719"/>
      <c r="C219" s="85" t="s">
        <v>2225</v>
      </c>
      <c r="D219" s="85" t="s">
        <v>2226</v>
      </c>
      <c r="E219" s="88" t="s">
        <v>2217</v>
      </c>
      <c r="F219" s="683" t="s">
        <v>2227</v>
      </c>
      <c r="G219" s="684"/>
      <c r="H219" s="684"/>
      <c r="I219" s="684"/>
      <c r="J219" s="685"/>
    </row>
    <row r="220" spans="1:10" ht="20.25" customHeight="1">
      <c r="A220" s="731"/>
      <c r="B220" s="719"/>
      <c r="C220" s="85" t="s">
        <v>2228</v>
      </c>
      <c r="D220" s="85" t="s">
        <v>2229</v>
      </c>
      <c r="E220" s="88" t="s">
        <v>2217</v>
      </c>
      <c r="F220" s="686"/>
      <c r="G220" s="687"/>
      <c r="H220" s="687"/>
      <c r="I220" s="687"/>
      <c r="J220" s="688"/>
    </row>
    <row r="221" spans="1:10" ht="20.25" customHeight="1">
      <c r="A221" s="731"/>
      <c r="B221" s="719"/>
      <c r="C221" s="85" t="s">
        <v>2230</v>
      </c>
      <c r="D221" s="85" t="s">
        <v>2231</v>
      </c>
      <c r="E221" s="88" t="s">
        <v>2217</v>
      </c>
      <c r="F221" s="686"/>
      <c r="G221" s="687"/>
      <c r="H221" s="687"/>
      <c r="I221" s="687"/>
      <c r="J221" s="688"/>
    </row>
    <row r="222" spans="1:10" ht="20.25" customHeight="1">
      <c r="A222" s="731"/>
      <c r="B222" s="719"/>
      <c r="C222" s="85" t="s">
        <v>2232</v>
      </c>
      <c r="D222" s="86" t="s">
        <v>2233</v>
      </c>
      <c r="E222" s="88" t="s">
        <v>2217</v>
      </c>
      <c r="F222" s="686"/>
      <c r="G222" s="687"/>
      <c r="H222" s="687"/>
      <c r="I222" s="687"/>
      <c r="J222" s="688"/>
    </row>
    <row r="223" spans="1:10" ht="20.25" customHeight="1">
      <c r="A223" s="731"/>
      <c r="B223" s="719"/>
      <c r="C223" s="85" t="s">
        <v>2234</v>
      </c>
      <c r="D223" s="86" t="s">
        <v>2186</v>
      </c>
      <c r="E223" s="88" t="s">
        <v>2217</v>
      </c>
      <c r="F223" s="686"/>
      <c r="G223" s="687"/>
      <c r="H223" s="687"/>
      <c r="I223" s="687"/>
      <c r="J223" s="688"/>
    </row>
    <row r="224" spans="1:10" ht="20.25" customHeight="1">
      <c r="A224" s="731"/>
      <c r="B224" s="719"/>
      <c r="C224" s="85" t="s">
        <v>2235</v>
      </c>
      <c r="D224" s="86" t="s">
        <v>2163</v>
      </c>
      <c r="E224" s="88" t="s">
        <v>2038</v>
      </c>
      <c r="F224" s="686"/>
      <c r="G224" s="687"/>
      <c r="H224" s="687"/>
      <c r="I224" s="687"/>
      <c r="J224" s="688"/>
    </row>
    <row r="225" spans="1:10" ht="20.25" customHeight="1">
      <c r="A225" s="731"/>
      <c r="B225" s="719"/>
      <c r="C225" s="85" t="s">
        <v>2236</v>
      </c>
      <c r="D225" s="85" t="s">
        <v>2237</v>
      </c>
      <c r="E225" s="88" t="s">
        <v>2217</v>
      </c>
      <c r="F225" s="686"/>
      <c r="G225" s="687"/>
      <c r="H225" s="687"/>
      <c r="I225" s="687"/>
      <c r="J225" s="688"/>
    </row>
    <row r="226" spans="1:10" ht="20.25" customHeight="1">
      <c r="A226" s="731"/>
      <c r="B226" s="719"/>
      <c r="C226" s="85" t="s">
        <v>2238</v>
      </c>
      <c r="D226" s="85" t="s">
        <v>2239</v>
      </c>
      <c r="E226" s="88" t="s">
        <v>2217</v>
      </c>
      <c r="F226" s="686"/>
      <c r="G226" s="687"/>
      <c r="H226" s="687"/>
      <c r="I226" s="687"/>
      <c r="J226" s="688"/>
    </row>
    <row r="227" spans="1:10" ht="20.25" customHeight="1">
      <c r="A227" s="731"/>
      <c r="B227" s="719"/>
      <c r="C227" s="85" t="s">
        <v>2240</v>
      </c>
      <c r="D227" s="85" t="s">
        <v>2109</v>
      </c>
      <c r="E227" s="88" t="s">
        <v>2217</v>
      </c>
      <c r="F227" s="689"/>
      <c r="G227" s="690"/>
      <c r="H227" s="690"/>
      <c r="I227" s="690"/>
      <c r="J227" s="691"/>
    </row>
    <row r="228" spans="1:10" ht="20.25" customHeight="1">
      <c r="A228" s="731" t="s">
        <v>2215</v>
      </c>
      <c r="B228" s="719" t="s">
        <v>418</v>
      </c>
      <c r="C228" s="85" t="s">
        <v>2028</v>
      </c>
      <c r="D228" s="85" t="s">
        <v>2029</v>
      </c>
      <c r="E228" s="83" t="s">
        <v>2038</v>
      </c>
      <c r="F228" s="84">
        <v>26</v>
      </c>
      <c r="G228" s="84">
        <v>20</v>
      </c>
      <c r="H228" s="81" t="s">
        <v>2027</v>
      </c>
      <c r="I228" s="100"/>
      <c r="J228" s="101"/>
    </row>
    <row r="229" spans="1:10" ht="20.25" customHeight="1">
      <c r="A229" s="731"/>
      <c r="B229" s="719"/>
      <c r="C229" s="92" t="s">
        <v>2070</v>
      </c>
      <c r="D229" s="92" t="s">
        <v>2071</v>
      </c>
      <c r="E229" s="83" t="s">
        <v>2038</v>
      </c>
      <c r="F229" s="129">
        <v>30</v>
      </c>
      <c r="G229" s="129">
        <v>30</v>
      </c>
      <c r="H229" s="81" t="s">
        <v>2032</v>
      </c>
      <c r="I229" s="100"/>
      <c r="J229" s="101"/>
    </row>
    <row r="230" spans="1:10" ht="20.25" customHeight="1">
      <c r="A230" s="731"/>
      <c r="B230" s="719"/>
      <c r="C230" s="92" t="s">
        <v>2024</v>
      </c>
      <c r="D230" s="92" t="s">
        <v>2025</v>
      </c>
      <c r="E230" s="83" t="s">
        <v>2038</v>
      </c>
      <c r="F230" s="129">
        <v>10</v>
      </c>
      <c r="G230" s="129">
        <v>6</v>
      </c>
      <c r="H230" s="81" t="s">
        <v>2027</v>
      </c>
      <c r="I230" s="100"/>
      <c r="J230" s="101"/>
    </row>
    <row r="231" spans="1:10" ht="20.25" customHeight="1">
      <c r="A231" s="731"/>
      <c r="B231" s="719"/>
      <c r="C231" s="85" t="s">
        <v>2100</v>
      </c>
      <c r="D231" s="85" t="s">
        <v>2241</v>
      </c>
      <c r="E231" s="83" t="s">
        <v>2038</v>
      </c>
      <c r="F231" s="129">
        <v>6</v>
      </c>
      <c r="G231" s="129">
        <v>4</v>
      </c>
      <c r="H231" s="81" t="s">
        <v>2027</v>
      </c>
      <c r="I231" s="100"/>
      <c r="J231" s="101"/>
    </row>
    <row r="232" spans="1:10" ht="20.25" customHeight="1">
      <c r="A232" s="731"/>
      <c r="B232" s="719"/>
      <c r="C232" s="85" t="s">
        <v>2041</v>
      </c>
      <c r="D232" s="85" t="s">
        <v>2042</v>
      </c>
      <c r="E232" s="83" t="s">
        <v>2038</v>
      </c>
      <c r="F232" s="129">
        <v>25</v>
      </c>
      <c r="G232" s="129">
        <v>0</v>
      </c>
      <c r="H232" s="81" t="s">
        <v>2032</v>
      </c>
      <c r="I232" s="100"/>
      <c r="J232" s="101"/>
    </row>
    <row r="233" spans="1:10" ht="20.25" customHeight="1">
      <c r="A233" s="731" t="s">
        <v>2215</v>
      </c>
      <c r="B233" s="724" t="s">
        <v>371</v>
      </c>
      <c r="C233" s="85" t="s">
        <v>2028</v>
      </c>
      <c r="D233" s="85" t="s">
        <v>2029</v>
      </c>
      <c r="E233" s="83" t="s">
        <v>2242</v>
      </c>
      <c r="F233" s="84">
        <v>950</v>
      </c>
      <c r="G233" s="84">
        <v>820</v>
      </c>
      <c r="H233" s="81" t="s">
        <v>2027</v>
      </c>
      <c r="I233" s="100"/>
      <c r="J233" s="101"/>
    </row>
    <row r="234" spans="1:10" ht="20.25" customHeight="1">
      <c r="A234" s="731"/>
      <c r="B234" s="724"/>
      <c r="C234" s="85" t="s">
        <v>2243</v>
      </c>
      <c r="D234" s="85" t="s">
        <v>2244</v>
      </c>
      <c r="E234" s="83" t="s">
        <v>2242</v>
      </c>
      <c r="F234" s="129">
        <v>390</v>
      </c>
      <c r="G234" s="129">
        <v>140</v>
      </c>
      <c r="H234" s="81" t="s">
        <v>2027</v>
      </c>
      <c r="I234" s="100"/>
      <c r="J234" s="101"/>
    </row>
    <row r="235" spans="1:10" ht="20.25" customHeight="1">
      <c r="A235" s="731"/>
      <c r="B235" s="724"/>
      <c r="C235" s="85" t="s">
        <v>2024</v>
      </c>
      <c r="D235" s="85" t="s">
        <v>2025</v>
      </c>
      <c r="E235" s="83" t="s">
        <v>2242</v>
      </c>
      <c r="F235" s="129">
        <v>510</v>
      </c>
      <c r="G235" s="129">
        <v>460</v>
      </c>
      <c r="H235" s="81" t="s">
        <v>2027</v>
      </c>
      <c r="I235" s="100"/>
      <c r="J235" s="101"/>
    </row>
    <row r="236" spans="1:10" ht="20.25" customHeight="1">
      <c r="A236" s="731"/>
      <c r="B236" s="724"/>
      <c r="C236" s="85" t="s">
        <v>2070</v>
      </c>
      <c r="D236" s="85" t="s">
        <v>2071</v>
      </c>
      <c r="E236" s="83" t="s">
        <v>2242</v>
      </c>
      <c r="F236" s="129">
        <v>1950</v>
      </c>
      <c r="G236" s="129">
        <v>1800</v>
      </c>
      <c r="H236" s="81" t="s">
        <v>2032</v>
      </c>
      <c r="I236" s="100"/>
      <c r="J236" s="101"/>
    </row>
    <row r="237" spans="1:10" ht="20.25" customHeight="1">
      <c r="A237" s="731"/>
      <c r="B237" s="724"/>
      <c r="C237" s="92" t="s">
        <v>2245</v>
      </c>
      <c r="D237" s="92" t="s">
        <v>2246</v>
      </c>
      <c r="E237" s="80" t="s">
        <v>2242</v>
      </c>
      <c r="F237" s="129">
        <v>200</v>
      </c>
      <c r="G237" s="129">
        <v>200</v>
      </c>
      <c r="H237" s="92" t="s">
        <v>2027</v>
      </c>
      <c r="I237" s="92"/>
      <c r="J237" s="132"/>
    </row>
    <row r="238" spans="1:10" ht="20.25" customHeight="1">
      <c r="A238" s="731"/>
      <c r="B238" s="724"/>
      <c r="C238" s="85" t="s">
        <v>2102</v>
      </c>
      <c r="D238" s="85" t="s">
        <v>2146</v>
      </c>
      <c r="E238" s="83" t="s">
        <v>2038</v>
      </c>
      <c r="F238" s="129">
        <v>6</v>
      </c>
      <c r="G238" s="84">
        <v>3</v>
      </c>
      <c r="H238" s="81" t="s">
        <v>2027</v>
      </c>
      <c r="I238" s="100"/>
      <c r="J238" s="101"/>
    </row>
    <row r="239" spans="1:10" ht="20.25" customHeight="1">
      <c r="A239" s="731"/>
      <c r="B239" s="724"/>
      <c r="C239" s="85" t="s">
        <v>2247</v>
      </c>
      <c r="D239" s="85" t="s">
        <v>2248</v>
      </c>
      <c r="E239" s="80" t="s">
        <v>2242</v>
      </c>
      <c r="F239" s="129">
        <v>15</v>
      </c>
      <c r="G239" s="129">
        <v>15</v>
      </c>
      <c r="H239" s="81" t="s">
        <v>2027</v>
      </c>
      <c r="I239" s="100"/>
      <c r="J239" s="101"/>
    </row>
    <row r="240" spans="1:10" ht="20.25" customHeight="1">
      <c r="A240" s="731"/>
      <c r="B240" s="724"/>
      <c r="C240" s="85" t="s">
        <v>2041</v>
      </c>
      <c r="D240" s="85" t="s">
        <v>2042</v>
      </c>
      <c r="E240" s="80" t="s">
        <v>2242</v>
      </c>
      <c r="F240" s="129">
        <v>750</v>
      </c>
      <c r="G240" s="129">
        <v>0</v>
      </c>
      <c r="H240" s="81" t="s">
        <v>2032</v>
      </c>
      <c r="I240" s="100"/>
      <c r="J240" s="101"/>
    </row>
    <row r="241" spans="1:10" ht="20.25" customHeight="1">
      <c r="A241" s="731"/>
      <c r="B241" s="724"/>
      <c r="C241" s="85" t="s">
        <v>2039</v>
      </c>
      <c r="D241" s="86" t="s">
        <v>2249</v>
      </c>
      <c r="E241" s="83" t="s">
        <v>2038</v>
      </c>
      <c r="F241" s="129">
        <v>5</v>
      </c>
      <c r="G241" s="129">
        <v>3</v>
      </c>
      <c r="H241" s="81" t="s">
        <v>2027</v>
      </c>
      <c r="I241" s="100"/>
      <c r="J241" s="101"/>
    </row>
    <row r="242" spans="1:10" ht="20.25" customHeight="1">
      <c r="A242" s="731"/>
      <c r="B242" s="724"/>
      <c r="C242" s="85" t="s">
        <v>2050</v>
      </c>
      <c r="D242" s="86" t="s">
        <v>2051</v>
      </c>
      <c r="E242" s="83" t="s">
        <v>2038</v>
      </c>
      <c r="F242" s="129">
        <v>5</v>
      </c>
      <c r="G242" s="129">
        <v>5</v>
      </c>
      <c r="H242" s="81" t="s">
        <v>2027</v>
      </c>
      <c r="I242" s="100"/>
      <c r="J242" s="101"/>
    </row>
    <row r="243" spans="1:10" ht="20.25" customHeight="1">
      <c r="A243" s="731" t="s">
        <v>2215</v>
      </c>
      <c r="B243" s="724" t="s">
        <v>375</v>
      </c>
      <c r="C243" s="85" t="s">
        <v>2028</v>
      </c>
      <c r="D243" s="85" t="s">
        <v>2029</v>
      </c>
      <c r="E243" s="83" t="s">
        <v>2242</v>
      </c>
      <c r="F243" s="129">
        <v>820</v>
      </c>
      <c r="G243" s="129">
        <v>590</v>
      </c>
      <c r="H243" s="81" t="s">
        <v>2027</v>
      </c>
      <c r="I243" s="100"/>
      <c r="J243" s="101"/>
    </row>
    <row r="244" spans="1:10" ht="20.25" customHeight="1">
      <c r="A244" s="731"/>
      <c r="B244" s="724"/>
      <c r="C244" s="85" t="s">
        <v>2250</v>
      </c>
      <c r="D244" s="85" t="s">
        <v>2244</v>
      </c>
      <c r="E244" s="83" t="s">
        <v>2242</v>
      </c>
      <c r="F244" s="129">
        <v>360</v>
      </c>
      <c r="G244" s="129">
        <v>110</v>
      </c>
      <c r="H244" s="81" t="s">
        <v>2027</v>
      </c>
      <c r="I244" s="100"/>
      <c r="J244" s="101"/>
    </row>
    <row r="245" spans="1:10" ht="20.25" customHeight="1">
      <c r="A245" s="731"/>
      <c r="B245" s="724"/>
      <c r="C245" s="85" t="s">
        <v>2024</v>
      </c>
      <c r="D245" s="85" t="s">
        <v>2025</v>
      </c>
      <c r="E245" s="83" t="s">
        <v>2242</v>
      </c>
      <c r="F245" s="129">
        <v>480</v>
      </c>
      <c r="G245" s="129">
        <v>430</v>
      </c>
      <c r="H245" s="81" t="s">
        <v>2027</v>
      </c>
      <c r="I245" s="100"/>
      <c r="J245" s="101"/>
    </row>
    <row r="246" spans="1:10" ht="20.25" customHeight="1">
      <c r="A246" s="731"/>
      <c r="B246" s="724"/>
      <c r="C246" s="85" t="s">
        <v>2070</v>
      </c>
      <c r="D246" s="85" t="s">
        <v>2071</v>
      </c>
      <c r="E246" s="83" t="s">
        <v>2242</v>
      </c>
      <c r="F246" s="129">
        <v>1950</v>
      </c>
      <c r="G246" s="129">
        <v>1800</v>
      </c>
      <c r="H246" s="81" t="s">
        <v>2032</v>
      </c>
      <c r="I246" s="100"/>
      <c r="J246" s="101"/>
    </row>
    <row r="247" spans="1:10" ht="20.25" customHeight="1">
      <c r="A247" s="731"/>
      <c r="B247" s="724"/>
      <c r="C247" s="85" t="s">
        <v>2039</v>
      </c>
      <c r="D247" s="86" t="s">
        <v>2249</v>
      </c>
      <c r="E247" s="83" t="s">
        <v>2038</v>
      </c>
      <c r="F247" s="129">
        <v>5</v>
      </c>
      <c r="G247" s="129">
        <v>3</v>
      </c>
      <c r="H247" s="81" t="s">
        <v>2027</v>
      </c>
      <c r="I247" s="100"/>
      <c r="J247" s="101"/>
    </row>
    <row r="248" spans="1:10" ht="20.25" customHeight="1">
      <c r="A248" s="731"/>
      <c r="B248" s="724"/>
      <c r="C248" s="85" t="s">
        <v>2041</v>
      </c>
      <c r="D248" s="85" t="s">
        <v>2042</v>
      </c>
      <c r="E248" s="83" t="s">
        <v>2242</v>
      </c>
      <c r="F248" s="129">
        <v>750</v>
      </c>
      <c r="G248" s="129">
        <v>0</v>
      </c>
      <c r="H248" s="81" t="s">
        <v>2032</v>
      </c>
      <c r="I248" s="100"/>
      <c r="J248" s="101"/>
    </row>
    <row r="249" spans="1:10" ht="20.25" customHeight="1">
      <c r="A249" s="731"/>
      <c r="B249" s="724"/>
      <c r="C249" s="85" t="s">
        <v>324</v>
      </c>
      <c r="D249" s="86" t="s">
        <v>2251</v>
      </c>
      <c r="E249" s="83" t="s">
        <v>2242</v>
      </c>
      <c r="F249" s="129">
        <v>15</v>
      </c>
      <c r="G249" s="129">
        <v>15</v>
      </c>
      <c r="H249" s="81" t="s">
        <v>2027</v>
      </c>
      <c r="I249" s="100"/>
      <c r="J249" s="101"/>
    </row>
    <row r="250" spans="1:10" ht="20.25" customHeight="1">
      <c r="A250" s="731"/>
      <c r="B250" s="724"/>
      <c r="C250" s="85" t="s">
        <v>2050</v>
      </c>
      <c r="D250" s="86" t="s">
        <v>2051</v>
      </c>
      <c r="E250" s="83" t="s">
        <v>2038</v>
      </c>
      <c r="F250" s="129">
        <v>5</v>
      </c>
      <c r="G250" s="129">
        <v>5</v>
      </c>
      <c r="H250" s="81" t="s">
        <v>2027</v>
      </c>
      <c r="I250" s="100"/>
      <c r="J250" s="101"/>
    </row>
    <row r="251" spans="1:10" ht="20.25" customHeight="1">
      <c r="A251" s="731" t="s">
        <v>2215</v>
      </c>
      <c r="B251" s="719" t="s">
        <v>401</v>
      </c>
      <c r="C251" s="85" t="s">
        <v>2028</v>
      </c>
      <c r="D251" s="85" t="s">
        <v>2029</v>
      </c>
      <c r="E251" s="83" t="s">
        <v>2038</v>
      </c>
      <c r="F251" s="129">
        <v>21</v>
      </c>
      <c r="G251" s="129">
        <v>15</v>
      </c>
      <c r="H251" s="81" t="s">
        <v>2027</v>
      </c>
      <c r="I251" s="100"/>
      <c r="J251" s="101"/>
    </row>
    <row r="252" spans="1:10" ht="20.25" customHeight="1">
      <c r="A252" s="731"/>
      <c r="B252" s="719"/>
      <c r="C252" s="85" t="s">
        <v>2070</v>
      </c>
      <c r="D252" s="85" t="s">
        <v>2071</v>
      </c>
      <c r="E252" s="83" t="s">
        <v>2038</v>
      </c>
      <c r="F252" s="129">
        <v>25</v>
      </c>
      <c r="G252" s="129">
        <v>25</v>
      </c>
      <c r="H252" s="81" t="s">
        <v>2032</v>
      </c>
      <c r="I252" s="100"/>
      <c r="J252" s="101"/>
    </row>
    <row r="253" spans="1:10" ht="20.25" customHeight="1">
      <c r="A253" s="731"/>
      <c r="B253" s="719"/>
      <c r="C253" s="85" t="s">
        <v>2024</v>
      </c>
      <c r="D253" s="85" t="s">
        <v>2025</v>
      </c>
      <c r="E253" s="83" t="s">
        <v>2038</v>
      </c>
      <c r="F253" s="129">
        <v>12</v>
      </c>
      <c r="G253" s="129">
        <v>7</v>
      </c>
      <c r="H253" s="81" t="s">
        <v>2027</v>
      </c>
      <c r="I253" s="100"/>
      <c r="J253" s="101"/>
    </row>
    <row r="254" spans="1:10" ht="20.25" customHeight="1">
      <c r="A254" s="731"/>
      <c r="B254" s="719"/>
      <c r="C254" s="85" t="s">
        <v>2100</v>
      </c>
      <c r="D254" s="85" t="s">
        <v>2241</v>
      </c>
      <c r="E254" s="83" t="s">
        <v>2038</v>
      </c>
      <c r="F254" s="129">
        <v>6</v>
      </c>
      <c r="G254" s="129">
        <v>5</v>
      </c>
      <c r="H254" s="81" t="s">
        <v>2027</v>
      </c>
      <c r="I254" s="100"/>
      <c r="J254" s="101"/>
    </row>
    <row r="255" spans="1:10" ht="20.25" customHeight="1">
      <c r="A255" s="731"/>
      <c r="B255" s="719"/>
      <c r="C255" s="85" t="s">
        <v>2041</v>
      </c>
      <c r="D255" s="85" t="s">
        <v>2042</v>
      </c>
      <c r="E255" s="83" t="s">
        <v>2038</v>
      </c>
      <c r="F255" s="129">
        <v>25</v>
      </c>
      <c r="G255" s="129">
        <v>0</v>
      </c>
      <c r="H255" s="81" t="s">
        <v>2032</v>
      </c>
      <c r="I255" s="100"/>
      <c r="J255" s="101"/>
    </row>
    <row r="256" spans="1:10" ht="20.25" customHeight="1">
      <c r="A256" s="731"/>
      <c r="B256" s="719"/>
      <c r="C256" s="85" t="s">
        <v>2050</v>
      </c>
      <c r="D256" s="86" t="s">
        <v>2051</v>
      </c>
      <c r="E256" s="83" t="s">
        <v>2038</v>
      </c>
      <c r="F256" s="129">
        <v>5</v>
      </c>
      <c r="G256" s="129">
        <v>5</v>
      </c>
      <c r="H256" s="81" t="s">
        <v>2027</v>
      </c>
      <c r="I256" s="100"/>
      <c r="J256" s="101"/>
    </row>
    <row r="257" spans="1:10" ht="20.25" customHeight="1">
      <c r="A257" s="731" t="s">
        <v>2215</v>
      </c>
      <c r="B257" s="719" t="s">
        <v>2252</v>
      </c>
      <c r="C257" s="85" t="s">
        <v>2028</v>
      </c>
      <c r="D257" s="85" t="s">
        <v>2029</v>
      </c>
      <c r="E257" s="83" t="s">
        <v>2038</v>
      </c>
      <c r="F257" s="129">
        <v>26</v>
      </c>
      <c r="G257" s="129">
        <v>18</v>
      </c>
      <c r="H257" s="81" t="s">
        <v>2027</v>
      </c>
      <c r="I257" s="100"/>
      <c r="J257" s="101"/>
    </row>
    <row r="258" spans="1:10" ht="20.25" customHeight="1">
      <c r="A258" s="731"/>
      <c r="B258" s="719"/>
      <c r="C258" s="85" t="s">
        <v>2070</v>
      </c>
      <c r="D258" s="85" t="s">
        <v>2071</v>
      </c>
      <c r="E258" s="83" t="s">
        <v>2038</v>
      </c>
      <c r="F258" s="129">
        <v>25</v>
      </c>
      <c r="G258" s="129">
        <v>25</v>
      </c>
      <c r="H258" s="81" t="s">
        <v>2032</v>
      </c>
      <c r="I258" s="100"/>
      <c r="J258" s="101"/>
    </row>
    <row r="259" spans="1:10" ht="20.25" customHeight="1">
      <c r="A259" s="731"/>
      <c r="B259" s="719"/>
      <c r="C259" s="85" t="s">
        <v>2024</v>
      </c>
      <c r="D259" s="85" t="s">
        <v>2025</v>
      </c>
      <c r="E259" s="83" t="s">
        <v>2038</v>
      </c>
      <c r="F259" s="129">
        <v>14</v>
      </c>
      <c r="G259" s="129">
        <v>9</v>
      </c>
      <c r="H259" s="81" t="s">
        <v>2027</v>
      </c>
      <c r="I259" s="100"/>
      <c r="J259" s="101"/>
    </row>
    <row r="260" spans="1:10" ht="20.25" customHeight="1">
      <c r="A260" s="731"/>
      <c r="B260" s="719"/>
      <c r="C260" s="85" t="s">
        <v>2100</v>
      </c>
      <c r="D260" s="85" t="s">
        <v>2241</v>
      </c>
      <c r="E260" s="83" t="s">
        <v>2038</v>
      </c>
      <c r="F260" s="129">
        <v>5</v>
      </c>
      <c r="G260" s="129">
        <v>3</v>
      </c>
      <c r="H260" s="81" t="s">
        <v>2027</v>
      </c>
      <c r="I260" s="100"/>
      <c r="J260" s="101"/>
    </row>
    <row r="261" spans="1:10" ht="20.25" customHeight="1">
      <c r="A261" s="731"/>
      <c r="B261" s="719"/>
      <c r="C261" s="85" t="s">
        <v>2041</v>
      </c>
      <c r="D261" s="86" t="s">
        <v>2042</v>
      </c>
      <c r="E261" s="83" t="s">
        <v>2038</v>
      </c>
      <c r="F261" s="129">
        <v>30</v>
      </c>
      <c r="G261" s="129">
        <v>0</v>
      </c>
      <c r="H261" s="81" t="s">
        <v>2032</v>
      </c>
      <c r="I261" s="100"/>
      <c r="J261" s="101"/>
    </row>
    <row r="262" spans="1:10" ht="20.25" customHeight="1">
      <c r="A262" s="731"/>
      <c r="B262" s="719"/>
      <c r="C262" s="85" t="s">
        <v>2050</v>
      </c>
      <c r="D262" s="86" t="s">
        <v>2051</v>
      </c>
      <c r="E262" s="83" t="s">
        <v>2038</v>
      </c>
      <c r="F262" s="129">
        <v>5</v>
      </c>
      <c r="G262" s="129">
        <v>5</v>
      </c>
      <c r="H262" s="81" t="s">
        <v>2027</v>
      </c>
      <c r="I262" s="100"/>
      <c r="J262" s="101"/>
    </row>
    <row r="263" spans="1:10" ht="20.25" customHeight="1">
      <c r="A263" s="731" t="s">
        <v>2215</v>
      </c>
      <c r="B263" s="719" t="s">
        <v>432</v>
      </c>
      <c r="C263" s="85" t="s">
        <v>2253</v>
      </c>
      <c r="D263" s="107" t="s">
        <v>2086</v>
      </c>
      <c r="E263" s="83" t="s">
        <v>2254</v>
      </c>
      <c r="F263" s="129">
        <v>55</v>
      </c>
      <c r="G263" s="129">
        <v>55</v>
      </c>
      <c r="H263" s="81" t="s">
        <v>2027</v>
      </c>
      <c r="I263" s="100" t="s">
        <v>2220</v>
      </c>
      <c r="J263" s="101"/>
    </row>
    <row r="264" spans="1:10" ht="20.25" customHeight="1">
      <c r="A264" s="731"/>
      <c r="B264" s="719"/>
      <c r="C264" s="85" t="s">
        <v>2062</v>
      </c>
      <c r="D264" s="86" t="s">
        <v>2255</v>
      </c>
      <c r="E264" s="83" t="s">
        <v>2254</v>
      </c>
      <c r="F264" s="129">
        <v>14</v>
      </c>
      <c r="G264" s="129">
        <v>14</v>
      </c>
      <c r="H264" s="81" t="s">
        <v>2027</v>
      </c>
      <c r="I264" s="100" t="s">
        <v>2220</v>
      </c>
      <c r="J264" s="101"/>
    </row>
    <row r="265" spans="1:10" ht="20.25" customHeight="1">
      <c r="A265" s="731"/>
      <c r="B265" s="719"/>
      <c r="C265" s="85" t="s">
        <v>2256</v>
      </c>
      <c r="D265" s="85" t="s">
        <v>2071</v>
      </c>
      <c r="E265" s="83" t="s">
        <v>2254</v>
      </c>
      <c r="F265" s="129">
        <v>170</v>
      </c>
      <c r="G265" s="129">
        <v>170</v>
      </c>
      <c r="H265" s="81" t="s">
        <v>2032</v>
      </c>
      <c r="I265" s="100"/>
      <c r="J265" s="101"/>
    </row>
    <row r="266" spans="1:10" ht="20.25" customHeight="1">
      <c r="A266" s="731"/>
      <c r="B266" s="719"/>
      <c r="C266" s="85" t="s">
        <v>2063</v>
      </c>
      <c r="D266" s="85" t="s">
        <v>2257</v>
      </c>
      <c r="E266" s="83" t="s">
        <v>2254</v>
      </c>
      <c r="F266" s="129">
        <v>30</v>
      </c>
      <c r="G266" s="129">
        <v>30</v>
      </c>
      <c r="H266" s="81" t="s">
        <v>2032</v>
      </c>
      <c r="I266" s="100"/>
      <c r="J266" s="101"/>
    </row>
    <row r="267" spans="1:10" ht="20.25" customHeight="1">
      <c r="A267" s="731"/>
      <c r="B267" s="719"/>
      <c r="C267" s="85" t="s">
        <v>2193</v>
      </c>
      <c r="D267" s="85" t="s">
        <v>2194</v>
      </c>
      <c r="E267" s="83" t="s">
        <v>2254</v>
      </c>
      <c r="F267" s="129">
        <v>150</v>
      </c>
      <c r="G267" s="129">
        <v>130</v>
      </c>
      <c r="H267" s="81" t="s">
        <v>2032</v>
      </c>
      <c r="I267" s="100"/>
      <c r="J267" s="101"/>
    </row>
    <row r="268" spans="1:10" ht="20.25" customHeight="1">
      <c r="A268" s="731"/>
      <c r="B268" s="719"/>
      <c r="C268" s="85" t="s">
        <v>2039</v>
      </c>
      <c r="D268" s="85" t="s">
        <v>2040</v>
      </c>
      <c r="E268" s="83" t="s">
        <v>2038</v>
      </c>
      <c r="F268" s="129">
        <v>13</v>
      </c>
      <c r="G268" s="129">
        <v>0</v>
      </c>
      <c r="H268" s="81" t="s">
        <v>2027</v>
      </c>
      <c r="I268" s="100"/>
      <c r="J268" s="101"/>
    </row>
    <row r="269" spans="1:10" ht="20.25" customHeight="1">
      <c r="A269" s="731"/>
      <c r="B269" s="719"/>
      <c r="C269" s="85" t="s">
        <v>2258</v>
      </c>
      <c r="D269" s="85" t="s">
        <v>2259</v>
      </c>
      <c r="E269" s="83"/>
      <c r="F269" s="129"/>
      <c r="G269" s="129"/>
      <c r="H269" s="81"/>
      <c r="I269" s="85" t="s">
        <v>2260</v>
      </c>
      <c r="J269" s="105"/>
    </row>
    <row r="270" spans="1:10" ht="20.25" customHeight="1">
      <c r="A270" s="731" t="s">
        <v>2215</v>
      </c>
      <c r="B270" s="719" t="s">
        <v>429</v>
      </c>
      <c r="C270" s="85" t="s">
        <v>2085</v>
      </c>
      <c r="D270" s="85" t="s">
        <v>2086</v>
      </c>
      <c r="E270" s="83" t="s">
        <v>2254</v>
      </c>
      <c r="F270" s="129">
        <v>55</v>
      </c>
      <c r="G270" s="129">
        <v>55</v>
      </c>
      <c r="H270" s="81" t="s">
        <v>2027</v>
      </c>
      <c r="I270" s="100" t="s">
        <v>2220</v>
      </c>
      <c r="J270" s="101"/>
    </row>
    <row r="271" spans="1:10" ht="20.25" customHeight="1">
      <c r="A271" s="731"/>
      <c r="B271" s="719"/>
      <c r="C271" s="85" t="s">
        <v>2221</v>
      </c>
      <c r="D271" s="85" t="s">
        <v>2071</v>
      </c>
      <c r="E271" s="83" t="s">
        <v>2254</v>
      </c>
      <c r="F271" s="129">
        <v>210</v>
      </c>
      <c r="G271" s="129">
        <v>210</v>
      </c>
      <c r="H271" s="81" t="s">
        <v>2032</v>
      </c>
      <c r="I271" s="100"/>
      <c r="J271" s="101"/>
    </row>
    <row r="272" spans="1:10" ht="20.25" customHeight="1">
      <c r="A272" s="731"/>
      <c r="B272" s="719"/>
      <c r="C272" s="85" t="s">
        <v>2193</v>
      </c>
      <c r="D272" s="85" t="s">
        <v>2194</v>
      </c>
      <c r="E272" s="83" t="s">
        <v>2254</v>
      </c>
      <c r="F272" s="129">
        <v>160</v>
      </c>
      <c r="G272" s="129">
        <v>120</v>
      </c>
      <c r="H272" s="81" t="s">
        <v>2032</v>
      </c>
      <c r="I272" s="100"/>
      <c r="J272" s="101"/>
    </row>
    <row r="273" spans="1:10" ht="20.25" customHeight="1">
      <c r="A273" s="731"/>
      <c r="B273" s="719"/>
      <c r="C273" s="85" t="s">
        <v>2200</v>
      </c>
      <c r="D273" s="85" t="s">
        <v>2261</v>
      </c>
      <c r="E273" s="83" t="s">
        <v>2254</v>
      </c>
      <c r="F273" s="129">
        <v>36</v>
      </c>
      <c r="G273" s="129">
        <v>36</v>
      </c>
      <c r="H273" s="81" t="s">
        <v>2032</v>
      </c>
      <c r="I273" s="100"/>
      <c r="J273" s="101"/>
    </row>
    <row r="274" spans="1:10" ht="20.25" customHeight="1">
      <c r="A274" s="731"/>
      <c r="B274" s="719"/>
      <c r="C274" s="85" t="s">
        <v>2262</v>
      </c>
      <c r="D274" s="85" t="s">
        <v>2263</v>
      </c>
      <c r="E274" s="83" t="s">
        <v>2254</v>
      </c>
      <c r="F274" s="129">
        <v>6</v>
      </c>
      <c r="G274" s="129">
        <v>6</v>
      </c>
      <c r="H274" s="81" t="s">
        <v>2032</v>
      </c>
      <c r="I274" s="100"/>
      <c r="J274" s="101"/>
    </row>
    <row r="275" spans="1:10" ht="20.25" customHeight="1">
      <c r="A275" s="731"/>
      <c r="B275" s="719"/>
      <c r="C275" s="85" t="s">
        <v>2041</v>
      </c>
      <c r="D275" s="85" t="s">
        <v>2042</v>
      </c>
      <c r="E275" s="83" t="s">
        <v>2038</v>
      </c>
      <c r="F275" s="129">
        <v>50</v>
      </c>
      <c r="G275" s="129">
        <v>0</v>
      </c>
      <c r="H275" s="81" t="s">
        <v>2032</v>
      </c>
      <c r="I275" s="100"/>
      <c r="J275" s="101"/>
    </row>
    <row r="276" spans="1:10" ht="20.25" customHeight="1">
      <c r="A276" s="731"/>
      <c r="B276" s="719"/>
      <c r="C276" s="85" t="s">
        <v>2039</v>
      </c>
      <c r="D276" s="85" t="s">
        <v>2040</v>
      </c>
      <c r="E276" s="83" t="s">
        <v>2038</v>
      </c>
      <c r="F276" s="129">
        <v>13</v>
      </c>
      <c r="G276" s="129">
        <v>0</v>
      </c>
      <c r="H276" s="81" t="s">
        <v>2027</v>
      </c>
      <c r="I276" s="100"/>
      <c r="J276" s="101"/>
    </row>
    <row r="277" spans="1:10" ht="20.25" customHeight="1">
      <c r="A277" s="731"/>
      <c r="B277" s="719"/>
      <c r="C277" s="85" t="s">
        <v>2167</v>
      </c>
      <c r="D277" s="85"/>
      <c r="E277" s="85" t="s">
        <v>2254</v>
      </c>
      <c r="F277" s="129">
        <v>1.4</v>
      </c>
      <c r="G277" s="129">
        <v>1.4</v>
      </c>
      <c r="H277" s="85" t="s">
        <v>2027</v>
      </c>
      <c r="I277" s="85" t="s">
        <v>2264</v>
      </c>
      <c r="J277" s="105"/>
    </row>
    <row r="278" spans="1:10" ht="20.25" customHeight="1">
      <c r="A278" s="731"/>
      <c r="B278" s="719"/>
      <c r="C278" s="85" t="s">
        <v>2258</v>
      </c>
      <c r="D278" s="85" t="s">
        <v>2259</v>
      </c>
      <c r="E278" s="85"/>
      <c r="F278" s="129"/>
      <c r="G278" s="129"/>
      <c r="H278" s="85"/>
      <c r="I278" s="85" t="s">
        <v>2260</v>
      </c>
      <c r="J278" s="105"/>
    </row>
    <row r="279" spans="1:10" ht="20.25" customHeight="1">
      <c r="A279" s="731" t="s">
        <v>2215</v>
      </c>
      <c r="B279" s="719" t="s">
        <v>425</v>
      </c>
      <c r="C279" s="85" t="s">
        <v>2024</v>
      </c>
      <c r="D279" s="85" t="s">
        <v>2025</v>
      </c>
      <c r="E279" s="83" t="s">
        <v>2254</v>
      </c>
      <c r="F279" s="129">
        <v>49</v>
      </c>
      <c r="G279" s="129">
        <v>49</v>
      </c>
      <c r="H279" s="81" t="s">
        <v>2027</v>
      </c>
      <c r="I279" s="100" t="s">
        <v>2220</v>
      </c>
      <c r="J279" s="101"/>
    </row>
    <row r="280" spans="1:10" ht="20.25" customHeight="1">
      <c r="A280" s="731"/>
      <c r="B280" s="719"/>
      <c r="C280" s="92" t="s">
        <v>2221</v>
      </c>
      <c r="D280" s="92" t="s">
        <v>2071</v>
      </c>
      <c r="E280" s="83" t="s">
        <v>2254</v>
      </c>
      <c r="F280" s="129">
        <v>170</v>
      </c>
      <c r="G280" s="129">
        <v>170</v>
      </c>
      <c r="H280" s="81" t="s">
        <v>2032</v>
      </c>
      <c r="I280" s="100"/>
      <c r="J280" s="101"/>
    </row>
    <row r="281" spans="1:10" ht="20.25" customHeight="1">
      <c r="A281" s="731"/>
      <c r="B281" s="719"/>
      <c r="C281" s="92" t="s">
        <v>2063</v>
      </c>
      <c r="D281" s="92" t="s">
        <v>2257</v>
      </c>
      <c r="E281" s="83" t="s">
        <v>2254</v>
      </c>
      <c r="F281" s="129">
        <v>30</v>
      </c>
      <c r="G281" s="129">
        <v>30</v>
      </c>
      <c r="H281" s="81" t="s">
        <v>2032</v>
      </c>
      <c r="I281" s="100"/>
      <c r="J281" s="101"/>
    </row>
    <row r="282" spans="1:10" ht="20.25" customHeight="1">
      <c r="A282" s="731"/>
      <c r="B282" s="719"/>
      <c r="C282" s="92" t="s">
        <v>2193</v>
      </c>
      <c r="D282" s="92" t="s">
        <v>2194</v>
      </c>
      <c r="E282" s="83" t="s">
        <v>2254</v>
      </c>
      <c r="F282" s="129">
        <v>160</v>
      </c>
      <c r="G282" s="129">
        <v>120</v>
      </c>
      <c r="H282" s="81" t="s">
        <v>2032</v>
      </c>
      <c r="I282" s="100"/>
      <c r="J282" s="101"/>
    </row>
    <row r="283" spans="1:10" ht="20.25" customHeight="1">
      <c r="A283" s="731"/>
      <c r="B283" s="719"/>
      <c r="C283" s="92" t="s">
        <v>2044</v>
      </c>
      <c r="D283" s="92" t="s">
        <v>2265</v>
      </c>
      <c r="E283" s="83" t="s">
        <v>2254</v>
      </c>
      <c r="F283" s="129">
        <v>5</v>
      </c>
      <c r="G283" s="129">
        <v>5</v>
      </c>
      <c r="H283" s="81" t="s">
        <v>2032</v>
      </c>
      <c r="I283" s="100"/>
      <c r="J283" s="101"/>
    </row>
    <row r="284" spans="1:10" ht="20.25" customHeight="1">
      <c r="A284" s="731"/>
      <c r="B284" s="719"/>
      <c r="C284" s="85" t="s">
        <v>2258</v>
      </c>
      <c r="D284" s="85" t="s">
        <v>2259</v>
      </c>
      <c r="E284" s="83"/>
      <c r="F284" s="129"/>
      <c r="G284" s="129"/>
      <c r="H284" s="81"/>
      <c r="I284" s="92" t="s">
        <v>2260</v>
      </c>
      <c r="J284" s="132"/>
    </row>
    <row r="285" spans="1:10" ht="20.25" customHeight="1">
      <c r="A285" s="731" t="s">
        <v>2215</v>
      </c>
      <c r="B285" s="719" t="s">
        <v>2266</v>
      </c>
      <c r="C285" s="107" t="s">
        <v>2024</v>
      </c>
      <c r="D285" s="107" t="s">
        <v>2025</v>
      </c>
      <c r="E285" s="83" t="s">
        <v>2087</v>
      </c>
      <c r="F285" s="129">
        <v>400</v>
      </c>
      <c r="G285" s="129">
        <v>250</v>
      </c>
      <c r="H285" s="81" t="s">
        <v>2027</v>
      </c>
      <c r="I285" s="100" t="s">
        <v>2220</v>
      </c>
      <c r="J285" s="101"/>
    </row>
    <row r="286" spans="1:10" ht="20.25" customHeight="1">
      <c r="A286" s="731"/>
      <c r="B286" s="719"/>
      <c r="C286" s="85" t="s">
        <v>2085</v>
      </c>
      <c r="D286" s="85" t="s">
        <v>2086</v>
      </c>
      <c r="E286" s="83" t="s">
        <v>2087</v>
      </c>
      <c r="F286" s="129">
        <v>800</v>
      </c>
      <c r="G286" s="129">
        <v>500</v>
      </c>
      <c r="H286" s="81" t="s">
        <v>2027</v>
      </c>
      <c r="I286" s="100" t="s">
        <v>2220</v>
      </c>
      <c r="J286" s="101"/>
    </row>
    <row r="287" spans="1:10" ht="20.25" customHeight="1">
      <c r="A287" s="731"/>
      <c r="B287" s="719"/>
      <c r="C287" s="85" t="s">
        <v>2267</v>
      </c>
      <c r="D287" s="85" t="s">
        <v>2031</v>
      </c>
      <c r="E287" s="83" t="s">
        <v>2087</v>
      </c>
      <c r="F287" s="129">
        <v>800</v>
      </c>
      <c r="G287" s="129">
        <v>500</v>
      </c>
      <c r="H287" s="81" t="s">
        <v>2032</v>
      </c>
      <c r="I287" s="100"/>
      <c r="J287" s="101"/>
    </row>
    <row r="288" spans="1:10" ht="20.25" customHeight="1">
      <c r="A288" s="731"/>
      <c r="B288" s="719"/>
      <c r="C288" s="85" t="s">
        <v>2268</v>
      </c>
      <c r="D288" s="85" t="s">
        <v>2269</v>
      </c>
      <c r="E288" s="83" t="s">
        <v>2087</v>
      </c>
      <c r="F288" s="129">
        <v>800</v>
      </c>
      <c r="G288" s="129">
        <v>500</v>
      </c>
      <c r="H288" s="81" t="s">
        <v>2032</v>
      </c>
      <c r="I288" s="100"/>
      <c r="J288" s="101"/>
    </row>
    <row r="289" spans="1:10" ht="20.25" customHeight="1">
      <c r="A289" s="731"/>
      <c r="B289" s="719"/>
      <c r="C289" s="85" t="s">
        <v>2270</v>
      </c>
      <c r="D289" s="85" t="s">
        <v>2271</v>
      </c>
      <c r="E289" s="83" t="s">
        <v>2087</v>
      </c>
      <c r="F289" s="129">
        <v>800</v>
      </c>
      <c r="G289" s="129">
        <v>500</v>
      </c>
      <c r="H289" s="81" t="s">
        <v>2032</v>
      </c>
      <c r="I289" s="100"/>
      <c r="J289" s="101"/>
    </row>
    <row r="290" spans="1:10" ht="20.25" customHeight="1">
      <c r="A290" s="731"/>
      <c r="B290" s="719"/>
      <c r="C290" s="85" t="s">
        <v>2041</v>
      </c>
      <c r="D290" s="85" t="s">
        <v>2042</v>
      </c>
      <c r="E290" s="83" t="s">
        <v>2087</v>
      </c>
      <c r="F290" s="129">
        <v>800</v>
      </c>
      <c r="G290" s="129">
        <v>500</v>
      </c>
      <c r="H290" s="81" t="s">
        <v>2032</v>
      </c>
      <c r="I290" s="100"/>
      <c r="J290" s="101"/>
    </row>
    <row r="291" spans="1:10" ht="20.25" customHeight="1">
      <c r="A291" s="731"/>
      <c r="B291" s="719"/>
      <c r="C291" s="85" t="s">
        <v>2102</v>
      </c>
      <c r="D291" s="85" t="s">
        <v>2272</v>
      </c>
      <c r="E291" s="83" t="s">
        <v>2038</v>
      </c>
      <c r="F291" s="129">
        <v>45</v>
      </c>
      <c r="G291" s="129">
        <v>45</v>
      </c>
      <c r="H291" s="81" t="s">
        <v>2027</v>
      </c>
      <c r="I291" s="100" t="s">
        <v>2220</v>
      </c>
      <c r="J291" s="101"/>
    </row>
    <row r="292" spans="1:10" ht="20.25" customHeight="1">
      <c r="A292" s="731"/>
      <c r="B292" s="719"/>
      <c r="C292" s="85" t="s">
        <v>2100</v>
      </c>
      <c r="D292" s="85" t="s">
        <v>2241</v>
      </c>
      <c r="E292" s="83" t="s">
        <v>2038</v>
      </c>
      <c r="F292" s="129">
        <v>10</v>
      </c>
      <c r="G292" s="129">
        <v>10</v>
      </c>
      <c r="H292" s="81" t="s">
        <v>2027</v>
      </c>
      <c r="I292" s="92"/>
      <c r="J292" s="132"/>
    </row>
    <row r="293" spans="1:10" ht="20.25" customHeight="1">
      <c r="A293" s="731"/>
      <c r="B293" s="719"/>
      <c r="C293" s="85" t="s">
        <v>2044</v>
      </c>
      <c r="D293" s="85" t="s">
        <v>2186</v>
      </c>
      <c r="E293" s="83" t="s">
        <v>2038</v>
      </c>
      <c r="F293" s="129">
        <v>15</v>
      </c>
      <c r="G293" s="129">
        <v>15</v>
      </c>
      <c r="H293" s="81" t="s">
        <v>2027</v>
      </c>
      <c r="I293" s="111"/>
      <c r="J293" s="101"/>
    </row>
    <row r="294" spans="1:10" ht="20.25" customHeight="1">
      <c r="A294" s="731"/>
      <c r="B294" s="719"/>
      <c r="C294" s="85" t="s">
        <v>2039</v>
      </c>
      <c r="D294" s="92" t="s">
        <v>2040</v>
      </c>
      <c r="E294" s="83" t="s">
        <v>2038</v>
      </c>
      <c r="F294" s="129">
        <v>100</v>
      </c>
      <c r="G294" s="129">
        <v>100</v>
      </c>
      <c r="H294" s="81" t="s">
        <v>2027</v>
      </c>
      <c r="I294" s="138" t="s">
        <v>2273</v>
      </c>
      <c r="J294" s="101"/>
    </row>
    <row r="295" spans="1:10" ht="20.25" customHeight="1">
      <c r="A295" s="731"/>
      <c r="B295" s="719"/>
      <c r="C295" s="85" t="s">
        <v>2274</v>
      </c>
      <c r="D295" s="85" t="s">
        <v>2071</v>
      </c>
      <c r="E295" s="83" t="s">
        <v>2038</v>
      </c>
      <c r="F295" s="129">
        <v>40</v>
      </c>
      <c r="G295" s="129">
        <v>40</v>
      </c>
      <c r="H295" s="81" t="s">
        <v>2032</v>
      </c>
      <c r="I295" s="100"/>
      <c r="J295" s="101"/>
    </row>
    <row r="296" spans="1:10" ht="20.25" customHeight="1">
      <c r="A296" s="745" t="s">
        <v>2215</v>
      </c>
      <c r="B296" s="725" t="s">
        <v>384</v>
      </c>
      <c r="C296" s="87" t="s">
        <v>2193</v>
      </c>
      <c r="D296" s="87" t="s">
        <v>2194</v>
      </c>
      <c r="E296" s="88" t="s">
        <v>2038</v>
      </c>
      <c r="F296" s="129">
        <v>50</v>
      </c>
      <c r="G296" s="129">
        <v>50</v>
      </c>
      <c r="H296" s="89" t="s">
        <v>2032</v>
      </c>
      <c r="I296" s="103"/>
      <c r="J296" s="104"/>
    </row>
    <row r="297" spans="1:10" ht="20.25" customHeight="1">
      <c r="A297" s="745"/>
      <c r="B297" s="725"/>
      <c r="C297" s="133" t="s">
        <v>2041</v>
      </c>
      <c r="D297" s="133" t="s">
        <v>2042</v>
      </c>
      <c r="E297" s="88" t="s">
        <v>2038</v>
      </c>
      <c r="F297" s="129">
        <v>50</v>
      </c>
      <c r="G297" s="129">
        <v>50</v>
      </c>
      <c r="H297" s="89" t="s">
        <v>2032</v>
      </c>
      <c r="I297" s="103"/>
      <c r="J297" s="104"/>
    </row>
    <row r="298" spans="1:10" ht="20.25" customHeight="1">
      <c r="A298" s="745"/>
      <c r="B298" s="725"/>
      <c r="C298" s="89" t="s">
        <v>2275</v>
      </c>
      <c r="D298" s="89" t="s">
        <v>2276</v>
      </c>
      <c r="E298" s="88" t="s">
        <v>2038</v>
      </c>
      <c r="F298" s="129">
        <v>40</v>
      </c>
      <c r="G298" s="129">
        <v>40</v>
      </c>
      <c r="H298" s="89" t="s">
        <v>2032</v>
      </c>
      <c r="I298" s="103"/>
      <c r="J298" s="104"/>
    </row>
    <row r="299" spans="1:10" ht="20.25" customHeight="1">
      <c r="A299" s="745"/>
      <c r="B299" s="725"/>
      <c r="C299" s="133" t="s">
        <v>2221</v>
      </c>
      <c r="D299" s="133" t="s">
        <v>2071</v>
      </c>
      <c r="E299" s="88" t="s">
        <v>2038</v>
      </c>
      <c r="F299" s="129">
        <v>40</v>
      </c>
      <c r="G299" s="129">
        <v>40</v>
      </c>
      <c r="H299" s="89" t="s">
        <v>2032</v>
      </c>
      <c r="I299" s="103"/>
      <c r="J299" s="104"/>
    </row>
    <row r="300" spans="1:10" ht="20.25" customHeight="1">
      <c r="A300" s="745"/>
      <c r="B300" s="725"/>
      <c r="C300" s="133" t="s">
        <v>2277</v>
      </c>
      <c r="D300" s="133" t="s">
        <v>2031</v>
      </c>
      <c r="E300" s="88" t="s">
        <v>2038</v>
      </c>
      <c r="F300" s="129">
        <v>25</v>
      </c>
      <c r="G300" s="129">
        <v>25</v>
      </c>
      <c r="H300" s="89" t="s">
        <v>2032</v>
      </c>
      <c r="I300" s="103"/>
      <c r="J300" s="104"/>
    </row>
    <row r="301" spans="1:10" ht="20.25" customHeight="1">
      <c r="A301" s="745"/>
      <c r="B301" s="725"/>
      <c r="C301" s="133" t="s">
        <v>2278</v>
      </c>
      <c r="D301" s="133" t="s">
        <v>2163</v>
      </c>
      <c r="E301" s="88" t="s">
        <v>2038</v>
      </c>
      <c r="F301" s="129">
        <v>25</v>
      </c>
      <c r="G301" s="129">
        <v>25</v>
      </c>
      <c r="H301" s="89" t="s">
        <v>2032</v>
      </c>
      <c r="I301" s="103"/>
      <c r="J301" s="104"/>
    </row>
    <row r="302" spans="1:10" ht="20.25" customHeight="1">
      <c r="A302" s="745"/>
      <c r="B302" s="725"/>
      <c r="C302" s="713" t="s">
        <v>2028</v>
      </c>
      <c r="D302" s="713" t="s">
        <v>2029</v>
      </c>
      <c r="E302" s="88" t="s">
        <v>2038</v>
      </c>
      <c r="F302" s="129">
        <v>30</v>
      </c>
      <c r="G302" s="129">
        <v>30</v>
      </c>
      <c r="H302" s="135" t="s">
        <v>2027</v>
      </c>
      <c r="I302" s="697" t="s">
        <v>2279</v>
      </c>
      <c r="J302" s="104"/>
    </row>
    <row r="303" spans="1:10" ht="20.25" customHeight="1">
      <c r="A303" s="745"/>
      <c r="B303" s="725"/>
      <c r="C303" s="713"/>
      <c r="D303" s="713"/>
      <c r="E303" s="88" t="s">
        <v>2038</v>
      </c>
      <c r="F303" s="129">
        <v>90</v>
      </c>
      <c r="G303" s="129">
        <v>90</v>
      </c>
      <c r="H303" s="135" t="s">
        <v>2032</v>
      </c>
      <c r="I303" s="697"/>
      <c r="J303" s="104"/>
    </row>
    <row r="304" spans="1:10" ht="20.25" customHeight="1">
      <c r="A304" s="745"/>
      <c r="B304" s="725"/>
      <c r="C304" s="134" t="s">
        <v>2280</v>
      </c>
      <c r="D304" s="134" t="s">
        <v>2194</v>
      </c>
      <c r="E304" s="88" t="s">
        <v>2038</v>
      </c>
      <c r="F304" s="129">
        <v>50</v>
      </c>
      <c r="G304" s="129">
        <v>50</v>
      </c>
      <c r="H304" s="135" t="s">
        <v>2032</v>
      </c>
      <c r="I304" s="103"/>
      <c r="J304" s="104"/>
    </row>
    <row r="305" spans="1:10" ht="20.25" customHeight="1">
      <c r="A305" s="745"/>
      <c r="B305" s="725"/>
      <c r="C305" s="134" t="s">
        <v>2281</v>
      </c>
      <c r="D305" s="134" t="s">
        <v>2138</v>
      </c>
      <c r="E305" s="88" t="s">
        <v>2038</v>
      </c>
      <c r="F305" s="129">
        <v>80</v>
      </c>
      <c r="G305" s="129">
        <v>80</v>
      </c>
      <c r="H305" s="135" t="s">
        <v>2027</v>
      </c>
      <c r="I305" s="103" t="s">
        <v>2282</v>
      </c>
      <c r="J305" s="104"/>
    </row>
    <row r="306" spans="1:10" ht="20.25" customHeight="1">
      <c r="A306" s="745"/>
      <c r="B306" s="725"/>
      <c r="C306" s="134" t="s">
        <v>2283</v>
      </c>
      <c r="D306" s="136" t="s">
        <v>2199</v>
      </c>
      <c r="E306" s="88" t="s">
        <v>2038</v>
      </c>
      <c r="F306" s="129">
        <v>79</v>
      </c>
      <c r="G306" s="129">
        <v>79</v>
      </c>
      <c r="H306" s="135" t="s">
        <v>2027</v>
      </c>
      <c r="I306" s="103" t="s">
        <v>2282</v>
      </c>
      <c r="J306" s="104"/>
    </row>
    <row r="307" spans="1:10" ht="20.25" customHeight="1">
      <c r="A307" s="731" t="s">
        <v>2215</v>
      </c>
      <c r="B307" s="719" t="s">
        <v>390</v>
      </c>
      <c r="C307" s="92" t="s">
        <v>2070</v>
      </c>
      <c r="D307" s="92" t="s">
        <v>2071</v>
      </c>
      <c r="E307" s="83" t="s">
        <v>2038</v>
      </c>
      <c r="F307" s="129">
        <v>180</v>
      </c>
      <c r="G307" s="129">
        <v>170</v>
      </c>
      <c r="H307" s="81" t="s">
        <v>2032</v>
      </c>
      <c r="I307" s="100"/>
      <c r="J307" s="101"/>
    </row>
    <row r="308" spans="1:10" ht="20.25" customHeight="1">
      <c r="A308" s="731"/>
      <c r="B308" s="719"/>
      <c r="C308" s="92" t="s">
        <v>2028</v>
      </c>
      <c r="D308" s="92" t="s">
        <v>2029</v>
      </c>
      <c r="E308" s="83" t="s">
        <v>2038</v>
      </c>
      <c r="F308" s="129">
        <v>45</v>
      </c>
      <c r="G308" s="129">
        <v>45</v>
      </c>
      <c r="H308" s="81" t="s">
        <v>2027</v>
      </c>
      <c r="I308" s="100" t="s">
        <v>2282</v>
      </c>
      <c r="J308" s="101"/>
    </row>
    <row r="309" spans="1:10" ht="20.25" customHeight="1">
      <c r="A309" s="731"/>
      <c r="B309" s="719"/>
      <c r="C309" s="85" t="s">
        <v>2284</v>
      </c>
      <c r="D309" s="85" t="s">
        <v>2285</v>
      </c>
      <c r="E309" s="108" t="s">
        <v>2038</v>
      </c>
      <c r="F309" s="129">
        <v>35</v>
      </c>
      <c r="G309" s="129">
        <v>35</v>
      </c>
      <c r="H309" s="107" t="s">
        <v>2027</v>
      </c>
      <c r="I309" s="100" t="s">
        <v>2282</v>
      </c>
      <c r="J309" s="101"/>
    </row>
    <row r="310" spans="1:10" ht="20.25" customHeight="1">
      <c r="A310" s="731" t="s">
        <v>2215</v>
      </c>
      <c r="B310" s="719" t="s">
        <v>387</v>
      </c>
      <c r="C310" s="107" t="s">
        <v>2070</v>
      </c>
      <c r="D310" s="107" t="s">
        <v>2071</v>
      </c>
      <c r="E310" s="108" t="s">
        <v>2038</v>
      </c>
      <c r="F310" s="129">
        <v>170</v>
      </c>
      <c r="G310" s="129">
        <v>160</v>
      </c>
      <c r="H310" s="107" t="s">
        <v>2032</v>
      </c>
      <c r="I310" s="100"/>
      <c r="J310" s="101"/>
    </row>
    <row r="311" spans="1:10" ht="20.25" customHeight="1">
      <c r="A311" s="731"/>
      <c r="B311" s="719"/>
      <c r="C311" s="96" t="s">
        <v>2028</v>
      </c>
      <c r="D311" s="96" t="s">
        <v>2029</v>
      </c>
      <c r="E311" s="108" t="s">
        <v>2038</v>
      </c>
      <c r="F311" s="129">
        <v>40</v>
      </c>
      <c r="G311" s="129">
        <v>40</v>
      </c>
      <c r="H311" s="107" t="s">
        <v>2027</v>
      </c>
      <c r="I311" s="100" t="s">
        <v>2282</v>
      </c>
      <c r="J311" s="101"/>
    </row>
    <row r="312" spans="1:10" ht="20.25" customHeight="1">
      <c r="A312" s="731"/>
      <c r="B312" s="719"/>
      <c r="C312" s="96" t="s">
        <v>2173</v>
      </c>
      <c r="D312" s="137" t="s">
        <v>2069</v>
      </c>
      <c r="E312" s="108" t="s">
        <v>2286</v>
      </c>
      <c r="F312" s="129">
        <v>450000</v>
      </c>
      <c r="G312" s="129">
        <v>450000</v>
      </c>
      <c r="H312" s="107" t="s">
        <v>2027</v>
      </c>
      <c r="I312" s="100" t="s">
        <v>2282</v>
      </c>
      <c r="J312" s="101"/>
    </row>
    <row r="313" spans="1:10" ht="20.25" customHeight="1">
      <c r="A313" s="731"/>
      <c r="B313" s="719"/>
      <c r="C313" s="107" t="s">
        <v>2287</v>
      </c>
      <c r="D313" s="107" t="s">
        <v>2285</v>
      </c>
      <c r="E313" s="108" t="s">
        <v>2038</v>
      </c>
      <c r="F313" s="129">
        <v>35</v>
      </c>
      <c r="G313" s="129">
        <v>35</v>
      </c>
      <c r="H313" s="107" t="s">
        <v>2027</v>
      </c>
      <c r="I313" s="100" t="s">
        <v>2282</v>
      </c>
      <c r="J313" s="101"/>
    </row>
    <row r="314" spans="1:10" ht="20.25" customHeight="1">
      <c r="A314" s="731" t="s">
        <v>2215</v>
      </c>
      <c r="B314" s="724" t="s">
        <v>325</v>
      </c>
      <c r="C314" s="81" t="s">
        <v>2028</v>
      </c>
      <c r="D314" s="82" t="s">
        <v>2029</v>
      </c>
      <c r="E314" s="83" t="s">
        <v>2038</v>
      </c>
      <c r="F314" s="129">
        <v>35</v>
      </c>
      <c r="G314" s="129">
        <v>35</v>
      </c>
      <c r="H314" s="81" t="s">
        <v>2027</v>
      </c>
      <c r="I314" s="100" t="s">
        <v>2288</v>
      </c>
      <c r="J314" s="101"/>
    </row>
    <row r="315" spans="1:10" ht="20.25" customHeight="1">
      <c r="A315" s="731"/>
      <c r="B315" s="724"/>
      <c r="C315" s="92" t="s">
        <v>2289</v>
      </c>
      <c r="D315" s="90" t="s">
        <v>2040</v>
      </c>
      <c r="E315" s="83" t="s">
        <v>2038</v>
      </c>
      <c r="F315" s="129">
        <v>35</v>
      </c>
      <c r="G315" s="129">
        <v>35</v>
      </c>
      <c r="H315" s="81" t="s">
        <v>2027</v>
      </c>
      <c r="I315" s="100"/>
      <c r="J315" s="101"/>
    </row>
    <row r="316" spans="1:10" ht="20.25" customHeight="1">
      <c r="A316" s="731"/>
      <c r="B316" s="724"/>
      <c r="C316" s="92" t="s">
        <v>2221</v>
      </c>
      <c r="D316" s="90" t="s">
        <v>2071</v>
      </c>
      <c r="E316" s="83" t="s">
        <v>2038</v>
      </c>
      <c r="F316" s="129">
        <v>45</v>
      </c>
      <c r="G316" s="129">
        <v>45</v>
      </c>
      <c r="H316" s="81" t="s">
        <v>2032</v>
      </c>
      <c r="I316" s="100"/>
      <c r="J316" s="101"/>
    </row>
    <row r="317" spans="1:10" ht="20.25" customHeight="1">
      <c r="A317" s="731"/>
      <c r="B317" s="724"/>
      <c r="C317" s="92" t="s">
        <v>2290</v>
      </c>
      <c r="D317" s="90" t="s">
        <v>2031</v>
      </c>
      <c r="E317" s="83" t="s">
        <v>2038</v>
      </c>
      <c r="F317" s="129">
        <v>50</v>
      </c>
      <c r="G317" s="129">
        <v>50</v>
      </c>
      <c r="H317" s="81" t="s">
        <v>2032</v>
      </c>
      <c r="I317" s="100"/>
      <c r="J317" s="101"/>
    </row>
    <row r="318" spans="1:10" ht="20.25" customHeight="1">
      <c r="A318" s="731"/>
      <c r="B318" s="724"/>
      <c r="C318" s="92" t="s">
        <v>2193</v>
      </c>
      <c r="D318" s="90" t="s">
        <v>2194</v>
      </c>
      <c r="E318" s="83" t="s">
        <v>2038</v>
      </c>
      <c r="F318" s="129">
        <v>50</v>
      </c>
      <c r="G318" s="129">
        <v>50</v>
      </c>
      <c r="H318" s="81" t="s">
        <v>2032</v>
      </c>
      <c r="I318" s="100"/>
      <c r="J318" s="101"/>
    </row>
    <row r="319" spans="1:10" ht="20.25" customHeight="1">
      <c r="A319" s="731"/>
      <c r="B319" s="724"/>
      <c r="C319" s="92" t="s">
        <v>2291</v>
      </c>
      <c r="D319" s="90" t="s">
        <v>2138</v>
      </c>
      <c r="E319" s="83" t="s">
        <v>2038</v>
      </c>
      <c r="F319" s="129">
        <v>55</v>
      </c>
      <c r="G319" s="129">
        <v>55</v>
      </c>
      <c r="H319" s="81" t="s">
        <v>2027</v>
      </c>
      <c r="I319" s="100" t="s">
        <v>2288</v>
      </c>
      <c r="J319" s="101"/>
    </row>
    <row r="320" spans="1:10" ht="20.25" customHeight="1">
      <c r="A320" s="731" t="s">
        <v>2215</v>
      </c>
      <c r="B320" s="724" t="s">
        <v>349</v>
      </c>
      <c r="C320" s="81" t="s">
        <v>2292</v>
      </c>
      <c r="D320" s="81" t="s">
        <v>2086</v>
      </c>
      <c r="E320" s="83" t="s">
        <v>2038</v>
      </c>
      <c r="F320" s="129">
        <v>14</v>
      </c>
      <c r="G320" s="129">
        <v>13</v>
      </c>
      <c r="H320" s="81" t="s">
        <v>2027</v>
      </c>
      <c r="I320" s="100"/>
      <c r="J320" s="101"/>
    </row>
    <row r="321" spans="1:10" ht="20.25" customHeight="1">
      <c r="A321" s="731"/>
      <c r="B321" s="724"/>
      <c r="C321" s="92" t="s">
        <v>2293</v>
      </c>
      <c r="D321" s="92" t="s">
        <v>2025</v>
      </c>
      <c r="E321" s="83" t="s">
        <v>2038</v>
      </c>
      <c r="F321" s="129">
        <v>8</v>
      </c>
      <c r="G321" s="129">
        <v>8</v>
      </c>
      <c r="H321" s="81" t="s">
        <v>2027</v>
      </c>
      <c r="I321" s="100"/>
      <c r="J321" s="101"/>
    </row>
    <row r="322" spans="1:10" ht="20.25" customHeight="1">
      <c r="A322" s="731"/>
      <c r="B322" s="724"/>
      <c r="C322" s="92" t="s">
        <v>2128</v>
      </c>
      <c r="D322" s="92" t="s">
        <v>2031</v>
      </c>
      <c r="E322" s="83" t="s">
        <v>2038</v>
      </c>
      <c r="F322" s="129">
        <v>40</v>
      </c>
      <c r="G322" s="129">
        <v>40</v>
      </c>
      <c r="H322" s="81" t="s">
        <v>2032</v>
      </c>
      <c r="I322" s="100"/>
      <c r="J322" s="101"/>
    </row>
    <row r="323" spans="1:10" ht="20.25" customHeight="1">
      <c r="A323" s="731"/>
      <c r="B323" s="724"/>
      <c r="C323" s="92" t="s">
        <v>2193</v>
      </c>
      <c r="D323" s="92" t="s">
        <v>2194</v>
      </c>
      <c r="E323" s="83" t="s">
        <v>2038</v>
      </c>
      <c r="F323" s="129">
        <v>40</v>
      </c>
      <c r="G323" s="129">
        <v>30</v>
      </c>
      <c r="H323" s="81" t="s">
        <v>2032</v>
      </c>
      <c r="I323" s="100"/>
      <c r="J323" s="101"/>
    </row>
    <row r="324" spans="1:10" ht="20.25" customHeight="1">
      <c r="A324" s="731"/>
      <c r="B324" s="724"/>
      <c r="C324" s="92" t="s">
        <v>2256</v>
      </c>
      <c r="D324" s="92" t="s">
        <v>2071</v>
      </c>
      <c r="E324" s="83" t="s">
        <v>2038</v>
      </c>
      <c r="F324" s="129">
        <v>10</v>
      </c>
      <c r="G324" s="129">
        <v>10</v>
      </c>
      <c r="H324" s="81" t="s">
        <v>2032</v>
      </c>
      <c r="I324" s="100"/>
      <c r="J324" s="101"/>
    </row>
    <row r="325" spans="1:10" ht="20.25" customHeight="1">
      <c r="A325" s="731"/>
      <c r="B325" s="724"/>
      <c r="C325" s="92" t="s">
        <v>2294</v>
      </c>
      <c r="D325" s="92" t="s">
        <v>2295</v>
      </c>
      <c r="E325" s="83" t="s">
        <v>2038</v>
      </c>
      <c r="F325" s="129">
        <v>6</v>
      </c>
      <c r="G325" s="129">
        <v>5</v>
      </c>
      <c r="H325" s="81" t="s">
        <v>2027</v>
      </c>
      <c r="I325" s="100"/>
      <c r="J325" s="101"/>
    </row>
    <row r="326" spans="1:10" ht="20.25" customHeight="1">
      <c r="A326" s="731"/>
      <c r="B326" s="724"/>
      <c r="C326" s="92" t="s">
        <v>2296</v>
      </c>
      <c r="D326" s="92" t="s">
        <v>2297</v>
      </c>
      <c r="E326" s="83" t="s">
        <v>2038</v>
      </c>
      <c r="F326" s="129">
        <v>5</v>
      </c>
      <c r="G326" s="129">
        <v>4</v>
      </c>
      <c r="H326" s="81" t="s">
        <v>2027</v>
      </c>
      <c r="I326" s="100"/>
      <c r="J326" s="101"/>
    </row>
    <row r="327" spans="1:10" ht="20.25" customHeight="1">
      <c r="A327" s="731"/>
      <c r="B327" s="724"/>
      <c r="C327" s="92" t="s">
        <v>2100</v>
      </c>
      <c r="D327" s="92" t="s">
        <v>2298</v>
      </c>
      <c r="E327" s="83" t="s">
        <v>2038</v>
      </c>
      <c r="F327" s="129"/>
      <c r="G327" s="129"/>
      <c r="H327" s="81"/>
      <c r="I327" s="100" t="s">
        <v>2197</v>
      </c>
      <c r="J327" s="101"/>
    </row>
    <row r="328" spans="1:10" ht="20.25" customHeight="1">
      <c r="A328" s="736" t="s">
        <v>2084</v>
      </c>
      <c r="B328" s="724" t="s">
        <v>356</v>
      </c>
      <c r="C328" s="92" t="s">
        <v>2070</v>
      </c>
      <c r="D328" s="92" t="s">
        <v>2071</v>
      </c>
      <c r="E328" s="83" t="s">
        <v>2299</v>
      </c>
      <c r="F328" s="129">
        <v>50000</v>
      </c>
      <c r="G328" s="129">
        <v>35000</v>
      </c>
      <c r="H328" s="81" t="s">
        <v>2032</v>
      </c>
      <c r="I328" s="100"/>
      <c r="J328" s="101"/>
    </row>
    <row r="329" spans="1:10" ht="20.25" customHeight="1">
      <c r="A329" s="736"/>
      <c r="B329" s="724"/>
      <c r="C329" s="92" t="s">
        <v>2085</v>
      </c>
      <c r="D329" s="92" t="s">
        <v>2025</v>
      </c>
      <c r="E329" s="83" t="s">
        <v>2299</v>
      </c>
      <c r="F329" s="129">
        <v>60000</v>
      </c>
      <c r="G329" s="129">
        <v>55000</v>
      </c>
      <c r="H329" s="81" t="s">
        <v>2027</v>
      </c>
      <c r="I329" s="100"/>
      <c r="J329" s="101"/>
    </row>
    <row r="330" spans="1:10" ht="20.25" customHeight="1">
      <c r="A330" s="736"/>
      <c r="B330" s="724"/>
      <c r="C330" s="92" t="s">
        <v>2300</v>
      </c>
      <c r="D330" s="92" t="s">
        <v>2301</v>
      </c>
      <c r="E330" s="83" t="s">
        <v>2299</v>
      </c>
      <c r="F330" s="129">
        <v>35000</v>
      </c>
      <c r="G330" s="129">
        <v>35000</v>
      </c>
      <c r="H330" s="81" t="s">
        <v>2032</v>
      </c>
      <c r="I330" s="100"/>
      <c r="J330" s="101"/>
    </row>
    <row r="331" spans="1:10" ht="20.25" customHeight="1">
      <c r="A331" s="736"/>
      <c r="B331" s="724"/>
      <c r="C331" s="92" t="s">
        <v>2050</v>
      </c>
      <c r="D331" s="90" t="s">
        <v>2051</v>
      </c>
      <c r="E331" s="83" t="s">
        <v>2038</v>
      </c>
      <c r="F331" s="129">
        <v>5</v>
      </c>
      <c r="G331" s="129">
        <v>5</v>
      </c>
      <c r="H331" s="81" t="s">
        <v>2027</v>
      </c>
      <c r="I331" s="100"/>
      <c r="J331" s="101"/>
    </row>
    <row r="332" spans="1:10" ht="20.25" customHeight="1">
      <c r="A332" s="731" t="s">
        <v>2302</v>
      </c>
      <c r="B332" s="719" t="s">
        <v>438</v>
      </c>
      <c r="C332" s="92" t="s">
        <v>2292</v>
      </c>
      <c r="D332" s="92" t="s">
        <v>2025</v>
      </c>
      <c r="E332" s="83" t="s">
        <v>2038</v>
      </c>
      <c r="F332" s="129">
        <v>39</v>
      </c>
      <c r="G332" s="129">
        <v>39</v>
      </c>
      <c r="H332" s="81" t="s">
        <v>2027</v>
      </c>
      <c r="I332" s="100"/>
      <c r="J332" s="101"/>
    </row>
    <row r="333" spans="1:10" ht="20.25" customHeight="1">
      <c r="A333" s="731"/>
      <c r="B333" s="719"/>
      <c r="C333" s="85" t="s">
        <v>2167</v>
      </c>
      <c r="D333" s="85" t="s">
        <v>2303</v>
      </c>
      <c r="E333" s="83" t="s">
        <v>2038</v>
      </c>
      <c r="F333" s="129">
        <v>8.14</v>
      </c>
      <c r="G333" s="129">
        <v>8.14</v>
      </c>
      <c r="H333" s="81" t="s">
        <v>2027</v>
      </c>
      <c r="I333" s="100" t="s">
        <v>2304</v>
      </c>
      <c r="J333" s="101"/>
    </row>
    <row r="334" spans="1:10" ht="20.25" customHeight="1">
      <c r="A334" s="731"/>
      <c r="B334" s="719"/>
      <c r="C334" s="85" t="s">
        <v>2305</v>
      </c>
      <c r="D334" s="85" t="s">
        <v>2031</v>
      </c>
      <c r="E334" s="83" t="s">
        <v>2038</v>
      </c>
      <c r="F334" s="129">
        <v>34</v>
      </c>
      <c r="G334" s="129">
        <v>34</v>
      </c>
      <c r="H334" s="81" t="s">
        <v>2032</v>
      </c>
      <c r="I334" s="100"/>
      <c r="J334" s="101"/>
    </row>
    <row r="335" spans="1:10" ht="20.25" customHeight="1">
      <c r="A335" s="731"/>
      <c r="B335" s="719"/>
      <c r="C335" s="85" t="s">
        <v>2256</v>
      </c>
      <c r="D335" s="85" t="s">
        <v>2071</v>
      </c>
      <c r="E335" s="83" t="s">
        <v>2038</v>
      </c>
      <c r="F335" s="129">
        <v>148</v>
      </c>
      <c r="G335" s="129">
        <v>148</v>
      </c>
      <c r="H335" s="81" t="s">
        <v>2032</v>
      </c>
      <c r="I335" s="100"/>
      <c r="J335" s="101"/>
    </row>
    <row r="336" spans="1:10" ht="20.25" customHeight="1">
      <c r="A336" s="731"/>
      <c r="B336" s="719"/>
      <c r="C336" s="85" t="s">
        <v>2306</v>
      </c>
      <c r="D336" s="85" t="s">
        <v>2109</v>
      </c>
      <c r="E336" s="83" t="s">
        <v>2038</v>
      </c>
      <c r="F336" s="129">
        <v>11</v>
      </c>
      <c r="G336" s="129">
        <v>11</v>
      </c>
      <c r="H336" s="81" t="s">
        <v>2032</v>
      </c>
      <c r="I336" s="100"/>
      <c r="J336" s="101"/>
    </row>
    <row r="337" spans="1:10" ht="20.25" customHeight="1">
      <c r="A337" s="731"/>
      <c r="B337" s="719"/>
      <c r="C337" s="85" t="s">
        <v>877</v>
      </c>
      <c r="D337" s="85" t="s">
        <v>2037</v>
      </c>
      <c r="E337" s="83" t="s">
        <v>2038</v>
      </c>
      <c r="F337" s="129">
        <v>23</v>
      </c>
      <c r="G337" s="129">
        <v>23</v>
      </c>
      <c r="H337" s="81" t="s">
        <v>2027</v>
      </c>
      <c r="I337" s="100"/>
      <c r="J337" s="101"/>
    </row>
    <row r="338" spans="1:10" ht="20.25" customHeight="1">
      <c r="A338" s="731"/>
      <c r="B338" s="719"/>
      <c r="C338" s="85" t="s">
        <v>2075</v>
      </c>
      <c r="D338" s="85" t="s">
        <v>2186</v>
      </c>
      <c r="E338" s="83" t="s">
        <v>2038</v>
      </c>
      <c r="F338" s="129">
        <v>10</v>
      </c>
      <c r="G338" s="129">
        <v>10</v>
      </c>
      <c r="H338" s="81" t="s">
        <v>2027</v>
      </c>
      <c r="I338" s="100"/>
      <c r="J338" s="101"/>
    </row>
    <row r="339" spans="1:10" ht="20.25" customHeight="1">
      <c r="A339" s="731"/>
      <c r="B339" s="719"/>
      <c r="C339" s="85" t="s">
        <v>2307</v>
      </c>
      <c r="D339" s="85" t="s">
        <v>2308</v>
      </c>
      <c r="E339" s="80" t="s">
        <v>2038</v>
      </c>
      <c r="F339" s="129">
        <v>11</v>
      </c>
      <c r="G339" s="129">
        <v>11</v>
      </c>
      <c r="H339" s="85" t="s">
        <v>2032</v>
      </c>
      <c r="I339" s="100"/>
      <c r="J339" s="101"/>
    </row>
    <row r="340" spans="1:10" ht="20.25" customHeight="1">
      <c r="A340" s="731"/>
      <c r="B340" s="719"/>
      <c r="C340" s="85" t="s">
        <v>2309</v>
      </c>
      <c r="D340" s="85" t="s">
        <v>2310</v>
      </c>
      <c r="E340" s="83" t="s">
        <v>2038</v>
      </c>
      <c r="F340" s="129">
        <v>10</v>
      </c>
      <c r="G340" s="129">
        <v>10</v>
      </c>
      <c r="H340" s="81" t="s">
        <v>2027</v>
      </c>
      <c r="I340" s="100"/>
      <c r="J340" s="101"/>
    </row>
    <row r="341" spans="1:10" ht="20.25" customHeight="1">
      <c r="A341" s="731"/>
      <c r="B341" s="719"/>
      <c r="C341" s="85" t="s">
        <v>2202</v>
      </c>
      <c r="D341" s="85" t="s">
        <v>2111</v>
      </c>
      <c r="E341" s="83" t="s">
        <v>2038</v>
      </c>
      <c r="F341" s="139">
        <v>0.05</v>
      </c>
      <c r="G341" s="139">
        <v>0.05</v>
      </c>
      <c r="H341" s="81"/>
      <c r="I341" s="100"/>
      <c r="J341" s="101"/>
    </row>
    <row r="342" spans="1:10" ht="20.25" customHeight="1">
      <c r="A342" s="731"/>
      <c r="B342" s="719"/>
      <c r="C342" s="109" t="s">
        <v>2050</v>
      </c>
      <c r="D342" s="110" t="s">
        <v>2051</v>
      </c>
      <c r="E342" s="83" t="s">
        <v>2038</v>
      </c>
      <c r="F342" s="129">
        <v>5</v>
      </c>
      <c r="G342" s="129">
        <v>5</v>
      </c>
      <c r="H342" s="81" t="s">
        <v>2027</v>
      </c>
      <c r="I342" s="112"/>
      <c r="J342" s="113"/>
    </row>
    <row r="343" spans="1:10" ht="20.25" customHeight="1">
      <c r="A343" s="731" t="s">
        <v>2302</v>
      </c>
      <c r="B343" s="719" t="s">
        <v>441</v>
      </c>
      <c r="C343" s="92" t="s">
        <v>2292</v>
      </c>
      <c r="D343" s="92" t="s">
        <v>2025</v>
      </c>
      <c r="E343" s="83" t="s">
        <v>2038</v>
      </c>
      <c r="F343" s="129">
        <v>65</v>
      </c>
      <c r="G343" s="129">
        <v>65</v>
      </c>
      <c r="H343" s="81" t="s">
        <v>2027</v>
      </c>
      <c r="I343" s="100"/>
      <c r="J343" s="101"/>
    </row>
    <row r="344" spans="1:10" ht="20.25" customHeight="1">
      <c r="A344" s="731"/>
      <c r="B344" s="719"/>
      <c r="C344" s="85" t="s">
        <v>2256</v>
      </c>
      <c r="D344" s="85" t="s">
        <v>2071</v>
      </c>
      <c r="E344" s="83" t="s">
        <v>2038</v>
      </c>
      <c r="F344" s="129">
        <v>152</v>
      </c>
      <c r="G344" s="129">
        <v>152</v>
      </c>
      <c r="H344" s="81" t="s">
        <v>2032</v>
      </c>
      <c r="I344" s="100"/>
      <c r="J344" s="101"/>
    </row>
    <row r="345" spans="1:10" ht="20.25" customHeight="1">
      <c r="A345" s="731"/>
      <c r="B345" s="719"/>
      <c r="C345" s="85" t="s">
        <v>2311</v>
      </c>
      <c r="D345" s="85" t="s">
        <v>2311</v>
      </c>
      <c r="E345" s="83" t="s">
        <v>2038</v>
      </c>
      <c r="F345" s="129">
        <v>6</v>
      </c>
      <c r="G345" s="129">
        <v>6</v>
      </c>
      <c r="H345" s="81" t="s">
        <v>2027</v>
      </c>
      <c r="I345" s="100"/>
      <c r="J345" s="101"/>
    </row>
    <row r="346" spans="1:10" ht="20.25" customHeight="1">
      <c r="A346" s="731"/>
      <c r="B346" s="719"/>
      <c r="C346" s="85" t="s">
        <v>877</v>
      </c>
      <c r="D346" s="85" t="s">
        <v>2037</v>
      </c>
      <c r="E346" s="83" t="s">
        <v>2038</v>
      </c>
      <c r="F346" s="129">
        <v>30</v>
      </c>
      <c r="G346" s="129">
        <v>30</v>
      </c>
      <c r="H346" s="81" t="s">
        <v>2027</v>
      </c>
      <c r="I346" s="100"/>
      <c r="J346" s="101"/>
    </row>
    <row r="347" spans="1:10" ht="20.25" customHeight="1">
      <c r="A347" s="731"/>
      <c r="B347" s="719"/>
      <c r="C347" s="85" t="s">
        <v>2075</v>
      </c>
      <c r="D347" s="85" t="s">
        <v>2186</v>
      </c>
      <c r="E347" s="83" t="s">
        <v>2038</v>
      </c>
      <c r="F347" s="129">
        <v>15</v>
      </c>
      <c r="G347" s="129">
        <v>15</v>
      </c>
      <c r="H347" s="81" t="s">
        <v>2027</v>
      </c>
      <c r="I347" s="100"/>
      <c r="J347" s="101"/>
    </row>
    <row r="348" spans="1:10" ht="20.25" customHeight="1">
      <c r="A348" s="731"/>
      <c r="B348" s="719"/>
      <c r="C348" s="85" t="s">
        <v>2312</v>
      </c>
      <c r="D348" s="85" t="s">
        <v>2310</v>
      </c>
      <c r="E348" s="83" t="s">
        <v>2038</v>
      </c>
      <c r="F348" s="129">
        <v>15</v>
      </c>
      <c r="G348" s="129">
        <v>15</v>
      </c>
      <c r="H348" s="81" t="s">
        <v>2027</v>
      </c>
      <c r="I348" s="100"/>
      <c r="J348" s="101"/>
    </row>
    <row r="349" spans="1:10" ht="20.25" customHeight="1">
      <c r="A349" s="731"/>
      <c r="B349" s="719"/>
      <c r="C349" s="85" t="s">
        <v>2313</v>
      </c>
      <c r="D349" s="85" t="s">
        <v>2042</v>
      </c>
      <c r="E349" s="80" t="s">
        <v>2038</v>
      </c>
      <c r="F349" s="129">
        <v>27</v>
      </c>
      <c r="G349" s="129">
        <v>27</v>
      </c>
      <c r="H349" s="85" t="s">
        <v>2032</v>
      </c>
      <c r="I349" s="100"/>
      <c r="J349" s="101"/>
    </row>
    <row r="350" spans="1:10" ht="20.25" customHeight="1">
      <c r="A350" s="731"/>
      <c r="B350" s="719"/>
      <c r="C350" s="85" t="s">
        <v>2202</v>
      </c>
      <c r="D350" s="85" t="s">
        <v>2111</v>
      </c>
      <c r="E350" s="83" t="s">
        <v>2038</v>
      </c>
      <c r="F350" s="139">
        <v>0.05</v>
      </c>
      <c r="G350" s="139">
        <v>0.05</v>
      </c>
      <c r="H350" s="81"/>
      <c r="I350" s="100"/>
      <c r="J350" s="101"/>
    </row>
    <row r="351" spans="1:10" ht="20.25" customHeight="1">
      <c r="A351" s="731"/>
      <c r="B351" s="719"/>
      <c r="C351" s="85" t="s">
        <v>2050</v>
      </c>
      <c r="D351" s="85" t="s">
        <v>2051</v>
      </c>
      <c r="E351" s="83" t="s">
        <v>2038</v>
      </c>
      <c r="F351" s="129">
        <v>10</v>
      </c>
      <c r="G351" s="129">
        <v>10</v>
      </c>
      <c r="H351" s="81" t="s">
        <v>2027</v>
      </c>
      <c r="I351" s="112"/>
      <c r="J351" s="113"/>
    </row>
    <row r="352" spans="1:10" ht="20.25" customHeight="1">
      <c r="A352" s="731" t="s">
        <v>2302</v>
      </c>
      <c r="B352" s="719" t="s">
        <v>446</v>
      </c>
      <c r="C352" s="85" t="s">
        <v>2314</v>
      </c>
      <c r="D352" s="85" t="s">
        <v>2025</v>
      </c>
      <c r="E352" s="80" t="s">
        <v>2038</v>
      </c>
      <c r="F352" s="140">
        <v>43.65</v>
      </c>
      <c r="G352" s="140">
        <v>43.65</v>
      </c>
      <c r="H352" s="85" t="s">
        <v>2027</v>
      </c>
      <c r="I352" s="100"/>
      <c r="J352" s="101"/>
    </row>
    <row r="353" spans="1:10" ht="20.25" customHeight="1">
      <c r="A353" s="731"/>
      <c r="B353" s="719"/>
      <c r="C353" s="85" t="s">
        <v>877</v>
      </c>
      <c r="D353" s="85" t="s">
        <v>2037</v>
      </c>
      <c r="E353" s="80" t="s">
        <v>2038</v>
      </c>
      <c r="F353" s="140">
        <v>30</v>
      </c>
      <c r="G353" s="140">
        <v>30</v>
      </c>
      <c r="H353" s="85" t="s">
        <v>2027</v>
      </c>
      <c r="I353" s="100"/>
      <c r="J353" s="101"/>
    </row>
    <row r="354" spans="1:10" ht="20.25" customHeight="1">
      <c r="A354" s="731"/>
      <c r="B354" s="719"/>
      <c r="C354" s="85" t="s">
        <v>2075</v>
      </c>
      <c r="D354" s="85" t="s">
        <v>2186</v>
      </c>
      <c r="E354" s="80" t="s">
        <v>2038</v>
      </c>
      <c r="F354" s="140">
        <v>30</v>
      </c>
      <c r="G354" s="140">
        <v>30</v>
      </c>
      <c r="H354" s="85" t="s">
        <v>2027</v>
      </c>
      <c r="I354" s="100"/>
      <c r="J354" s="101"/>
    </row>
    <row r="355" spans="1:10" ht="20.25" customHeight="1">
      <c r="A355" s="731"/>
      <c r="B355" s="719"/>
      <c r="C355" s="85" t="s">
        <v>2202</v>
      </c>
      <c r="D355" s="85" t="s">
        <v>2174</v>
      </c>
      <c r="E355" s="80" t="s">
        <v>2038</v>
      </c>
      <c r="F355" s="140">
        <v>0</v>
      </c>
      <c r="G355" s="140">
        <v>0</v>
      </c>
      <c r="H355" s="85" t="s">
        <v>2027</v>
      </c>
      <c r="I355" s="100"/>
      <c r="J355" s="101"/>
    </row>
    <row r="356" spans="1:10" ht="20.25" customHeight="1">
      <c r="A356" s="731"/>
      <c r="B356" s="719"/>
      <c r="C356" s="85" t="s">
        <v>2050</v>
      </c>
      <c r="D356" s="85" t="s">
        <v>2051</v>
      </c>
      <c r="E356" s="80" t="s">
        <v>2038</v>
      </c>
      <c r="F356" s="140">
        <v>10</v>
      </c>
      <c r="G356" s="140">
        <v>10</v>
      </c>
      <c r="H356" s="85" t="s">
        <v>2027</v>
      </c>
      <c r="I356" s="100"/>
      <c r="J356" s="101"/>
    </row>
    <row r="357" spans="1:10" ht="20.25" customHeight="1">
      <c r="A357" s="731"/>
      <c r="B357" s="719"/>
      <c r="C357" s="85" t="s">
        <v>2144</v>
      </c>
      <c r="D357" s="85" t="s">
        <v>2315</v>
      </c>
      <c r="E357" s="80" t="s">
        <v>2038</v>
      </c>
      <c r="F357" s="140">
        <v>18</v>
      </c>
      <c r="G357" s="140">
        <v>18</v>
      </c>
      <c r="H357" s="85" t="s">
        <v>2027</v>
      </c>
      <c r="I357" s="100"/>
      <c r="J357" s="101"/>
    </row>
    <row r="358" spans="1:10" ht="20.25" customHeight="1">
      <c r="A358" s="731"/>
      <c r="B358" s="719"/>
      <c r="C358" s="85" t="s">
        <v>2316</v>
      </c>
      <c r="D358" s="85" t="s">
        <v>2071</v>
      </c>
      <c r="E358" s="80" t="s">
        <v>2038</v>
      </c>
      <c r="F358" s="140">
        <v>120</v>
      </c>
      <c r="G358" s="140">
        <v>120</v>
      </c>
      <c r="H358" s="85" t="s">
        <v>2317</v>
      </c>
      <c r="I358" s="100"/>
      <c r="J358" s="101"/>
    </row>
    <row r="359" spans="1:10" ht="20.25" customHeight="1">
      <c r="A359" s="731"/>
      <c r="B359" s="719"/>
      <c r="C359" s="85" t="s">
        <v>2235</v>
      </c>
      <c r="D359" s="85" t="s">
        <v>2318</v>
      </c>
      <c r="E359" s="80" t="s">
        <v>2038</v>
      </c>
      <c r="F359" s="140">
        <v>26.45</v>
      </c>
      <c r="G359" s="140">
        <v>26.45</v>
      </c>
      <c r="H359" s="85" t="s">
        <v>2317</v>
      </c>
      <c r="I359" s="100"/>
      <c r="J359" s="101"/>
    </row>
    <row r="360" spans="1:10" ht="20.25" customHeight="1">
      <c r="A360" s="731"/>
      <c r="B360" s="719"/>
      <c r="C360" s="85" t="s">
        <v>2319</v>
      </c>
      <c r="D360" s="85" t="s">
        <v>2295</v>
      </c>
      <c r="E360" s="80" t="s">
        <v>2038</v>
      </c>
      <c r="F360" s="140">
        <v>27.78</v>
      </c>
      <c r="G360" s="140">
        <v>27.78</v>
      </c>
      <c r="H360" s="85" t="s">
        <v>2317</v>
      </c>
      <c r="I360" s="100"/>
      <c r="J360" s="101"/>
    </row>
    <row r="361" spans="1:10" ht="20.25" customHeight="1">
      <c r="A361" s="731"/>
      <c r="B361" s="719"/>
      <c r="C361" s="85" t="s">
        <v>2102</v>
      </c>
      <c r="D361" s="85" t="s">
        <v>2103</v>
      </c>
      <c r="E361" s="80" t="s">
        <v>2038</v>
      </c>
      <c r="F361" s="140">
        <v>27</v>
      </c>
      <c r="G361" s="140">
        <v>27</v>
      </c>
      <c r="H361" s="85" t="s">
        <v>2027</v>
      </c>
      <c r="I361" s="100"/>
      <c r="J361" s="101"/>
    </row>
    <row r="362" spans="1:10" ht="20.25" customHeight="1">
      <c r="A362" s="731"/>
      <c r="B362" s="719"/>
      <c r="C362" s="85" t="s">
        <v>2320</v>
      </c>
      <c r="D362" s="85" t="s">
        <v>2051</v>
      </c>
      <c r="E362" s="80" t="s">
        <v>2038</v>
      </c>
      <c r="F362" s="140">
        <v>3.5</v>
      </c>
      <c r="G362" s="140">
        <v>3.5</v>
      </c>
      <c r="H362" s="85" t="s">
        <v>2317</v>
      </c>
      <c r="I362" s="112"/>
      <c r="J362" s="113"/>
    </row>
    <row r="363" spans="1:10" ht="20.25" customHeight="1">
      <c r="A363" s="731" t="s">
        <v>2302</v>
      </c>
      <c r="B363" s="719" t="s">
        <v>444</v>
      </c>
      <c r="C363" s="85" t="s">
        <v>2292</v>
      </c>
      <c r="D363" s="85" t="s">
        <v>2025</v>
      </c>
      <c r="E363" s="80" t="s">
        <v>2038</v>
      </c>
      <c r="F363" s="140">
        <v>31</v>
      </c>
      <c r="G363" s="140">
        <v>31</v>
      </c>
      <c r="H363" s="85" t="s">
        <v>2027</v>
      </c>
      <c r="I363" s="100"/>
      <c r="J363" s="101"/>
    </row>
    <row r="364" spans="1:10" ht="20.25" customHeight="1">
      <c r="A364" s="731"/>
      <c r="B364" s="719"/>
      <c r="C364" s="85" t="s">
        <v>2256</v>
      </c>
      <c r="D364" s="85" t="s">
        <v>2071</v>
      </c>
      <c r="E364" s="83" t="s">
        <v>2038</v>
      </c>
      <c r="F364" s="129">
        <v>152</v>
      </c>
      <c r="G364" s="129">
        <v>152</v>
      </c>
      <c r="H364" s="81" t="s">
        <v>2032</v>
      </c>
      <c r="I364" s="100"/>
      <c r="J364" s="101"/>
    </row>
    <row r="365" spans="1:10" ht="20.25" customHeight="1">
      <c r="A365" s="731"/>
      <c r="B365" s="719"/>
      <c r="C365" s="85" t="s">
        <v>2311</v>
      </c>
      <c r="D365" s="85" t="s">
        <v>2311</v>
      </c>
      <c r="E365" s="83" t="s">
        <v>2038</v>
      </c>
      <c r="F365" s="129">
        <v>6</v>
      </c>
      <c r="G365" s="129">
        <v>6</v>
      </c>
      <c r="H365" s="81" t="s">
        <v>2027</v>
      </c>
      <c r="I365" s="100"/>
      <c r="J365" s="101"/>
    </row>
    <row r="366" spans="1:10" ht="20.25" customHeight="1">
      <c r="A366" s="731"/>
      <c r="B366" s="719"/>
      <c r="C366" s="85" t="s">
        <v>877</v>
      </c>
      <c r="D366" s="85" t="s">
        <v>2037</v>
      </c>
      <c r="E366" s="83" t="s">
        <v>2038</v>
      </c>
      <c r="F366" s="129">
        <v>45</v>
      </c>
      <c r="G366" s="129">
        <v>45</v>
      </c>
      <c r="H366" s="81" t="s">
        <v>2027</v>
      </c>
      <c r="I366" s="100"/>
      <c r="J366" s="101"/>
    </row>
    <row r="367" spans="1:10" ht="20.25" customHeight="1">
      <c r="A367" s="731"/>
      <c r="B367" s="719"/>
      <c r="C367" s="85" t="s">
        <v>2075</v>
      </c>
      <c r="D367" s="85" t="s">
        <v>2186</v>
      </c>
      <c r="E367" s="83" t="s">
        <v>2038</v>
      </c>
      <c r="F367" s="129">
        <v>15</v>
      </c>
      <c r="G367" s="129">
        <v>15</v>
      </c>
      <c r="H367" s="81" t="s">
        <v>2027</v>
      </c>
      <c r="I367" s="100"/>
      <c r="J367" s="101"/>
    </row>
    <row r="368" spans="1:10" ht="20.25" customHeight="1">
      <c r="A368" s="731"/>
      <c r="B368" s="719"/>
      <c r="C368" s="85" t="s">
        <v>2312</v>
      </c>
      <c r="D368" s="85" t="s">
        <v>2310</v>
      </c>
      <c r="E368" s="83" t="s">
        <v>2038</v>
      </c>
      <c r="F368" s="129">
        <v>15</v>
      </c>
      <c r="G368" s="129">
        <v>15</v>
      </c>
      <c r="H368" s="81" t="s">
        <v>2027</v>
      </c>
      <c r="I368" s="100"/>
      <c r="J368" s="101"/>
    </row>
    <row r="369" spans="1:10" ht="20.25" customHeight="1">
      <c r="A369" s="731"/>
      <c r="B369" s="719"/>
      <c r="C369" s="85" t="s">
        <v>2313</v>
      </c>
      <c r="D369" s="85" t="s">
        <v>2042</v>
      </c>
      <c r="E369" s="80" t="s">
        <v>2038</v>
      </c>
      <c r="F369" s="129">
        <v>60</v>
      </c>
      <c r="G369" s="129">
        <v>60</v>
      </c>
      <c r="H369" s="85" t="s">
        <v>2032</v>
      </c>
      <c r="I369" s="100"/>
      <c r="J369" s="101"/>
    </row>
    <row r="370" spans="1:10" ht="20.25" customHeight="1">
      <c r="A370" s="731"/>
      <c r="B370" s="719"/>
      <c r="C370" s="85" t="s">
        <v>2202</v>
      </c>
      <c r="D370" s="85" t="s">
        <v>2111</v>
      </c>
      <c r="E370" s="83" t="s">
        <v>2038</v>
      </c>
      <c r="F370" s="139">
        <v>0.05</v>
      </c>
      <c r="G370" s="139">
        <v>0.05</v>
      </c>
      <c r="H370" s="81"/>
      <c r="I370" s="100"/>
      <c r="J370" s="101"/>
    </row>
    <row r="371" spans="1:10" ht="20.25" customHeight="1">
      <c r="A371" s="731"/>
      <c r="B371" s="719"/>
      <c r="C371" s="85" t="s">
        <v>2144</v>
      </c>
      <c r="D371" s="85" t="s">
        <v>2315</v>
      </c>
      <c r="E371" s="83" t="s">
        <v>2038</v>
      </c>
      <c r="F371" s="129">
        <v>5</v>
      </c>
      <c r="G371" s="129">
        <v>5</v>
      </c>
      <c r="H371" s="81" t="s">
        <v>2027</v>
      </c>
      <c r="I371" s="100"/>
      <c r="J371" s="101"/>
    </row>
    <row r="372" spans="1:10" ht="20.25" customHeight="1">
      <c r="A372" s="731"/>
      <c r="B372" s="719"/>
      <c r="C372" s="109" t="s">
        <v>2050</v>
      </c>
      <c r="D372" s="110" t="s">
        <v>2051</v>
      </c>
      <c r="E372" s="83" t="s">
        <v>2038</v>
      </c>
      <c r="F372" s="129">
        <v>10</v>
      </c>
      <c r="G372" s="129">
        <v>10</v>
      </c>
      <c r="H372" s="81" t="s">
        <v>2027</v>
      </c>
      <c r="I372" s="112"/>
      <c r="J372" s="113"/>
    </row>
    <row r="373" spans="1:10" ht="20.25" customHeight="1">
      <c r="A373" s="731" t="s">
        <v>2302</v>
      </c>
      <c r="B373" s="719" t="s">
        <v>454</v>
      </c>
      <c r="C373" s="85" t="s">
        <v>2321</v>
      </c>
      <c r="D373" s="85" t="s">
        <v>2071</v>
      </c>
      <c r="E373" s="83" t="s">
        <v>2322</v>
      </c>
      <c r="F373" s="129">
        <v>38</v>
      </c>
      <c r="G373" s="129">
        <v>38</v>
      </c>
      <c r="H373" s="81" t="s">
        <v>2032</v>
      </c>
      <c r="I373" s="100"/>
      <c r="J373" s="101"/>
    </row>
    <row r="374" spans="1:10" ht="20.25" customHeight="1">
      <c r="A374" s="731"/>
      <c r="B374" s="719"/>
      <c r="C374" s="85" t="s">
        <v>2323</v>
      </c>
      <c r="D374" s="85" t="s">
        <v>2324</v>
      </c>
      <c r="E374" s="83" t="s">
        <v>2322</v>
      </c>
      <c r="F374" s="129">
        <v>10.5</v>
      </c>
      <c r="G374" s="129">
        <v>10.5</v>
      </c>
      <c r="H374" s="81" t="s">
        <v>2027</v>
      </c>
      <c r="I374" s="100"/>
      <c r="J374" s="101"/>
    </row>
    <row r="375" spans="1:10" ht="20.25" customHeight="1">
      <c r="A375" s="731"/>
      <c r="B375" s="719"/>
      <c r="C375" s="85" t="s">
        <v>2325</v>
      </c>
      <c r="D375" s="85" t="s">
        <v>2326</v>
      </c>
      <c r="E375" s="83" t="s">
        <v>2322</v>
      </c>
      <c r="F375" s="129">
        <v>10</v>
      </c>
      <c r="G375" s="129">
        <v>10</v>
      </c>
      <c r="H375" s="81" t="s">
        <v>2032</v>
      </c>
      <c r="I375" s="100" t="s">
        <v>2327</v>
      </c>
      <c r="J375" s="101"/>
    </row>
    <row r="376" spans="1:10" ht="20.25" customHeight="1">
      <c r="A376" s="731"/>
      <c r="B376" s="719"/>
      <c r="C376" s="85" t="s">
        <v>2328</v>
      </c>
      <c r="D376" s="85" t="s">
        <v>2069</v>
      </c>
      <c r="E376" s="83" t="s">
        <v>2322</v>
      </c>
      <c r="F376" s="129">
        <v>1</v>
      </c>
      <c r="G376" s="129">
        <v>1</v>
      </c>
      <c r="H376" s="81" t="s">
        <v>2032</v>
      </c>
      <c r="I376" s="100"/>
      <c r="J376" s="101"/>
    </row>
    <row r="377" spans="1:10" ht="20.25" customHeight="1">
      <c r="A377" s="731"/>
      <c r="B377" s="719"/>
      <c r="C377" s="85" t="s">
        <v>2132</v>
      </c>
      <c r="D377" s="85" t="s">
        <v>2042</v>
      </c>
      <c r="E377" s="83" t="s">
        <v>2322</v>
      </c>
      <c r="F377" s="129">
        <v>15</v>
      </c>
      <c r="G377" s="129">
        <v>15</v>
      </c>
      <c r="H377" s="81" t="s">
        <v>2032</v>
      </c>
      <c r="I377" s="100"/>
      <c r="J377" s="101"/>
    </row>
    <row r="378" spans="1:10" ht="20.25" customHeight="1">
      <c r="A378" s="731"/>
      <c r="B378" s="719"/>
      <c r="C378" s="85" t="s">
        <v>2329</v>
      </c>
      <c r="D378" s="85" t="s">
        <v>2248</v>
      </c>
      <c r="E378" s="83" t="s">
        <v>2322</v>
      </c>
      <c r="F378" s="129">
        <v>5</v>
      </c>
      <c r="G378" s="129">
        <v>5</v>
      </c>
      <c r="H378" s="81" t="s">
        <v>2032</v>
      </c>
      <c r="I378" s="100"/>
      <c r="J378" s="101"/>
    </row>
    <row r="379" spans="1:10" ht="20.25" customHeight="1">
      <c r="A379" s="731"/>
      <c r="B379" s="719"/>
      <c r="C379" s="85" t="s">
        <v>2330</v>
      </c>
      <c r="D379" s="85" t="s">
        <v>2138</v>
      </c>
      <c r="E379" s="83" t="s">
        <v>2322</v>
      </c>
      <c r="F379" s="129">
        <v>5</v>
      </c>
      <c r="G379" s="129">
        <v>5</v>
      </c>
      <c r="H379" s="81" t="s">
        <v>2032</v>
      </c>
      <c r="I379" s="100"/>
      <c r="J379" s="101"/>
    </row>
    <row r="380" spans="1:10" ht="20.25" customHeight="1">
      <c r="A380" s="731"/>
      <c r="B380" s="719"/>
      <c r="C380" s="85" t="s">
        <v>2228</v>
      </c>
      <c r="D380" s="86" t="s">
        <v>2331</v>
      </c>
      <c r="E380" s="83" t="s">
        <v>2322</v>
      </c>
      <c r="F380" s="129">
        <v>8</v>
      </c>
      <c r="G380" s="129">
        <v>8</v>
      </c>
      <c r="H380" s="81" t="s">
        <v>2027</v>
      </c>
      <c r="I380" s="100"/>
      <c r="J380" s="101"/>
    </row>
    <row r="381" spans="1:10" ht="20.25" customHeight="1">
      <c r="A381" s="731"/>
      <c r="B381" s="719"/>
      <c r="C381" s="85" t="s">
        <v>877</v>
      </c>
      <c r="D381" s="85" t="s">
        <v>2037</v>
      </c>
      <c r="E381" s="83" t="s">
        <v>2038</v>
      </c>
      <c r="F381" s="129">
        <v>20</v>
      </c>
      <c r="G381" s="129">
        <v>20</v>
      </c>
      <c r="H381" s="81" t="s">
        <v>2027</v>
      </c>
      <c r="I381" s="100"/>
      <c r="J381" s="101"/>
    </row>
    <row r="382" spans="1:10" ht="20.25" customHeight="1">
      <c r="A382" s="731"/>
      <c r="B382" s="719"/>
      <c r="C382" s="85" t="s">
        <v>2309</v>
      </c>
      <c r="D382" s="85" t="s">
        <v>2310</v>
      </c>
      <c r="E382" s="83" t="s">
        <v>2038</v>
      </c>
      <c r="F382" s="129">
        <v>15</v>
      </c>
      <c r="G382" s="129">
        <v>15</v>
      </c>
      <c r="H382" s="81" t="s">
        <v>2027</v>
      </c>
      <c r="I382" s="100"/>
      <c r="J382" s="101"/>
    </row>
    <row r="383" spans="1:10" ht="20.25" customHeight="1">
      <c r="A383" s="731"/>
      <c r="B383" s="719"/>
      <c r="C383" s="85" t="s">
        <v>2075</v>
      </c>
      <c r="D383" s="85" t="s">
        <v>2186</v>
      </c>
      <c r="E383" s="83" t="s">
        <v>2038</v>
      </c>
      <c r="F383" s="129">
        <v>15</v>
      </c>
      <c r="G383" s="129">
        <v>15</v>
      </c>
      <c r="H383" s="81" t="s">
        <v>2027</v>
      </c>
      <c r="I383" s="100"/>
      <c r="J383" s="101"/>
    </row>
    <row r="384" spans="1:10" ht="20.25" customHeight="1">
      <c r="A384" s="731"/>
      <c r="B384" s="719"/>
      <c r="C384" s="85" t="s">
        <v>2102</v>
      </c>
      <c r="D384" s="85" t="s">
        <v>2103</v>
      </c>
      <c r="E384" s="83" t="s">
        <v>2038</v>
      </c>
      <c r="F384" s="129">
        <v>30</v>
      </c>
      <c r="G384" s="129">
        <v>30</v>
      </c>
      <c r="H384" s="81" t="s">
        <v>2027</v>
      </c>
      <c r="I384" s="100"/>
      <c r="J384" s="101"/>
    </row>
    <row r="385" spans="1:10" ht="20.25" customHeight="1">
      <c r="A385" s="731"/>
      <c r="B385" s="719"/>
      <c r="C385" s="85" t="s">
        <v>3095</v>
      </c>
      <c r="D385" s="86" t="s">
        <v>2049</v>
      </c>
      <c r="E385" s="534" t="s">
        <v>2038</v>
      </c>
      <c r="F385" s="129">
        <v>36</v>
      </c>
      <c r="G385" s="129">
        <v>36</v>
      </c>
      <c r="H385" s="533" t="s">
        <v>3097</v>
      </c>
      <c r="I385" s="535"/>
      <c r="J385" s="532"/>
    </row>
    <row r="386" spans="1:10" ht="20.25" customHeight="1">
      <c r="A386" s="731"/>
      <c r="B386" s="719"/>
      <c r="C386" s="109" t="s">
        <v>2050</v>
      </c>
      <c r="D386" s="110" t="s">
        <v>2051</v>
      </c>
      <c r="E386" s="83" t="s">
        <v>2038</v>
      </c>
      <c r="F386" s="129">
        <v>22</v>
      </c>
      <c r="G386" s="129">
        <v>22</v>
      </c>
      <c r="H386" s="81" t="s">
        <v>2027</v>
      </c>
      <c r="I386" s="112"/>
      <c r="J386" s="113"/>
    </row>
    <row r="387" spans="1:10" ht="20.25" customHeight="1">
      <c r="A387" s="731" t="s">
        <v>2302</v>
      </c>
      <c r="B387" s="724" t="s">
        <v>449</v>
      </c>
      <c r="C387" s="85" t="s">
        <v>2137</v>
      </c>
      <c r="D387" s="85" t="s">
        <v>2138</v>
      </c>
      <c r="E387" s="83" t="s">
        <v>2038</v>
      </c>
      <c r="F387" s="129">
        <v>30</v>
      </c>
      <c r="G387" s="129">
        <v>30</v>
      </c>
      <c r="H387" s="81" t="s">
        <v>2027</v>
      </c>
      <c r="I387" s="100" t="s">
        <v>2332</v>
      </c>
      <c r="J387" s="101"/>
    </row>
    <row r="388" spans="1:10" ht="20.25" customHeight="1">
      <c r="A388" s="731"/>
      <c r="B388" s="724"/>
      <c r="C388" s="85" t="s">
        <v>2132</v>
      </c>
      <c r="D388" s="85" t="s">
        <v>2042</v>
      </c>
      <c r="E388" s="83" t="s">
        <v>2038</v>
      </c>
      <c r="F388" s="129">
        <v>54</v>
      </c>
      <c r="G388" s="129">
        <v>54</v>
      </c>
      <c r="H388" s="81" t="s">
        <v>2032</v>
      </c>
      <c r="I388" s="100"/>
      <c r="J388" s="101"/>
    </row>
    <row r="389" spans="1:10" ht="20.25" customHeight="1">
      <c r="A389" s="731"/>
      <c r="B389" s="724"/>
      <c r="C389" s="85" t="s">
        <v>2333</v>
      </c>
      <c r="D389" s="85" t="s">
        <v>2071</v>
      </c>
      <c r="E389" s="83" t="s">
        <v>2038</v>
      </c>
      <c r="F389" s="129">
        <v>81.33</v>
      </c>
      <c r="G389" s="129">
        <v>81.33</v>
      </c>
      <c r="H389" s="81" t="s">
        <v>2032</v>
      </c>
      <c r="I389" s="100"/>
      <c r="J389" s="101"/>
    </row>
    <row r="390" spans="1:10" ht="20.25" customHeight="1">
      <c r="A390" s="731"/>
      <c r="B390" s="724"/>
      <c r="C390" s="85" t="s">
        <v>2030</v>
      </c>
      <c r="D390" s="85" t="s">
        <v>2031</v>
      </c>
      <c r="E390" s="83" t="s">
        <v>2038</v>
      </c>
      <c r="F390" s="129">
        <v>54</v>
      </c>
      <c r="G390" s="129">
        <v>54</v>
      </c>
      <c r="H390" s="81" t="s">
        <v>2032</v>
      </c>
      <c r="I390" s="100"/>
      <c r="J390" s="101"/>
    </row>
    <row r="391" spans="1:10" ht="20.25" customHeight="1">
      <c r="A391" s="731"/>
      <c r="B391" s="724"/>
      <c r="C391" s="85" t="s">
        <v>2334</v>
      </c>
      <c r="D391" s="85" t="s">
        <v>2154</v>
      </c>
      <c r="E391" s="83" t="s">
        <v>2038</v>
      </c>
      <c r="F391" s="129">
        <v>9.34</v>
      </c>
      <c r="G391" s="129">
        <v>9.34</v>
      </c>
      <c r="H391" s="81" t="s">
        <v>2027</v>
      </c>
      <c r="I391" s="100"/>
      <c r="J391" s="101"/>
    </row>
    <row r="392" spans="1:10" ht="20.25" customHeight="1">
      <c r="A392" s="731"/>
      <c r="B392" s="724"/>
      <c r="C392" s="85" t="s">
        <v>2335</v>
      </c>
      <c r="D392" s="85" t="s">
        <v>2241</v>
      </c>
      <c r="E392" s="83" t="s">
        <v>2038</v>
      </c>
      <c r="F392" s="129">
        <v>4</v>
      </c>
      <c r="G392" s="129">
        <v>4</v>
      </c>
      <c r="H392" s="81" t="s">
        <v>2032</v>
      </c>
      <c r="I392" s="100"/>
      <c r="J392" s="101"/>
    </row>
    <row r="393" spans="1:10" ht="20.25" customHeight="1">
      <c r="A393" s="731"/>
      <c r="B393" s="724"/>
      <c r="C393" s="96" t="s">
        <v>2063</v>
      </c>
      <c r="D393" s="85" t="s">
        <v>2257</v>
      </c>
      <c r="E393" s="83" t="s">
        <v>2038</v>
      </c>
      <c r="F393" s="129">
        <v>20</v>
      </c>
      <c r="G393" s="129">
        <v>20</v>
      </c>
      <c r="H393" s="81" t="s">
        <v>2032</v>
      </c>
      <c r="I393" s="100"/>
      <c r="J393" s="101"/>
    </row>
    <row r="394" spans="1:10" ht="20.25" customHeight="1">
      <c r="A394" s="731"/>
      <c r="B394" s="724"/>
      <c r="C394" s="85" t="s">
        <v>877</v>
      </c>
      <c r="D394" s="85" t="s">
        <v>2037</v>
      </c>
      <c r="E394" s="83" t="s">
        <v>2038</v>
      </c>
      <c r="F394" s="129">
        <v>33</v>
      </c>
      <c r="G394" s="129">
        <v>33</v>
      </c>
      <c r="H394" s="81" t="s">
        <v>2027</v>
      </c>
      <c r="I394" s="100"/>
      <c r="J394" s="101"/>
    </row>
    <row r="395" spans="1:10" ht="20.25" customHeight="1">
      <c r="A395" s="731"/>
      <c r="B395" s="724"/>
      <c r="C395" s="92" t="s">
        <v>2336</v>
      </c>
      <c r="D395" s="85" t="s">
        <v>2337</v>
      </c>
      <c r="E395" s="83" t="s">
        <v>2038</v>
      </c>
      <c r="F395" s="129">
        <v>15</v>
      </c>
      <c r="G395" s="129">
        <v>15</v>
      </c>
      <c r="H395" s="81" t="s">
        <v>2027</v>
      </c>
      <c r="I395" s="100"/>
      <c r="J395" s="101"/>
    </row>
    <row r="396" spans="1:10" ht="20.25" customHeight="1">
      <c r="A396" s="731"/>
      <c r="B396" s="724"/>
      <c r="C396" s="92" t="s">
        <v>2048</v>
      </c>
      <c r="D396" s="90" t="s">
        <v>3096</v>
      </c>
      <c r="E396" s="83" t="s">
        <v>2038</v>
      </c>
      <c r="F396" s="129">
        <v>5</v>
      </c>
      <c r="G396" s="129">
        <v>5</v>
      </c>
      <c r="H396" s="81" t="s">
        <v>2027</v>
      </c>
      <c r="I396" s="100"/>
      <c r="J396" s="101"/>
    </row>
    <row r="397" spans="1:10" ht="20.25" customHeight="1">
      <c r="A397" s="731"/>
      <c r="B397" s="724"/>
      <c r="C397" s="92" t="s">
        <v>2075</v>
      </c>
      <c r="D397" s="92" t="s">
        <v>2338</v>
      </c>
      <c r="E397" s="83" t="s">
        <v>2038</v>
      </c>
      <c r="F397" s="129">
        <v>15</v>
      </c>
      <c r="G397" s="129">
        <v>15</v>
      </c>
      <c r="H397" s="81" t="s">
        <v>2027</v>
      </c>
      <c r="I397" s="100"/>
      <c r="J397" s="101"/>
    </row>
    <row r="398" spans="1:10" ht="20.25" customHeight="1">
      <c r="A398" s="731"/>
      <c r="B398" s="724"/>
      <c r="C398" s="92" t="s">
        <v>2339</v>
      </c>
      <c r="D398" s="90" t="s">
        <v>2251</v>
      </c>
      <c r="E398" s="83" t="s">
        <v>2038</v>
      </c>
      <c r="F398" s="129">
        <v>50</v>
      </c>
      <c r="G398" s="129">
        <v>50</v>
      </c>
      <c r="H398" s="81" t="s">
        <v>2032</v>
      </c>
      <c r="I398" s="100"/>
      <c r="J398" s="101"/>
    </row>
    <row r="399" spans="1:10" ht="20.25" customHeight="1">
      <c r="A399" s="731"/>
      <c r="B399" s="724"/>
      <c r="C399" s="92" t="s">
        <v>2202</v>
      </c>
      <c r="D399" s="92" t="s">
        <v>2174</v>
      </c>
      <c r="E399" s="83" t="s">
        <v>2038</v>
      </c>
      <c r="F399" s="141">
        <v>0.15</v>
      </c>
      <c r="G399" s="141">
        <v>0.15</v>
      </c>
      <c r="H399" s="81"/>
      <c r="I399" s="100" t="s">
        <v>2340</v>
      </c>
      <c r="J399" s="101"/>
    </row>
    <row r="400" spans="1:10" ht="20.25" customHeight="1">
      <c r="A400" s="731"/>
      <c r="B400" s="724"/>
      <c r="C400" s="109" t="s">
        <v>2050</v>
      </c>
      <c r="D400" s="110" t="s">
        <v>2051</v>
      </c>
      <c r="E400" s="83" t="s">
        <v>2038</v>
      </c>
      <c r="F400" s="129">
        <v>5</v>
      </c>
      <c r="G400" s="129">
        <v>5</v>
      </c>
      <c r="H400" s="81" t="s">
        <v>2027</v>
      </c>
      <c r="I400" s="112"/>
      <c r="J400" s="113"/>
    </row>
    <row r="401" spans="1:10" ht="20.25" customHeight="1">
      <c r="A401" s="731" t="s">
        <v>2302</v>
      </c>
      <c r="B401" s="724" t="s">
        <v>452</v>
      </c>
      <c r="C401" s="85" t="s">
        <v>2137</v>
      </c>
      <c r="D401" s="85" t="s">
        <v>2138</v>
      </c>
      <c r="E401" s="83" t="s">
        <v>2038</v>
      </c>
      <c r="F401" s="129">
        <v>30</v>
      </c>
      <c r="G401" s="129">
        <v>30</v>
      </c>
      <c r="H401" s="81" t="s">
        <v>2027</v>
      </c>
      <c r="I401" s="100" t="s">
        <v>2332</v>
      </c>
      <c r="J401" s="101"/>
    </row>
    <row r="402" spans="1:10" ht="20.25" customHeight="1">
      <c r="A402" s="731"/>
      <c r="B402" s="724"/>
      <c r="C402" s="85" t="s">
        <v>2132</v>
      </c>
      <c r="D402" s="85" t="s">
        <v>2042</v>
      </c>
      <c r="E402" s="83" t="s">
        <v>2038</v>
      </c>
      <c r="F402" s="129">
        <v>54</v>
      </c>
      <c r="G402" s="129">
        <v>54</v>
      </c>
      <c r="H402" s="81" t="s">
        <v>2032</v>
      </c>
      <c r="I402" s="100"/>
      <c r="J402" s="101"/>
    </row>
    <row r="403" spans="1:10" ht="20.25" customHeight="1">
      <c r="A403" s="731"/>
      <c r="B403" s="724"/>
      <c r="C403" s="85" t="s">
        <v>2333</v>
      </c>
      <c r="D403" s="85" t="s">
        <v>2071</v>
      </c>
      <c r="E403" s="83" t="s">
        <v>2038</v>
      </c>
      <c r="F403" s="129">
        <v>81.33</v>
      </c>
      <c r="G403" s="129">
        <v>81.33</v>
      </c>
      <c r="H403" s="81" t="s">
        <v>2032</v>
      </c>
      <c r="I403" s="100"/>
      <c r="J403" s="101"/>
    </row>
    <row r="404" spans="1:10" ht="20.25" customHeight="1">
      <c r="A404" s="731"/>
      <c r="B404" s="724"/>
      <c r="C404" s="85" t="s">
        <v>2030</v>
      </c>
      <c r="D404" s="86" t="s">
        <v>2031</v>
      </c>
      <c r="E404" s="83" t="s">
        <v>2038</v>
      </c>
      <c r="F404" s="129">
        <v>54</v>
      </c>
      <c r="G404" s="129">
        <v>54</v>
      </c>
      <c r="H404" s="81" t="s">
        <v>2032</v>
      </c>
      <c r="I404" s="100"/>
      <c r="J404" s="101"/>
    </row>
    <row r="405" spans="1:10" ht="20.25" customHeight="1">
      <c r="A405" s="731"/>
      <c r="B405" s="724"/>
      <c r="C405" s="85" t="s">
        <v>2334</v>
      </c>
      <c r="D405" s="85" t="s">
        <v>2154</v>
      </c>
      <c r="E405" s="83" t="s">
        <v>2038</v>
      </c>
      <c r="F405" s="129">
        <v>9.34</v>
      </c>
      <c r="G405" s="129">
        <v>9.34</v>
      </c>
      <c r="H405" s="81" t="s">
        <v>2027</v>
      </c>
      <c r="I405" s="100"/>
      <c r="J405" s="101"/>
    </row>
    <row r="406" spans="1:10" ht="20.25" customHeight="1">
      <c r="A406" s="731"/>
      <c r="B406" s="724"/>
      <c r="C406" s="85" t="s">
        <v>2335</v>
      </c>
      <c r="D406" s="85" t="s">
        <v>2241</v>
      </c>
      <c r="E406" s="83" t="s">
        <v>2038</v>
      </c>
      <c r="F406" s="129">
        <v>4</v>
      </c>
      <c r="G406" s="129">
        <v>4</v>
      </c>
      <c r="H406" s="81" t="s">
        <v>2032</v>
      </c>
      <c r="I406" s="100"/>
      <c r="J406" s="101"/>
    </row>
    <row r="407" spans="1:10" ht="20.25" customHeight="1">
      <c r="A407" s="731"/>
      <c r="B407" s="724"/>
      <c r="C407" s="96" t="s">
        <v>2063</v>
      </c>
      <c r="D407" s="96" t="s">
        <v>2257</v>
      </c>
      <c r="E407" s="83" t="s">
        <v>2038</v>
      </c>
      <c r="F407" s="129">
        <v>20</v>
      </c>
      <c r="G407" s="129">
        <v>20</v>
      </c>
      <c r="H407" s="81" t="s">
        <v>2032</v>
      </c>
      <c r="I407" s="100"/>
      <c r="J407" s="101"/>
    </row>
    <row r="408" spans="1:10" ht="20.25" customHeight="1">
      <c r="A408" s="731"/>
      <c r="B408" s="724"/>
      <c r="C408" s="85" t="s">
        <v>877</v>
      </c>
      <c r="D408" s="85" t="s">
        <v>2037</v>
      </c>
      <c r="E408" s="83" t="s">
        <v>2038</v>
      </c>
      <c r="F408" s="129">
        <v>33</v>
      </c>
      <c r="G408" s="129">
        <v>33</v>
      </c>
      <c r="H408" s="81" t="s">
        <v>2027</v>
      </c>
      <c r="I408" s="100"/>
      <c r="J408" s="101"/>
    </row>
    <row r="409" spans="1:10" ht="20.25" customHeight="1">
      <c r="A409" s="731"/>
      <c r="B409" s="724"/>
      <c r="C409" s="92" t="s">
        <v>2336</v>
      </c>
      <c r="D409" s="92" t="s">
        <v>2337</v>
      </c>
      <c r="E409" s="83" t="s">
        <v>2038</v>
      </c>
      <c r="F409" s="129">
        <v>15</v>
      </c>
      <c r="G409" s="129">
        <v>15</v>
      </c>
      <c r="H409" s="81" t="s">
        <v>2027</v>
      </c>
      <c r="I409" s="100"/>
      <c r="J409" s="101"/>
    </row>
    <row r="410" spans="1:10" ht="20.25" customHeight="1">
      <c r="A410" s="731"/>
      <c r="B410" s="724"/>
      <c r="C410" s="92" t="s">
        <v>2048</v>
      </c>
      <c r="D410" s="92" t="s">
        <v>2049</v>
      </c>
      <c r="E410" s="83" t="s">
        <v>2038</v>
      </c>
      <c r="F410" s="129">
        <v>5</v>
      </c>
      <c r="G410" s="129">
        <v>5</v>
      </c>
      <c r="H410" s="81" t="s">
        <v>2027</v>
      </c>
      <c r="I410" s="100"/>
      <c r="J410" s="101"/>
    </row>
    <row r="411" spans="1:10" ht="20.25" customHeight="1">
      <c r="A411" s="731"/>
      <c r="B411" s="724"/>
      <c r="C411" s="85" t="s">
        <v>2075</v>
      </c>
      <c r="D411" s="85" t="s">
        <v>2186</v>
      </c>
      <c r="E411" s="83" t="s">
        <v>2038</v>
      </c>
      <c r="F411" s="129">
        <v>15</v>
      </c>
      <c r="G411" s="129">
        <v>15</v>
      </c>
      <c r="H411" s="81" t="s">
        <v>2027</v>
      </c>
      <c r="I411" s="100"/>
      <c r="J411" s="101"/>
    </row>
    <row r="412" spans="1:10" ht="20.25" customHeight="1">
      <c r="A412" s="731"/>
      <c r="B412" s="724"/>
      <c r="C412" s="85" t="s">
        <v>2341</v>
      </c>
      <c r="D412" s="85" t="s">
        <v>2342</v>
      </c>
      <c r="E412" s="83" t="s">
        <v>2038</v>
      </c>
      <c r="F412" s="129">
        <v>3</v>
      </c>
      <c r="G412" s="129">
        <v>3</v>
      </c>
      <c r="H412" s="81" t="s">
        <v>2027</v>
      </c>
      <c r="I412" s="100"/>
      <c r="J412" s="101"/>
    </row>
    <row r="413" spans="1:10" ht="20.25" customHeight="1">
      <c r="A413" s="731"/>
      <c r="B413" s="724"/>
      <c r="C413" s="92" t="s">
        <v>2339</v>
      </c>
      <c r="D413" s="90" t="s">
        <v>2251</v>
      </c>
      <c r="E413" s="83" t="s">
        <v>2038</v>
      </c>
      <c r="F413" s="129">
        <v>50</v>
      </c>
      <c r="G413" s="129">
        <v>50</v>
      </c>
      <c r="H413" s="81" t="s">
        <v>2032</v>
      </c>
      <c r="I413" s="100"/>
      <c r="J413" s="101"/>
    </row>
    <row r="414" spans="1:10" ht="20.25" customHeight="1">
      <c r="A414" s="731"/>
      <c r="B414" s="724"/>
      <c r="C414" s="92" t="s">
        <v>2202</v>
      </c>
      <c r="D414" s="92" t="s">
        <v>2174</v>
      </c>
      <c r="E414" s="83" t="s">
        <v>2038</v>
      </c>
      <c r="F414" s="141">
        <v>0.15</v>
      </c>
      <c r="G414" s="141">
        <v>0.15</v>
      </c>
      <c r="H414" s="81"/>
      <c r="I414" s="100" t="s">
        <v>2340</v>
      </c>
      <c r="J414" s="101"/>
    </row>
    <row r="415" spans="1:10" ht="20.25" customHeight="1">
      <c r="A415" s="731"/>
      <c r="B415" s="724"/>
      <c r="C415" s="109" t="s">
        <v>2050</v>
      </c>
      <c r="D415" s="110" t="s">
        <v>2051</v>
      </c>
      <c r="E415" s="83" t="s">
        <v>2038</v>
      </c>
      <c r="F415" s="129">
        <v>5</v>
      </c>
      <c r="G415" s="129">
        <v>5</v>
      </c>
      <c r="H415" s="81" t="s">
        <v>2027</v>
      </c>
      <c r="I415" s="112"/>
      <c r="J415" s="113"/>
    </row>
    <row r="416" spans="1:10" ht="20.25" customHeight="1">
      <c r="A416" s="731" t="s">
        <v>2302</v>
      </c>
      <c r="B416" s="724" t="s">
        <v>457</v>
      </c>
      <c r="C416" s="85" t="s">
        <v>2137</v>
      </c>
      <c r="D416" s="85" t="s">
        <v>2138</v>
      </c>
      <c r="E416" s="83" t="s">
        <v>2038</v>
      </c>
      <c r="F416" s="129">
        <v>30</v>
      </c>
      <c r="G416" s="129">
        <v>30</v>
      </c>
      <c r="H416" s="81" t="s">
        <v>2027</v>
      </c>
      <c r="I416" s="100" t="s">
        <v>2332</v>
      </c>
      <c r="J416" s="101"/>
    </row>
    <row r="417" spans="1:10" ht="20.25" customHeight="1">
      <c r="A417" s="731"/>
      <c r="B417" s="724"/>
      <c r="C417" s="85" t="s">
        <v>2132</v>
      </c>
      <c r="D417" s="85" t="s">
        <v>2042</v>
      </c>
      <c r="E417" s="83" t="s">
        <v>2038</v>
      </c>
      <c r="F417" s="129">
        <v>54</v>
      </c>
      <c r="G417" s="129">
        <v>54</v>
      </c>
      <c r="H417" s="81" t="s">
        <v>2032</v>
      </c>
      <c r="I417" s="100"/>
      <c r="J417" s="101"/>
    </row>
    <row r="418" spans="1:10" ht="20.25" customHeight="1">
      <c r="A418" s="731"/>
      <c r="B418" s="724"/>
      <c r="C418" s="85" t="s">
        <v>2333</v>
      </c>
      <c r="D418" s="85" t="s">
        <v>2071</v>
      </c>
      <c r="E418" s="83" t="s">
        <v>2038</v>
      </c>
      <c r="F418" s="129">
        <v>81.33</v>
      </c>
      <c r="G418" s="129">
        <v>81.33</v>
      </c>
      <c r="H418" s="81" t="s">
        <v>2032</v>
      </c>
      <c r="I418" s="100"/>
      <c r="J418" s="101"/>
    </row>
    <row r="419" spans="1:10" ht="20.25" customHeight="1">
      <c r="A419" s="731"/>
      <c r="B419" s="724"/>
      <c r="C419" s="85" t="s">
        <v>2030</v>
      </c>
      <c r="D419" s="86" t="s">
        <v>2031</v>
      </c>
      <c r="E419" s="83" t="s">
        <v>2038</v>
      </c>
      <c r="F419" s="129">
        <v>54</v>
      </c>
      <c r="G419" s="129">
        <v>54</v>
      </c>
      <c r="H419" s="81" t="s">
        <v>2032</v>
      </c>
      <c r="I419" s="100"/>
      <c r="J419" s="101"/>
    </row>
    <row r="420" spans="1:10" ht="20.25" customHeight="1">
      <c r="A420" s="731"/>
      <c r="B420" s="724"/>
      <c r="C420" s="85" t="s">
        <v>2334</v>
      </c>
      <c r="D420" s="85" t="s">
        <v>2154</v>
      </c>
      <c r="E420" s="83" t="s">
        <v>2038</v>
      </c>
      <c r="F420" s="129">
        <v>9.34</v>
      </c>
      <c r="G420" s="129">
        <v>9.34</v>
      </c>
      <c r="H420" s="81" t="s">
        <v>2027</v>
      </c>
      <c r="I420" s="100"/>
      <c r="J420" s="101"/>
    </row>
    <row r="421" spans="1:10" ht="20.25" customHeight="1">
      <c r="A421" s="731"/>
      <c r="B421" s="724"/>
      <c r="C421" s="85" t="s">
        <v>2335</v>
      </c>
      <c r="D421" s="85" t="s">
        <v>2241</v>
      </c>
      <c r="E421" s="83" t="s">
        <v>2038</v>
      </c>
      <c r="F421" s="129">
        <v>4</v>
      </c>
      <c r="G421" s="129">
        <v>4</v>
      </c>
      <c r="H421" s="81" t="s">
        <v>2032</v>
      </c>
      <c r="I421" s="100"/>
      <c r="J421" s="101"/>
    </row>
    <row r="422" spans="1:10" ht="20.25" customHeight="1">
      <c r="A422" s="731"/>
      <c r="B422" s="724"/>
      <c r="C422" s="96" t="s">
        <v>2063</v>
      </c>
      <c r="D422" s="96" t="s">
        <v>2257</v>
      </c>
      <c r="E422" s="83" t="s">
        <v>2038</v>
      </c>
      <c r="F422" s="129">
        <v>20</v>
      </c>
      <c r="G422" s="129">
        <v>20</v>
      </c>
      <c r="H422" s="81" t="s">
        <v>2032</v>
      </c>
      <c r="I422" s="100"/>
      <c r="J422" s="101"/>
    </row>
    <row r="423" spans="1:10" ht="20.25" customHeight="1">
      <c r="A423" s="731"/>
      <c r="B423" s="724"/>
      <c r="C423" s="85" t="s">
        <v>877</v>
      </c>
      <c r="D423" s="85" t="s">
        <v>2037</v>
      </c>
      <c r="E423" s="83" t="s">
        <v>2038</v>
      </c>
      <c r="F423" s="129">
        <v>33</v>
      </c>
      <c r="G423" s="129">
        <v>33</v>
      </c>
      <c r="H423" s="81" t="s">
        <v>2027</v>
      </c>
      <c r="I423" s="100"/>
      <c r="J423" s="101"/>
    </row>
    <row r="424" spans="1:10" ht="20.25" customHeight="1">
      <c r="A424" s="731"/>
      <c r="B424" s="724"/>
      <c r="C424" s="92" t="s">
        <v>2336</v>
      </c>
      <c r="D424" s="92" t="s">
        <v>2337</v>
      </c>
      <c r="E424" s="83" t="s">
        <v>2038</v>
      </c>
      <c r="F424" s="129">
        <v>15</v>
      </c>
      <c r="G424" s="129">
        <v>15</v>
      </c>
      <c r="H424" s="81" t="s">
        <v>2027</v>
      </c>
      <c r="I424" s="100"/>
      <c r="J424" s="101"/>
    </row>
    <row r="425" spans="1:10" ht="20.25" customHeight="1">
      <c r="A425" s="731"/>
      <c r="B425" s="724"/>
      <c r="C425" s="92" t="s">
        <v>2048</v>
      </c>
      <c r="D425" s="92" t="s">
        <v>2049</v>
      </c>
      <c r="E425" s="83" t="s">
        <v>2038</v>
      </c>
      <c r="F425" s="129">
        <v>5</v>
      </c>
      <c r="G425" s="129">
        <v>5</v>
      </c>
      <c r="H425" s="81" t="s">
        <v>2027</v>
      </c>
      <c r="I425" s="100"/>
      <c r="J425" s="101"/>
    </row>
    <row r="426" spans="1:10" ht="20.25" customHeight="1">
      <c r="A426" s="731"/>
      <c r="B426" s="724"/>
      <c r="C426" s="85" t="s">
        <v>2075</v>
      </c>
      <c r="D426" s="85" t="s">
        <v>2186</v>
      </c>
      <c r="E426" s="83" t="s">
        <v>2038</v>
      </c>
      <c r="F426" s="129">
        <v>15</v>
      </c>
      <c r="G426" s="129">
        <v>15</v>
      </c>
      <c r="H426" s="81" t="s">
        <v>2027</v>
      </c>
      <c r="I426" s="100"/>
      <c r="J426" s="105"/>
    </row>
    <row r="427" spans="1:10" ht="20.25" customHeight="1">
      <c r="A427" s="731"/>
      <c r="B427" s="724"/>
      <c r="C427" s="85" t="s">
        <v>2341</v>
      </c>
      <c r="D427" s="85" t="s">
        <v>2342</v>
      </c>
      <c r="E427" s="83" t="s">
        <v>2038</v>
      </c>
      <c r="F427" s="129">
        <v>3</v>
      </c>
      <c r="G427" s="129">
        <v>3</v>
      </c>
      <c r="H427" s="81" t="s">
        <v>2027</v>
      </c>
      <c r="I427" s="100"/>
      <c r="J427" s="105"/>
    </row>
    <row r="428" spans="1:10" ht="20.25" customHeight="1">
      <c r="A428" s="731"/>
      <c r="B428" s="724"/>
      <c r="C428" s="92" t="s">
        <v>2339</v>
      </c>
      <c r="D428" s="90" t="s">
        <v>2251</v>
      </c>
      <c r="E428" s="83" t="s">
        <v>2038</v>
      </c>
      <c r="F428" s="129">
        <v>50</v>
      </c>
      <c r="G428" s="129">
        <v>50</v>
      </c>
      <c r="H428" s="81" t="s">
        <v>2032</v>
      </c>
      <c r="I428" s="100"/>
      <c r="J428" s="101"/>
    </row>
    <row r="429" spans="1:10" ht="20.25" customHeight="1">
      <c r="A429" s="731"/>
      <c r="B429" s="724"/>
      <c r="C429" s="92" t="s">
        <v>2202</v>
      </c>
      <c r="D429" s="92" t="s">
        <v>2174</v>
      </c>
      <c r="E429" s="83" t="s">
        <v>2038</v>
      </c>
      <c r="F429" s="141">
        <v>0.15</v>
      </c>
      <c r="G429" s="141">
        <v>0.15</v>
      </c>
      <c r="H429" s="81"/>
      <c r="I429" s="100" t="s">
        <v>2340</v>
      </c>
      <c r="J429" s="101"/>
    </row>
    <row r="430" spans="1:10" ht="20.25" customHeight="1">
      <c r="A430" s="731"/>
      <c r="B430" s="724"/>
      <c r="C430" s="109" t="s">
        <v>2050</v>
      </c>
      <c r="D430" s="110" t="s">
        <v>2051</v>
      </c>
      <c r="E430" s="83" t="s">
        <v>2038</v>
      </c>
      <c r="F430" s="129">
        <v>5</v>
      </c>
      <c r="G430" s="129">
        <v>5</v>
      </c>
      <c r="H430" s="81" t="s">
        <v>2027</v>
      </c>
      <c r="I430" s="112"/>
      <c r="J430" s="113"/>
    </row>
    <row r="431" spans="1:10" ht="20.25" customHeight="1">
      <c r="A431" s="731" t="s">
        <v>2302</v>
      </c>
      <c r="B431" s="699" t="s">
        <v>462</v>
      </c>
      <c r="C431" s="81" t="s">
        <v>2070</v>
      </c>
      <c r="D431" s="81" t="s">
        <v>2071</v>
      </c>
      <c r="E431" s="83" t="s">
        <v>2038</v>
      </c>
      <c r="F431" s="129">
        <v>110</v>
      </c>
      <c r="G431" s="129">
        <v>110</v>
      </c>
      <c r="H431" s="81" t="s">
        <v>2032</v>
      </c>
      <c r="I431" s="100"/>
      <c r="J431" s="101"/>
    </row>
    <row r="432" spans="1:10" ht="20.25" customHeight="1">
      <c r="A432" s="731"/>
      <c r="B432" s="699"/>
      <c r="C432" s="81" t="s">
        <v>2137</v>
      </c>
      <c r="D432" s="81" t="s">
        <v>2138</v>
      </c>
      <c r="E432" s="83" t="s">
        <v>2038</v>
      </c>
      <c r="F432" s="129">
        <v>25</v>
      </c>
      <c r="G432" s="129">
        <v>25</v>
      </c>
      <c r="H432" s="81" t="s">
        <v>2027</v>
      </c>
      <c r="I432" s="100"/>
      <c r="J432" s="101"/>
    </row>
    <row r="433" spans="1:10" ht="20.25" customHeight="1">
      <c r="A433" s="731"/>
      <c r="B433" s="699"/>
      <c r="C433" s="81" t="s">
        <v>2343</v>
      </c>
      <c r="D433" s="82" t="s">
        <v>2214</v>
      </c>
      <c r="E433" s="83" t="s">
        <v>2038</v>
      </c>
      <c r="F433" s="129">
        <v>14</v>
      </c>
      <c r="G433" s="129">
        <v>14</v>
      </c>
      <c r="H433" s="81" t="s">
        <v>2027</v>
      </c>
      <c r="I433" s="100"/>
      <c r="J433" s="101"/>
    </row>
    <row r="434" spans="1:10" ht="20.25" customHeight="1">
      <c r="A434" s="731"/>
      <c r="B434" s="699"/>
      <c r="C434" s="81" t="s">
        <v>2344</v>
      </c>
      <c r="D434" s="81" t="s">
        <v>2345</v>
      </c>
      <c r="E434" s="83" t="s">
        <v>2038</v>
      </c>
      <c r="F434" s="129">
        <v>5</v>
      </c>
      <c r="G434" s="129">
        <v>5</v>
      </c>
      <c r="H434" s="81" t="s">
        <v>2027</v>
      </c>
      <c r="I434" s="100"/>
      <c r="J434" s="101"/>
    </row>
    <row r="435" spans="1:10" ht="20.25" customHeight="1">
      <c r="A435" s="731"/>
      <c r="B435" s="699"/>
      <c r="C435" s="92" t="s">
        <v>2193</v>
      </c>
      <c r="D435" s="92" t="s">
        <v>2194</v>
      </c>
      <c r="E435" s="83" t="s">
        <v>2038</v>
      </c>
      <c r="F435" s="129">
        <v>7</v>
      </c>
      <c r="G435" s="129">
        <v>7</v>
      </c>
      <c r="H435" s="81" t="s">
        <v>2027</v>
      </c>
      <c r="I435" s="100"/>
      <c r="J435" s="101"/>
    </row>
    <row r="436" spans="1:10" ht="20.25" customHeight="1">
      <c r="A436" s="731"/>
      <c r="B436" s="699"/>
      <c r="C436" s="92" t="s">
        <v>877</v>
      </c>
      <c r="D436" s="92" t="s">
        <v>2037</v>
      </c>
      <c r="E436" s="83" t="s">
        <v>2038</v>
      </c>
      <c r="F436" s="129">
        <v>30</v>
      </c>
      <c r="G436" s="129">
        <v>30</v>
      </c>
      <c r="H436" s="81" t="s">
        <v>2027</v>
      </c>
      <c r="I436" s="100"/>
      <c r="J436" s="101"/>
    </row>
    <row r="437" spans="1:10" ht="20.25" customHeight="1">
      <c r="A437" s="731"/>
      <c r="B437" s="699"/>
      <c r="C437" s="92" t="s">
        <v>2336</v>
      </c>
      <c r="D437" s="92" t="s">
        <v>2337</v>
      </c>
      <c r="E437" s="83" t="s">
        <v>2038</v>
      </c>
      <c r="F437" s="129">
        <v>10</v>
      </c>
      <c r="G437" s="129">
        <v>10</v>
      </c>
      <c r="H437" s="81" t="s">
        <v>2027</v>
      </c>
      <c r="I437" s="100"/>
      <c r="J437" s="101"/>
    </row>
    <row r="438" spans="1:10" ht="20.25" customHeight="1">
      <c r="A438" s="731"/>
      <c r="B438" s="699"/>
      <c r="C438" s="92" t="s">
        <v>2048</v>
      </c>
      <c r="D438" s="92" t="s">
        <v>2049</v>
      </c>
      <c r="E438" s="83" t="s">
        <v>2038</v>
      </c>
      <c r="F438" s="129">
        <v>10</v>
      </c>
      <c r="G438" s="129">
        <v>10</v>
      </c>
      <c r="H438" s="81" t="s">
        <v>2027</v>
      </c>
      <c r="I438" s="100"/>
      <c r="J438" s="101"/>
    </row>
    <row r="439" spans="1:10" ht="20.25" customHeight="1">
      <c r="A439" s="731"/>
      <c r="B439" s="699"/>
      <c r="C439" s="92" t="s">
        <v>2075</v>
      </c>
      <c r="D439" s="92" t="s">
        <v>2186</v>
      </c>
      <c r="E439" s="83" t="s">
        <v>2038</v>
      </c>
      <c r="F439" s="129">
        <v>10</v>
      </c>
      <c r="G439" s="129">
        <v>10</v>
      </c>
      <c r="H439" s="81" t="s">
        <v>2027</v>
      </c>
      <c r="I439" s="100"/>
      <c r="J439" s="101"/>
    </row>
    <row r="440" spans="1:10" ht="20.25" customHeight="1">
      <c r="A440" s="731"/>
      <c r="B440" s="699"/>
      <c r="C440" s="92" t="s">
        <v>2346</v>
      </c>
      <c r="D440" s="109" t="s">
        <v>2107</v>
      </c>
      <c r="E440" s="83" t="s">
        <v>2038</v>
      </c>
      <c r="F440" s="129">
        <v>15</v>
      </c>
      <c r="G440" s="129">
        <v>15</v>
      </c>
      <c r="H440" s="85" t="s">
        <v>2027</v>
      </c>
      <c r="I440" s="100"/>
      <c r="J440" s="101"/>
    </row>
    <row r="441" spans="1:10" ht="20.25" customHeight="1">
      <c r="A441" s="731"/>
      <c r="B441" s="699"/>
      <c r="C441" s="92" t="s">
        <v>2344</v>
      </c>
      <c r="D441" s="92" t="s">
        <v>2347</v>
      </c>
      <c r="E441" s="83" t="s">
        <v>2038</v>
      </c>
      <c r="F441" s="129">
        <v>5</v>
      </c>
      <c r="G441" s="129">
        <v>5</v>
      </c>
      <c r="H441" s="81" t="s">
        <v>2027</v>
      </c>
      <c r="I441" s="100"/>
      <c r="J441" s="101"/>
    </row>
    <row r="442" spans="1:10" ht="20.25" customHeight="1">
      <c r="A442" s="731"/>
      <c r="B442" s="699"/>
      <c r="C442" s="92" t="s">
        <v>2314</v>
      </c>
      <c r="D442" s="90" t="s">
        <v>2138</v>
      </c>
      <c r="E442" s="83" t="s">
        <v>2038</v>
      </c>
      <c r="F442" s="129">
        <v>14</v>
      </c>
      <c r="G442" s="129">
        <v>14</v>
      </c>
      <c r="H442" s="81" t="s">
        <v>2027</v>
      </c>
      <c r="I442" s="100"/>
      <c r="J442" s="101"/>
    </row>
    <row r="443" spans="1:10" ht="20.25" customHeight="1">
      <c r="A443" s="731"/>
      <c r="B443" s="699"/>
      <c r="C443" s="109" t="s">
        <v>2050</v>
      </c>
      <c r="D443" s="110" t="s">
        <v>2051</v>
      </c>
      <c r="E443" s="83" t="s">
        <v>2038</v>
      </c>
      <c r="F443" s="129">
        <v>5</v>
      </c>
      <c r="G443" s="129">
        <v>5</v>
      </c>
      <c r="H443" s="81" t="s">
        <v>2027</v>
      </c>
      <c r="I443" s="112"/>
      <c r="J443" s="113"/>
    </row>
    <row r="444" spans="1:10" ht="20.25" customHeight="1">
      <c r="A444" s="736" t="s">
        <v>2348</v>
      </c>
      <c r="B444" s="699" t="s">
        <v>481</v>
      </c>
      <c r="C444" s="92" t="s">
        <v>2349</v>
      </c>
      <c r="D444" s="92" t="s">
        <v>2069</v>
      </c>
      <c r="E444" s="83" t="s">
        <v>2038</v>
      </c>
      <c r="F444" s="129">
        <v>85</v>
      </c>
      <c r="G444" s="129">
        <v>85</v>
      </c>
      <c r="H444" s="85" t="s">
        <v>2032</v>
      </c>
      <c r="I444" s="100"/>
      <c r="J444" s="101"/>
    </row>
    <row r="445" spans="1:10" ht="20.25" customHeight="1">
      <c r="A445" s="736"/>
      <c r="B445" s="699"/>
      <c r="C445" s="92" t="s">
        <v>2256</v>
      </c>
      <c r="D445" s="90" t="s">
        <v>2071</v>
      </c>
      <c r="E445" s="83" t="s">
        <v>2038</v>
      </c>
      <c r="F445" s="129">
        <v>70</v>
      </c>
      <c r="G445" s="129">
        <v>70</v>
      </c>
      <c r="H445" s="81" t="s">
        <v>2032</v>
      </c>
      <c r="I445" s="100"/>
      <c r="J445" s="101"/>
    </row>
    <row r="446" spans="1:10" ht="20.25" customHeight="1">
      <c r="A446" s="736"/>
      <c r="B446" s="699"/>
      <c r="C446" s="92" t="s">
        <v>2350</v>
      </c>
      <c r="D446" s="92" t="s">
        <v>2351</v>
      </c>
      <c r="E446" s="83" t="s">
        <v>2038</v>
      </c>
      <c r="F446" s="129">
        <v>30</v>
      </c>
      <c r="G446" s="129">
        <v>30</v>
      </c>
      <c r="H446" s="81" t="s">
        <v>2032</v>
      </c>
      <c r="I446" s="100"/>
      <c r="J446" s="101"/>
    </row>
    <row r="447" spans="1:10" ht="20.25" customHeight="1">
      <c r="A447" s="736"/>
      <c r="B447" s="699"/>
      <c r="C447" s="92" t="s">
        <v>2352</v>
      </c>
      <c r="D447" s="92" t="s">
        <v>2196</v>
      </c>
      <c r="E447" s="83" t="s">
        <v>2038</v>
      </c>
      <c r="F447" s="129">
        <v>30</v>
      </c>
      <c r="G447" s="129">
        <v>30</v>
      </c>
      <c r="H447" s="81" t="s">
        <v>2032</v>
      </c>
      <c r="I447" s="100"/>
      <c r="J447" s="101"/>
    </row>
    <row r="448" spans="1:10" ht="20.25" customHeight="1">
      <c r="A448" s="736"/>
      <c r="B448" s="699"/>
      <c r="C448" s="92" t="s">
        <v>2098</v>
      </c>
      <c r="D448" s="92" t="s">
        <v>2353</v>
      </c>
      <c r="E448" s="83" t="s">
        <v>2038</v>
      </c>
      <c r="F448" s="129">
        <v>30</v>
      </c>
      <c r="G448" s="129">
        <v>30</v>
      </c>
      <c r="H448" s="81" t="s">
        <v>2032</v>
      </c>
      <c r="I448" s="100"/>
      <c r="J448" s="101"/>
    </row>
    <row r="449" spans="1:10" ht="20.25" customHeight="1">
      <c r="A449" s="736"/>
      <c r="B449" s="699"/>
      <c r="C449" s="85" t="s">
        <v>2354</v>
      </c>
      <c r="D449" s="92" t="s">
        <v>2355</v>
      </c>
      <c r="E449" s="80" t="s">
        <v>2038</v>
      </c>
      <c r="F449" s="129">
        <v>80</v>
      </c>
      <c r="G449" s="129">
        <v>80</v>
      </c>
      <c r="H449" s="85" t="s">
        <v>2032</v>
      </c>
      <c r="I449" s="100"/>
      <c r="J449" s="101"/>
    </row>
    <row r="450" spans="1:10" ht="20.25" customHeight="1">
      <c r="A450" s="736"/>
      <c r="B450" s="699"/>
      <c r="C450" s="92" t="s">
        <v>2356</v>
      </c>
      <c r="D450" s="92" t="s">
        <v>2357</v>
      </c>
      <c r="E450" s="83" t="s">
        <v>2038</v>
      </c>
      <c r="F450" s="129">
        <v>24</v>
      </c>
      <c r="G450" s="129">
        <v>24</v>
      </c>
      <c r="H450" s="81" t="s">
        <v>2358</v>
      </c>
      <c r="I450" s="100" t="s">
        <v>2264</v>
      </c>
      <c r="J450" s="101"/>
    </row>
    <row r="451" spans="1:10" ht="20.25" customHeight="1">
      <c r="A451" s="736"/>
      <c r="B451" s="699"/>
      <c r="C451" s="92" t="s">
        <v>2137</v>
      </c>
      <c r="D451" s="92" t="s">
        <v>2359</v>
      </c>
      <c r="E451" s="83" t="s">
        <v>2038</v>
      </c>
      <c r="F451" s="129">
        <v>26</v>
      </c>
      <c r="G451" s="129">
        <v>26</v>
      </c>
      <c r="H451" s="81" t="s">
        <v>2358</v>
      </c>
      <c r="I451" s="100" t="s">
        <v>2264</v>
      </c>
      <c r="J451" s="101"/>
    </row>
    <row r="452" spans="1:10" ht="20.25" customHeight="1">
      <c r="A452" s="736"/>
      <c r="B452" s="699"/>
      <c r="C452" s="92" t="s">
        <v>877</v>
      </c>
      <c r="D452" s="92" t="s">
        <v>2037</v>
      </c>
      <c r="E452" s="83" t="s">
        <v>2038</v>
      </c>
      <c r="F452" s="129">
        <v>30</v>
      </c>
      <c r="G452" s="129">
        <v>30</v>
      </c>
      <c r="H452" s="81" t="s">
        <v>2027</v>
      </c>
      <c r="I452" s="100" t="s">
        <v>2264</v>
      </c>
      <c r="J452" s="101"/>
    </row>
    <row r="453" spans="1:10" ht="20.25" customHeight="1">
      <c r="A453" s="736"/>
      <c r="B453" s="699"/>
      <c r="C453" s="92" t="s">
        <v>2336</v>
      </c>
      <c r="D453" s="92" t="s">
        <v>2310</v>
      </c>
      <c r="E453" s="83" t="s">
        <v>2038</v>
      </c>
      <c r="F453" s="129">
        <v>30</v>
      </c>
      <c r="G453" s="129">
        <v>30</v>
      </c>
      <c r="H453" s="81" t="s">
        <v>2027</v>
      </c>
      <c r="I453" s="100" t="s">
        <v>2264</v>
      </c>
      <c r="J453" s="101"/>
    </row>
    <row r="454" spans="1:10" ht="20.25" customHeight="1">
      <c r="A454" s="736"/>
      <c r="B454" s="699"/>
      <c r="C454" s="92" t="s">
        <v>2075</v>
      </c>
      <c r="D454" s="92" t="s">
        <v>2338</v>
      </c>
      <c r="E454" s="83" t="s">
        <v>2038</v>
      </c>
      <c r="F454" s="129">
        <v>15</v>
      </c>
      <c r="G454" s="129">
        <v>15</v>
      </c>
      <c r="H454" s="81" t="s">
        <v>2027</v>
      </c>
      <c r="I454" s="100" t="s">
        <v>2264</v>
      </c>
      <c r="J454" s="105"/>
    </row>
    <row r="455" spans="1:10" ht="20.25" customHeight="1">
      <c r="A455" s="736"/>
      <c r="B455" s="699"/>
      <c r="C455" s="109" t="s">
        <v>2050</v>
      </c>
      <c r="D455" s="110" t="s">
        <v>2051</v>
      </c>
      <c r="E455" s="83" t="s">
        <v>2038</v>
      </c>
      <c r="F455" s="129">
        <v>5</v>
      </c>
      <c r="G455" s="129">
        <v>5</v>
      </c>
      <c r="H455" s="81" t="s">
        <v>2027</v>
      </c>
      <c r="I455" s="100" t="s">
        <v>2264</v>
      </c>
      <c r="J455" s="113"/>
    </row>
    <row r="456" spans="1:10" ht="20.25" customHeight="1">
      <c r="A456" s="742" t="s">
        <v>2348</v>
      </c>
      <c r="B456" s="720" t="s">
        <v>485</v>
      </c>
      <c r="C456" s="109" t="s">
        <v>2360</v>
      </c>
      <c r="D456" s="110" t="s">
        <v>2071</v>
      </c>
      <c r="E456" s="83" t="s">
        <v>2038</v>
      </c>
      <c r="F456" s="129">
        <v>100</v>
      </c>
      <c r="G456" s="129">
        <v>100</v>
      </c>
      <c r="H456" s="81" t="s">
        <v>2032</v>
      </c>
      <c r="I456" s="100"/>
      <c r="J456" s="113"/>
    </row>
    <row r="457" spans="1:10" ht="20.25" customHeight="1">
      <c r="A457" s="743"/>
      <c r="B457" s="721"/>
      <c r="C457" s="109" t="s">
        <v>2361</v>
      </c>
      <c r="D457" s="110" t="s">
        <v>2362</v>
      </c>
      <c r="E457" s="83" t="s">
        <v>2038</v>
      </c>
      <c r="F457" s="129"/>
      <c r="G457" s="129"/>
      <c r="H457" s="81"/>
      <c r="I457" s="100" t="s">
        <v>2363</v>
      </c>
      <c r="J457" s="113"/>
    </row>
    <row r="458" spans="1:10" ht="20.25" customHeight="1">
      <c r="A458" s="744"/>
      <c r="B458" s="722"/>
      <c r="C458" s="109" t="s">
        <v>2202</v>
      </c>
      <c r="D458" s="110" t="s">
        <v>2364</v>
      </c>
      <c r="E458" s="83" t="s">
        <v>2038</v>
      </c>
      <c r="F458" s="129"/>
      <c r="G458" s="129"/>
      <c r="H458" s="81"/>
      <c r="I458" s="144">
        <v>0.18</v>
      </c>
      <c r="J458" s="113"/>
    </row>
    <row r="459" spans="1:10" ht="20.25" customHeight="1">
      <c r="A459" s="736" t="s">
        <v>2348</v>
      </c>
      <c r="B459" s="719" t="s">
        <v>468</v>
      </c>
      <c r="C459" s="92" t="s">
        <v>2151</v>
      </c>
      <c r="D459" s="92" t="s">
        <v>2365</v>
      </c>
      <c r="E459" s="83" t="s">
        <v>2366</v>
      </c>
      <c r="F459" s="129">
        <v>400</v>
      </c>
      <c r="G459" s="129">
        <v>400</v>
      </c>
      <c r="H459" s="81" t="s">
        <v>2032</v>
      </c>
      <c r="I459" s="145"/>
      <c r="J459" s="146"/>
    </row>
    <row r="460" spans="1:10" ht="20.25" customHeight="1">
      <c r="A460" s="736"/>
      <c r="B460" s="719"/>
      <c r="C460" s="92" t="s">
        <v>2256</v>
      </c>
      <c r="D460" s="92" t="s">
        <v>2082</v>
      </c>
      <c r="E460" s="83" t="s">
        <v>2366</v>
      </c>
      <c r="F460" s="129">
        <v>450</v>
      </c>
      <c r="G460" s="129">
        <v>450</v>
      </c>
      <c r="H460" s="81" t="s">
        <v>2032</v>
      </c>
      <c r="I460" s="145"/>
      <c r="J460" s="146"/>
    </row>
    <row r="461" spans="1:10" ht="20.25" customHeight="1">
      <c r="A461" s="736"/>
      <c r="B461" s="719"/>
      <c r="C461" s="92" t="s">
        <v>2024</v>
      </c>
      <c r="D461" s="92" t="s">
        <v>2086</v>
      </c>
      <c r="E461" s="83" t="s">
        <v>2366</v>
      </c>
      <c r="F461" s="129">
        <v>40</v>
      </c>
      <c r="G461" s="129">
        <v>40</v>
      </c>
      <c r="H461" s="81" t="s">
        <v>2027</v>
      </c>
      <c r="I461" s="145"/>
      <c r="J461" s="146"/>
    </row>
    <row r="462" spans="1:10" ht="20.25" customHeight="1">
      <c r="A462" s="736"/>
      <c r="B462" s="719"/>
      <c r="C462" s="92" t="s">
        <v>2314</v>
      </c>
      <c r="D462" s="92" t="s">
        <v>2367</v>
      </c>
      <c r="E462" s="83" t="s">
        <v>2366</v>
      </c>
      <c r="F462" s="129">
        <v>75</v>
      </c>
      <c r="G462" s="129">
        <v>75</v>
      </c>
      <c r="H462" s="81" t="s">
        <v>2027</v>
      </c>
      <c r="I462" s="145"/>
      <c r="J462" s="146"/>
    </row>
    <row r="463" spans="1:10" ht="20.25" customHeight="1">
      <c r="A463" s="736"/>
      <c r="B463" s="719"/>
      <c r="C463" s="92" t="s">
        <v>2368</v>
      </c>
      <c r="D463" s="92" t="s">
        <v>2095</v>
      </c>
      <c r="E463" s="83" t="s">
        <v>2366</v>
      </c>
      <c r="F463" s="129">
        <v>52</v>
      </c>
      <c r="G463" s="129">
        <v>52</v>
      </c>
      <c r="H463" s="81" t="s">
        <v>2027</v>
      </c>
      <c r="I463" s="124" t="s">
        <v>2369</v>
      </c>
      <c r="J463" s="131"/>
    </row>
    <row r="464" spans="1:10" ht="20.25" customHeight="1">
      <c r="A464" s="736"/>
      <c r="B464" s="719"/>
      <c r="C464" s="92" t="s">
        <v>2311</v>
      </c>
      <c r="D464" s="92" t="s">
        <v>2311</v>
      </c>
      <c r="E464" s="83" t="s">
        <v>2366</v>
      </c>
      <c r="F464" s="129">
        <v>6</v>
      </c>
      <c r="G464" s="129">
        <v>6</v>
      </c>
      <c r="H464" s="81" t="s">
        <v>2027</v>
      </c>
      <c r="I464" s="145"/>
      <c r="J464" s="146"/>
    </row>
    <row r="465" spans="1:10" ht="20.25" customHeight="1">
      <c r="A465" s="736"/>
      <c r="B465" s="719"/>
      <c r="C465" s="92" t="s">
        <v>2370</v>
      </c>
      <c r="D465" s="92" t="s">
        <v>2371</v>
      </c>
      <c r="E465" s="83" t="s">
        <v>2038</v>
      </c>
      <c r="F465" s="129">
        <v>50</v>
      </c>
      <c r="G465" s="129">
        <v>50</v>
      </c>
      <c r="H465" s="81" t="s">
        <v>2032</v>
      </c>
      <c r="I465" s="145"/>
      <c r="J465" s="146"/>
    </row>
    <row r="466" spans="1:10" ht="20.25" customHeight="1">
      <c r="A466" s="736"/>
      <c r="B466" s="719"/>
      <c r="C466" s="92" t="s">
        <v>2372</v>
      </c>
      <c r="D466" s="92" t="s">
        <v>2310</v>
      </c>
      <c r="E466" s="83" t="s">
        <v>2038</v>
      </c>
      <c r="F466" s="129">
        <v>28</v>
      </c>
      <c r="G466" s="129">
        <v>28</v>
      </c>
      <c r="H466" s="81" t="s">
        <v>2027</v>
      </c>
      <c r="I466" s="145"/>
      <c r="J466" s="146"/>
    </row>
    <row r="467" spans="1:10" ht="20.25" customHeight="1">
      <c r="A467" s="736"/>
      <c r="B467" s="719"/>
      <c r="C467" s="92" t="s">
        <v>2075</v>
      </c>
      <c r="D467" s="92" t="s">
        <v>2338</v>
      </c>
      <c r="E467" s="83" t="s">
        <v>2038</v>
      </c>
      <c r="F467" s="129">
        <v>52</v>
      </c>
      <c r="G467" s="129">
        <v>52</v>
      </c>
      <c r="H467" s="81" t="s">
        <v>2027</v>
      </c>
      <c r="I467" s="145"/>
      <c r="J467" s="146"/>
    </row>
    <row r="468" spans="1:10" ht="20.25" customHeight="1">
      <c r="A468" s="736"/>
      <c r="B468" s="719"/>
      <c r="C468" s="92" t="s">
        <v>877</v>
      </c>
      <c r="D468" s="92" t="s">
        <v>2083</v>
      </c>
      <c r="E468" s="83" t="s">
        <v>2038</v>
      </c>
      <c r="F468" s="129">
        <v>20</v>
      </c>
      <c r="G468" s="129">
        <v>20</v>
      </c>
      <c r="H468" s="81" t="s">
        <v>2027</v>
      </c>
      <c r="I468" s="145"/>
      <c r="J468" s="146"/>
    </row>
    <row r="469" spans="1:10" ht="20.25" customHeight="1">
      <c r="A469" s="736"/>
      <c r="B469" s="719"/>
      <c r="C469" s="109" t="s">
        <v>2050</v>
      </c>
      <c r="D469" s="110" t="s">
        <v>2051</v>
      </c>
      <c r="E469" s="83" t="s">
        <v>2038</v>
      </c>
      <c r="F469" s="129">
        <v>20</v>
      </c>
      <c r="G469" s="129">
        <v>20</v>
      </c>
      <c r="H469" s="81" t="s">
        <v>2027</v>
      </c>
      <c r="I469" s="112"/>
      <c r="J469" s="113"/>
    </row>
    <row r="470" spans="1:10" ht="20.25" customHeight="1">
      <c r="A470" s="731" t="s">
        <v>2302</v>
      </c>
      <c r="B470" s="719" t="s">
        <v>523</v>
      </c>
      <c r="C470" s="710" t="s">
        <v>2024</v>
      </c>
      <c r="D470" s="710" t="s">
        <v>2025</v>
      </c>
      <c r="E470" s="83" t="s">
        <v>2373</v>
      </c>
      <c r="F470" s="129">
        <v>1939</v>
      </c>
      <c r="G470" s="129">
        <v>1939</v>
      </c>
      <c r="H470" s="81" t="s">
        <v>1008</v>
      </c>
      <c r="I470" s="692" t="s">
        <v>2374</v>
      </c>
      <c r="J470" s="681"/>
    </row>
    <row r="471" spans="1:10" ht="20.25" customHeight="1">
      <c r="A471" s="731"/>
      <c r="B471" s="719"/>
      <c r="C471" s="710"/>
      <c r="D471" s="710"/>
      <c r="E471" s="83" t="s">
        <v>2373</v>
      </c>
      <c r="F471" s="129">
        <v>2338</v>
      </c>
      <c r="G471" s="129">
        <v>2338</v>
      </c>
      <c r="H471" s="81" t="s">
        <v>1009</v>
      </c>
      <c r="I471" s="692"/>
      <c r="J471" s="681"/>
    </row>
    <row r="472" spans="1:10" ht="20.25" customHeight="1">
      <c r="A472" s="731"/>
      <c r="B472" s="719"/>
      <c r="C472" s="92" t="s">
        <v>2290</v>
      </c>
      <c r="D472" s="90" t="s">
        <v>2031</v>
      </c>
      <c r="E472" s="83" t="s">
        <v>2373</v>
      </c>
      <c r="F472" s="129">
        <v>4500</v>
      </c>
      <c r="G472" s="129">
        <v>4500</v>
      </c>
      <c r="H472" s="81" t="s">
        <v>2032</v>
      </c>
      <c r="I472" s="100"/>
      <c r="J472" s="101"/>
    </row>
    <row r="473" spans="1:10" ht="20.25" customHeight="1">
      <c r="A473" s="731"/>
      <c r="B473" s="719"/>
      <c r="C473" s="92" t="s">
        <v>2375</v>
      </c>
      <c r="D473" s="90" t="s">
        <v>2177</v>
      </c>
      <c r="E473" s="83" t="s">
        <v>2373</v>
      </c>
      <c r="F473" s="129">
        <v>7500</v>
      </c>
      <c r="G473" s="129">
        <v>7500</v>
      </c>
      <c r="H473" s="81" t="s">
        <v>2032</v>
      </c>
      <c r="I473" s="100"/>
      <c r="J473" s="101"/>
    </row>
    <row r="474" spans="1:10" ht="20.25" customHeight="1">
      <c r="A474" s="731"/>
      <c r="B474" s="719"/>
      <c r="C474" s="109" t="s">
        <v>2376</v>
      </c>
      <c r="D474" s="110" t="s">
        <v>2364</v>
      </c>
      <c r="E474" s="83" t="s">
        <v>2373</v>
      </c>
      <c r="F474" s="129"/>
      <c r="G474" s="129"/>
      <c r="H474" s="81"/>
      <c r="I474" s="147">
        <v>0.18</v>
      </c>
      <c r="J474" s="113"/>
    </row>
    <row r="475" spans="1:10" ht="20.25" customHeight="1">
      <c r="A475" s="731"/>
      <c r="B475" s="719"/>
      <c r="C475" s="109" t="s">
        <v>2377</v>
      </c>
      <c r="D475" s="110" t="s">
        <v>2378</v>
      </c>
      <c r="E475" s="83" t="s">
        <v>2373</v>
      </c>
      <c r="F475" s="129"/>
      <c r="G475" s="129"/>
      <c r="H475" s="81"/>
      <c r="I475" s="147">
        <v>0.05</v>
      </c>
      <c r="J475" s="113"/>
    </row>
    <row r="476" spans="1:10" ht="20.25" customHeight="1">
      <c r="A476" s="731" t="s">
        <v>2302</v>
      </c>
      <c r="B476" s="719" t="s">
        <v>525</v>
      </c>
      <c r="C476" s="710" t="s">
        <v>2024</v>
      </c>
      <c r="D476" s="710" t="s">
        <v>2025</v>
      </c>
      <c r="E476" s="83" t="s">
        <v>2373</v>
      </c>
      <c r="F476" s="129">
        <v>1350</v>
      </c>
      <c r="G476" s="129">
        <v>1350</v>
      </c>
      <c r="H476" s="81" t="s">
        <v>1008</v>
      </c>
      <c r="I476" s="692" t="s">
        <v>2379</v>
      </c>
      <c r="J476" s="681"/>
    </row>
    <row r="477" spans="1:10" ht="20.25" customHeight="1">
      <c r="A477" s="731"/>
      <c r="B477" s="719"/>
      <c r="C477" s="710"/>
      <c r="D477" s="710"/>
      <c r="E477" s="83" t="s">
        <v>2373</v>
      </c>
      <c r="F477" s="129">
        <v>1825</v>
      </c>
      <c r="G477" s="129">
        <v>1825</v>
      </c>
      <c r="H477" s="81" t="s">
        <v>1009</v>
      </c>
      <c r="I477" s="692"/>
      <c r="J477" s="681"/>
    </row>
    <row r="478" spans="1:10" ht="20.25" customHeight="1">
      <c r="A478" s="731"/>
      <c r="B478" s="719"/>
      <c r="C478" s="92" t="s">
        <v>2290</v>
      </c>
      <c r="D478" s="90" t="s">
        <v>2031</v>
      </c>
      <c r="E478" s="83" t="s">
        <v>2373</v>
      </c>
      <c r="F478" s="129">
        <v>5000</v>
      </c>
      <c r="G478" s="129">
        <v>5000</v>
      </c>
      <c r="H478" s="81" t="s">
        <v>2032</v>
      </c>
      <c r="I478" s="100"/>
      <c r="J478" s="101"/>
    </row>
    <row r="479" spans="1:10" ht="20.25" customHeight="1">
      <c r="A479" s="731"/>
      <c r="B479" s="719"/>
      <c r="C479" s="92" t="s">
        <v>2375</v>
      </c>
      <c r="D479" s="90" t="s">
        <v>2177</v>
      </c>
      <c r="E479" s="83" t="s">
        <v>2373</v>
      </c>
      <c r="F479" s="129">
        <v>7500</v>
      </c>
      <c r="G479" s="129">
        <v>7500</v>
      </c>
      <c r="H479" s="81" t="s">
        <v>2032</v>
      </c>
      <c r="I479" s="100"/>
      <c r="J479" s="101"/>
    </row>
    <row r="480" spans="1:10" ht="20.25" customHeight="1">
      <c r="A480" s="731"/>
      <c r="B480" s="719"/>
      <c r="C480" s="109" t="s">
        <v>2376</v>
      </c>
      <c r="D480" s="110" t="s">
        <v>2364</v>
      </c>
      <c r="E480" s="83" t="s">
        <v>2373</v>
      </c>
      <c r="F480" s="129"/>
      <c r="G480" s="129"/>
      <c r="H480" s="81"/>
      <c r="I480" s="147">
        <v>0.18</v>
      </c>
      <c r="J480" s="113"/>
    </row>
    <row r="481" spans="1:10" ht="20.25" customHeight="1">
      <c r="A481" s="731"/>
      <c r="B481" s="719"/>
      <c r="C481" s="109" t="s">
        <v>2377</v>
      </c>
      <c r="D481" s="110" t="s">
        <v>2378</v>
      </c>
      <c r="E481" s="83" t="s">
        <v>2373</v>
      </c>
      <c r="F481" s="129"/>
      <c r="G481" s="129"/>
      <c r="H481" s="81"/>
      <c r="I481" s="147">
        <v>0.05</v>
      </c>
      <c r="J481" s="113"/>
    </row>
    <row r="482" spans="1:10" ht="20.25" customHeight="1">
      <c r="A482" s="731" t="s">
        <v>2302</v>
      </c>
      <c r="B482" s="719" t="s">
        <v>532</v>
      </c>
      <c r="C482" s="710" t="s">
        <v>2024</v>
      </c>
      <c r="D482" s="710" t="s">
        <v>2025</v>
      </c>
      <c r="E482" s="83" t="s">
        <v>2373</v>
      </c>
      <c r="F482" s="129">
        <v>1350</v>
      </c>
      <c r="G482" s="129">
        <v>1350</v>
      </c>
      <c r="H482" s="81" t="s">
        <v>1008</v>
      </c>
      <c r="I482" s="692" t="s">
        <v>2379</v>
      </c>
      <c r="J482" s="131"/>
    </row>
    <row r="483" spans="1:10" ht="20.25" customHeight="1">
      <c r="A483" s="731"/>
      <c r="B483" s="719"/>
      <c r="C483" s="710"/>
      <c r="D483" s="710"/>
      <c r="E483" s="83" t="s">
        <v>2373</v>
      </c>
      <c r="F483" s="129">
        <v>1825</v>
      </c>
      <c r="G483" s="129">
        <v>1825</v>
      </c>
      <c r="H483" s="81" t="s">
        <v>1009</v>
      </c>
      <c r="I483" s="692"/>
      <c r="J483" s="131"/>
    </row>
    <row r="484" spans="1:10" ht="20.25" customHeight="1">
      <c r="A484" s="731"/>
      <c r="B484" s="719"/>
      <c r="C484" s="92" t="s">
        <v>2290</v>
      </c>
      <c r="D484" s="90" t="s">
        <v>2031</v>
      </c>
      <c r="E484" s="83" t="s">
        <v>2373</v>
      </c>
      <c r="F484" s="129">
        <v>5000</v>
      </c>
      <c r="G484" s="129">
        <v>5000</v>
      </c>
      <c r="H484" s="81" t="s">
        <v>2032</v>
      </c>
      <c r="I484" s="100"/>
      <c r="J484" s="101"/>
    </row>
    <row r="485" spans="1:10" ht="20.25" customHeight="1">
      <c r="A485" s="731"/>
      <c r="B485" s="719"/>
      <c r="C485" s="92" t="s">
        <v>2375</v>
      </c>
      <c r="D485" s="90" t="s">
        <v>2177</v>
      </c>
      <c r="E485" s="83" t="s">
        <v>2373</v>
      </c>
      <c r="F485" s="129">
        <v>7500</v>
      </c>
      <c r="G485" s="129">
        <v>7500</v>
      </c>
      <c r="H485" s="81" t="s">
        <v>2032</v>
      </c>
      <c r="I485" s="100"/>
      <c r="J485" s="101"/>
    </row>
    <row r="486" spans="1:10" ht="20.25" customHeight="1">
      <c r="A486" s="731"/>
      <c r="B486" s="719"/>
      <c r="C486" s="92" t="s">
        <v>2376</v>
      </c>
      <c r="D486" s="90" t="s">
        <v>2364</v>
      </c>
      <c r="E486" s="83" t="s">
        <v>2373</v>
      </c>
      <c r="F486" s="129"/>
      <c r="G486" s="129"/>
      <c r="H486" s="81"/>
      <c r="I486" s="147">
        <v>0.18</v>
      </c>
      <c r="J486" s="101"/>
    </row>
    <row r="487" spans="1:10" ht="20.25" customHeight="1">
      <c r="A487" s="731"/>
      <c r="B487" s="719"/>
      <c r="C487" s="109" t="s">
        <v>2377</v>
      </c>
      <c r="D487" s="110" t="s">
        <v>2378</v>
      </c>
      <c r="E487" s="83" t="s">
        <v>2373</v>
      </c>
      <c r="F487" s="129"/>
      <c r="G487" s="129"/>
      <c r="H487" s="81"/>
      <c r="I487" s="147">
        <v>0.05</v>
      </c>
      <c r="J487" s="113"/>
    </row>
    <row r="488" spans="1:10" ht="20.25" customHeight="1">
      <c r="A488" s="736" t="s">
        <v>2348</v>
      </c>
      <c r="B488" s="719" t="s">
        <v>528</v>
      </c>
      <c r="C488" s="710" t="s">
        <v>2024</v>
      </c>
      <c r="D488" s="710" t="s">
        <v>2025</v>
      </c>
      <c r="E488" s="83" t="s">
        <v>2373</v>
      </c>
      <c r="F488" s="129">
        <v>1350</v>
      </c>
      <c r="G488" s="129">
        <v>1350</v>
      </c>
      <c r="H488" s="81" t="s">
        <v>1008</v>
      </c>
      <c r="I488" s="692" t="s">
        <v>2380</v>
      </c>
      <c r="J488" s="131"/>
    </row>
    <row r="489" spans="1:10" ht="20.25" customHeight="1">
      <c r="A489" s="736"/>
      <c r="B489" s="719"/>
      <c r="C489" s="710"/>
      <c r="D489" s="710"/>
      <c r="E489" s="83" t="s">
        <v>2373</v>
      </c>
      <c r="F489" s="129">
        <v>1825</v>
      </c>
      <c r="G489" s="129">
        <v>1825</v>
      </c>
      <c r="H489" s="81" t="s">
        <v>1009</v>
      </c>
      <c r="I489" s="692"/>
      <c r="J489" s="131"/>
    </row>
    <row r="490" spans="1:10" ht="20.25" customHeight="1">
      <c r="A490" s="736"/>
      <c r="B490" s="719"/>
      <c r="C490" s="92" t="s">
        <v>2290</v>
      </c>
      <c r="D490" s="90" t="s">
        <v>2031</v>
      </c>
      <c r="E490" s="83" t="s">
        <v>2373</v>
      </c>
      <c r="F490" s="129">
        <v>5000</v>
      </c>
      <c r="G490" s="129">
        <v>5000</v>
      </c>
      <c r="H490" s="81" t="s">
        <v>2032</v>
      </c>
      <c r="I490" s="100"/>
      <c r="J490" s="101"/>
    </row>
    <row r="491" spans="1:10" ht="20.25" customHeight="1">
      <c r="A491" s="736"/>
      <c r="B491" s="719"/>
      <c r="C491" s="92" t="s">
        <v>2375</v>
      </c>
      <c r="D491" s="90" t="s">
        <v>2177</v>
      </c>
      <c r="E491" s="83" t="s">
        <v>2373</v>
      </c>
      <c r="F491" s="129">
        <v>7500</v>
      </c>
      <c r="G491" s="129">
        <v>7500</v>
      </c>
      <c r="H491" s="81" t="s">
        <v>2032</v>
      </c>
      <c r="I491" s="100"/>
      <c r="J491" s="101"/>
    </row>
    <row r="492" spans="1:10" ht="20.25" customHeight="1">
      <c r="A492" s="736"/>
      <c r="B492" s="719"/>
      <c r="C492" s="109" t="s">
        <v>2376</v>
      </c>
      <c r="D492" s="110" t="s">
        <v>2364</v>
      </c>
      <c r="E492" s="83" t="s">
        <v>2373</v>
      </c>
      <c r="F492" s="129"/>
      <c r="G492" s="129"/>
      <c r="H492" s="81"/>
      <c r="I492" s="147">
        <v>0.18</v>
      </c>
      <c r="J492" s="113"/>
    </row>
    <row r="493" spans="1:10" ht="20.25" customHeight="1">
      <c r="A493" s="736"/>
      <c r="B493" s="719"/>
      <c r="C493" s="109" t="s">
        <v>2377</v>
      </c>
      <c r="D493" s="110" t="s">
        <v>2378</v>
      </c>
      <c r="E493" s="83" t="s">
        <v>2373</v>
      </c>
      <c r="F493" s="129"/>
      <c r="G493" s="129"/>
      <c r="H493" s="81"/>
      <c r="I493" s="147">
        <v>0.05</v>
      </c>
      <c r="J493" s="113"/>
    </row>
    <row r="494" spans="1:10" ht="20.25" customHeight="1">
      <c r="A494" s="91" t="s">
        <v>2302</v>
      </c>
      <c r="B494" s="80" t="s">
        <v>515</v>
      </c>
      <c r="C494" s="85" t="s">
        <v>2041</v>
      </c>
      <c r="D494" s="85" t="s">
        <v>2042</v>
      </c>
      <c r="E494" s="80" t="s">
        <v>2038</v>
      </c>
      <c r="F494" s="129">
        <v>42</v>
      </c>
      <c r="G494" s="129">
        <v>21</v>
      </c>
      <c r="H494" s="85" t="s">
        <v>2032</v>
      </c>
      <c r="I494" s="100"/>
      <c r="J494" s="101"/>
    </row>
    <row r="495" spans="1:10" ht="20.25" customHeight="1">
      <c r="A495" s="731" t="s">
        <v>2302</v>
      </c>
      <c r="B495" s="719" t="s">
        <v>495</v>
      </c>
      <c r="C495" s="85" t="s">
        <v>2070</v>
      </c>
      <c r="D495" s="85" t="s">
        <v>2071</v>
      </c>
      <c r="E495" s="83" t="s">
        <v>2381</v>
      </c>
      <c r="F495" s="129">
        <v>20500</v>
      </c>
      <c r="G495" s="129">
        <v>16500</v>
      </c>
      <c r="H495" s="81" t="s">
        <v>2032</v>
      </c>
      <c r="I495" s="100"/>
      <c r="J495" s="101"/>
    </row>
    <row r="496" spans="1:10" ht="20.25" customHeight="1">
      <c r="A496" s="731"/>
      <c r="B496" s="719"/>
      <c r="C496" s="85" t="s">
        <v>2314</v>
      </c>
      <c r="D496" s="86" t="s">
        <v>2138</v>
      </c>
      <c r="E496" s="83" t="s">
        <v>2038</v>
      </c>
      <c r="F496" s="129">
        <v>8</v>
      </c>
      <c r="G496" s="129">
        <v>8</v>
      </c>
      <c r="H496" s="81" t="s">
        <v>2027</v>
      </c>
      <c r="I496" s="100"/>
      <c r="J496" s="101"/>
    </row>
    <row r="497" spans="1:10" ht="20.25" customHeight="1">
      <c r="A497" s="91" t="s">
        <v>2302</v>
      </c>
      <c r="B497" s="80" t="s">
        <v>499</v>
      </c>
      <c r="C497" s="85" t="s">
        <v>2070</v>
      </c>
      <c r="D497" s="85" t="s">
        <v>2071</v>
      </c>
      <c r="E497" s="83" t="s">
        <v>2038</v>
      </c>
      <c r="F497" s="129">
        <v>50</v>
      </c>
      <c r="G497" s="129">
        <v>25</v>
      </c>
      <c r="H497" s="81" t="s">
        <v>2032</v>
      </c>
      <c r="I497" s="100"/>
      <c r="J497" s="101"/>
    </row>
    <row r="498" spans="1:10" ht="20.25" customHeight="1">
      <c r="A498" s="731" t="s">
        <v>2302</v>
      </c>
      <c r="B498" s="719" t="s">
        <v>510</v>
      </c>
      <c r="C498" s="710" t="s">
        <v>2024</v>
      </c>
      <c r="D498" s="710" t="s">
        <v>2025</v>
      </c>
      <c r="E498" s="83" t="s">
        <v>2038</v>
      </c>
      <c r="F498" s="129">
        <v>14</v>
      </c>
      <c r="G498" s="129">
        <v>14</v>
      </c>
      <c r="H498" s="81" t="s">
        <v>1008</v>
      </c>
      <c r="I498" s="692" t="s">
        <v>2382</v>
      </c>
      <c r="J498" s="101"/>
    </row>
    <row r="499" spans="1:10" ht="20.25" customHeight="1">
      <c r="A499" s="731"/>
      <c r="B499" s="719"/>
      <c r="C499" s="710"/>
      <c r="D499" s="710"/>
      <c r="E499" s="83" t="s">
        <v>2038</v>
      </c>
      <c r="F499" s="129">
        <v>18</v>
      </c>
      <c r="G499" s="129">
        <v>18</v>
      </c>
      <c r="H499" s="81" t="s">
        <v>1009</v>
      </c>
      <c r="I499" s="692"/>
      <c r="J499" s="101"/>
    </row>
    <row r="500" spans="1:10" ht="20.25" customHeight="1">
      <c r="A500" s="731"/>
      <c r="B500" s="719"/>
      <c r="C500" s="85" t="s">
        <v>2085</v>
      </c>
      <c r="D500" s="85" t="s">
        <v>2138</v>
      </c>
      <c r="E500" s="83" t="s">
        <v>2038</v>
      </c>
      <c r="F500" s="129">
        <v>18</v>
      </c>
      <c r="G500" s="129">
        <v>18</v>
      </c>
      <c r="H500" s="81" t="s">
        <v>2027</v>
      </c>
      <c r="I500" s="100" t="s">
        <v>2220</v>
      </c>
      <c r="J500" s="101"/>
    </row>
    <row r="501" spans="1:10" ht="20.25" customHeight="1">
      <c r="A501" s="731"/>
      <c r="B501" s="719"/>
      <c r="C501" s="85" t="s">
        <v>2383</v>
      </c>
      <c r="D501" s="85" t="s">
        <v>2384</v>
      </c>
      <c r="E501" s="83" t="s">
        <v>2038</v>
      </c>
      <c r="F501" s="129">
        <v>13</v>
      </c>
      <c r="G501" s="129">
        <v>13</v>
      </c>
      <c r="H501" s="81" t="s">
        <v>2027</v>
      </c>
      <c r="I501" s="100" t="s">
        <v>2220</v>
      </c>
      <c r="J501" s="101"/>
    </row>
    <row r="502" spans="1:10" ht="20.25" customHeight="1">
      <c r="A502" s="731"/>
      <c r="B502" s="719"/>
      <c r="C502" s="85" t="s">
        <v>2070</v>
      </c>
      <c r="D502" s="85" t="s">
        <v>2071</v>
      </c>
      <c r="E502" s="83" t="s">
        <v>2038</v>
      </c>
      <c r="F502" s="129">
        <v>50</v>
      </c>
      <c r="G502" s="129">
        <v>50</v>
      </c>
      <c r="H502" s="81" t="s">
        <v>2032</v>
      </c>
      <c r="I502" s="100"/>
      <c r="J502" s="101"/>
    </row>
    <row r="503" spans="1:10" ht="20.25" customHeight="1">
      <c r="A503" s="731"/>
      <c r="B503" s="719"/>
      <c r="C503" s="85" t="s">
        <v>2385</v>
      </c>
      <c r="D503" s="85" t="s">
        <v>2285</v>
      </c>
      <c r="E503" s="83" t="s">
        <v>2038</v>
      </c>
      <c r="F503" s="129">
        <v>25</v>
      </c>
      <c r="G503" s="129">
        <v>25</v>
      </c>
      <c r="H503" s="81" t="s">
        <v>2032</v>
      </c>
      <c r="I503" s="100"/>
      <c r="J503" s="101"/>
    </row>
    <row r="504" spans="1:10" ht="20.25" customHeight="1">
      <c r="A504" s="731"/>
      <c r="B504" s="719"/>
      <c r="C504" s="85" t="s">
        <v>2386</v>
      </c>
      <c r="D504" s="85" t="s">
        <v>2031</v>
      </c>
      <c r="E504" s="83" t="s">
        <v>2038</v>
      </c>
      <c r="F504" s="129">
        <v>90</v>
      </c>
      <c r="G504" s="129">
        <v>90</v>
      </c>
      <c r="H504" s="81" t="s">
        <v>2032</v>
      </c>
      <c r="I504" s="100"/>
      <c r="J504" s="101"/>
    </row>
    <row r="505" spans="1:10" ht="20.25" customHeight="1">
      <c r="A505" s="731"/>
      <c r="B505" s="719"/>
      <c r="C505" s="85" t="s">
        <v>877</v>
      </c>
      <c r="D505" s="85" t="s">
        <v>2037</v>
      </c>
      <c r="E505" s="83" t="s">
        <v>2038</v>
      </c>
      <c r="F505" s="129">
        <v>9</v>
      </c>
      <c r="G505" s="129">
        <v>9</v>
      </c>
      <c r="H505" s="81" t="s">
        <v>2027</v>
      </c>
      <c r="I505" s="100" t="s">
        <v>2220</v>
      </c>
      <c r="J505" s="101"/>
    </row>
    <row r="506" spans="1:10" ht="20.25" customHeight="1">
      <c r="A506" s="731"/>
      <c r="B506" s="719"/>
      <c r="C506" s="85" t="s">
        <v>2387</v>
      </c>
      <c r="D506" s="81" t="s">
        <v>2177</v>
      </c>
      <c r="E506" s="83" t="s">
        <v>2038</v>
      </c>
      <c r="F506" s="129">
        <v>10</v>
      </c>
      <c r="G506" s="129">
        <v>10</v>
      </c>
      <c r="H506" s="85" t="s">
        <v>2032</v>
      </c>
      <c r="I506" s="83"/>
      <c r="J506" s="148"/>
    </row>
    <row r="507" spans="1:10" ht="20.25" customHeight="1">
      <c r="A507" s="731"/>
      <c r="B507" s="719"/>
      <c r="C507" s="85" t="s">
        <v>2176</v>
      </c>
      <c r="D507" s="92" t="s">
        <v>2364</v>
      </c>
      <c r="E507" s="83" t="s">
        <v>2038</v>
      </c>
      <c r="F507" s="129">
        <v>30</v>
      </c>
      <c r="G507" s="129">
        <v>20</v>
      </c>
      <c r="H507" s="81" t="s">
        <v>2032</v>
      </c>
      <c r="I507" s="83"/>
      <c r="J507" s="148"/>
    </row>
    <row r="508" spans="1:10" ht="20.25" customHeight="1">
      <c r="A508" s="731"/>
      <c r="B508" s="719"/>
      <c r="C508" s="85" t="s">
        <v>2102</v>
      </c>
      <c r="D508" s="92" t="s">
        <v>2388</v>
      </c>
      <c r="E508" s="83" t="s">
        <v>2038</v>
      </c>
      <c r="F508" s="129">
        <v>5</v>
      </c>
      <c r="G508" s="129">
        <v>5</v>
      </c>
      <c r="H508" s="81" t="s">
        <v>2027</v>
      </c>
      <c r="I508" s="100"/>
      <c r="J508" s="101"/>
    </row>
    <row r="509" spans="1:10" ht="20.25" customHeight="1">
      <c r="A509" s="731"/>
      <c r="B509" s="719"/>
      <c r="C509" s="109" t="s">
        <v>2050</v>
      </c>
      <c r="D509" s="110" t="s">
        <v>2051</v>
      </c>
      <c r="E509" s="83" t="s">
        <v>2038</v>
      </c>
      <c r="F509" s="129">
        <v>5</v>
      </c>
      <c r="G509" s="129">
        <v>5</v>
      </c>
      <c r="H509" s="81" t="s">
        <v>2027</v>
      </c>
      <c r="I509" s="112"/>
      <c r="J509" s="113"/>
    </row>
    <row r="510" spans="1:10" ht="20.25" customHeight="1">
      <c r="A510" s="735" t="s">
        <v>2389</v>
      </c>
      <c r="B510" s="698" t="s">
        <v>809</v>
      </c>
      <c r="C510" s="680" t="s">
        <v>2390</v>
      </c>
      <c r="D510" s="680" t="s">
        <v>2391</v>
      </c>
      <c r="E510" s="142" t="s">
        <v>2203</v>
      </c>
      <c r="F510" s="129">
        <v>99</v>
      </c>
      <c r="G510" s="129">
        <v>99</v>
      </c>
      <c r="H510" s="112" t="s">
        <v>1009</v>
      </c>
      <c r="I510" s="693" t="s">
        <v>2392</v>
      </c>
      <c r="J510" s="101"/>
    </row>
    <row r="511" spans="1:10" ht="20.25" customHeight="1">
      <c r="A511" s="735"/>
      <c r="B511" s="698"/>
      <c r="C511" s="680"/>
      <c r="D511" s="680"/>
      <c r="E511" s="142" t="s">
        <v>2203</v>
      </c>
      <c r="F511" s="129">
        <v>43</v>
      </c>
      <c r="G511" s="129">
        <v>43</v>
      </c>
      <c r="H511" s="112" t="s">
        <v>1008</v>
      </c>
      <c r="I511" s="693"/>
      <c r="J511" s="101"/>
    </row>
    <row r="512" spans="1:10" ht="20.25" customHeight="1">
      <c r="A512" s="735"/>
      <c r="B512" s="698"/>
      <c r="C512" s="143" t="s">
        <v>2024</v>
      </c>
      <c r="D512" s="143" t="s">
        <v>2025</v>
      </c>
      <c r="E512" s="142" t="s">
        <v>2203</v>
      </c>
      <c r="F512" s="129">
        <v>42</v>
      </c>
      <c r="G512" s="129">
        <v>42</v>
      </c>
      <c r="H512" s="112" t="s">
        <v>2027</v>
      </c>
      <c r="I512" s="100"/>
      <c r="J512" s="101"/>
    </row>
    <row r="513" spans="1:10" ht="20.25" customHeight="1">
      <c r="A513" s="735"/>
      <c r="B513" s="698"/>
      <c r="C513" s="143" t="s">
        <v>2070</v>
      </c>
      <c r="D513" s="143" t="s">
        <v>2071</v>
      </c>
      <c r="E513" s="142" t="s">
        <v>2203</v>
      </c>
      <c r="F513" s="129">
        <v>25</v>
      </c>
      <c r="G513" s="129">
        <v>25</v>
      </c>
      <c r="H513" s="112" t="s">
        <v>2032</v>
      </c>
      <c r="I513" s="100"/>
      <c r="J513" s="101"/>
    </row>
    <row r="514" spans="1:10" ht="20.25" customHeight="1">
      <c r="A514" s="735"/>
      <c r="B514" s="698"/>
      <c r="C514" s="143" t="s">
        <v>2030</v>
      </c>
      <c r="D514" s="143" t="s">
        <v>2031</v>
      </c>
      <c r="E514" s="142" t="s">
        <v>2203</v>
      </c>
      <c r="F514" s="129">
        <v>93</v>
      </c>
      <c r="G514" s="129">
        <v>93</v>
      </c>
      <c r="H514" s="112" t="s">
        <v>2032</v>
      </c>
      <c r="I514" s="100"/>
      <c r="J514" s="101"/>
    </row>
    <row r="515" spans="1:10" ht="20.25" customHeight="1">
      <c r="A515" s="735"/>
      <c r="B515" s="698"/>
      <c r="C515" s="143" t="s">
        <v>2393</v>
      </c>
      <c r="D515" s="143" t="s">
        <v>2394</v>
      </c>
      <c r="E515" s="142" t="s">
        <v>2203</v>
      </c>
      <c r="F515" s="129">
        <v>12.5</v>
      </c>
      <c r="G515" s="129">
        <v>12.5</v>
      </c>
      <c r="H515" s="112" t="s">
        <v>2032</v>
      </c>
      <c r="I515" s="100"/>
      <c r="J515" s="101"/>
    </row>
    <row r="516" spans="1:10" ht="20.25" customHeight="1">
      <c r="A516" s="735"/>
      <c r="B516" s="698"/>
      <c r="C516" s="143" t="s">
        <v>2395</v>
      </c>
      <c r="D516" s="150" t="s">
        <v>2396</v>
      </c>
      <c r="E516" s="142" t="s">
        <v>2203</v>
      </c>
      <c r="F516" s="129">
        <v>31</v>
      </c>
      <c r="G516" s="129">
        <v>31</v>
      </c>
      <c r="H516" s="112" t="s">
        <v>2027</v>
      </c>
      <c r="I516" s="100" t="s">
        <v>2397</v>
      </c>
      <c r="J516" s="101"/>
    </row>
    <row r="517" spans="1:10" ht="20.25" customHeight="1">
      <c r="A517" s="735"/>
      <c r="B517" s="698"/>
      <c r="C517" s="143" t="s">
        <v>2048</v>
      </c>
      <c r="D517" s="143" t="s">
        <v>2049</v>
      </c>
      <c r="E517" s="142" t="s">
        <v>2203</v>
      </c>
      <c r="F517" s="129"/>
      <c r="G517" s="129"/>
      <c r="H517" s="112"/>
      <c r="I517" s="100" t="s">
        <v>2197</v>
      </c>
      <c r="J517" s="101"/>
    </row>
    <row r="518" spans="1:10" ht="20.25" customHeight="1">
      <c r="A518" s="735"/>
      <c r="B518" s="698"/>
      <c r="C518" s="143" t="s">
        <v>2102</v>
      </c>
      <c r="D518" s="150" t="s">
        <v>2186</v>
      </c>
      <c r="E518" s="142" t="s">
        <v>2038</v>
      </c>
      <c r="F518" s="129">
        <v>8</v>
      </c>
      <c r="G518" s="129">
        <v>8</v>
      </c>
      <c r="H518" s="112" t="s">
        <v>2027</v>
      </c>
      <c r="I518" s="100"/>
      <c r="J518" s="101"/>
    </row>
    <row r="519" spans="1:10" ht="20.25" customHeight="1">
      <c r="A519" s="735"/>
      <c r="B519" s="698"/>
      <c r="C519" s="109" t="s">
        <v>2050</v>
      </c>
      <c r="D519" s="110" t="s">
        <v>2051</v>
      </c>
      <c r="E519" s="83" t="s">
        <v>2038</v>
      </c>
      <c r="F519" s="129">
        <v>5</v>
      </c>
      <c r="G519" s="129">
        <v>5</v>
      </c>
      <c r="H519" s="81" t="s">
        <v>2027</v>
      </c>
      <c r="I519" s="112"/>
      <c r="J519" s="113"/>
    </row>
    <row r="520" spans="1:10" ht="20.25" customHeight="1">
      <c r="A520" s="735" t="s">
        <v>2389</v>
      </c>
      <c r="B520" s="718" t="s">
        <v>828</v>
      </c>
      <c r="C520" s="680" t="s">
        <v>2356</v>
      </c>
      <c r="D520" s="680" t="s">
        <v>2025</v>
      </c>
      <c r="E520" s="142" t="s">
        <v>2203</v>
      </c>
      <c r="F520" s="129">
        <v>65</v>
      </c>
      <c r="G520" s="129">
        <v>65</v>
      </c>
      <c r="H520" s="112" t="s">
        <v>1009</v>
      </c>
      <c r="I520" s="693" t="s">
        <v>2398</v>
      </c>
      <c r="J520" s="101"/>
    </row>
    <row r="521" spans="1:10" ht="20.25" customHeight="1">
      <c r="A521" s="735"/>
      <c r="B521" s="718"/>
      <c r="C521" s="680"/>
      <c r="D521" s="680"/>
      <c r="E521" s="142" t="s">
        <v>2203</v>
      </c>
      <c r="F521" s="129">
        <v>45</v>
      </c>
      <c r="G521" s="129">
        <v>45</v>
      </c>
      <c r="H521" s="112" t="s">
        <v>1008</v>
      </c>
      <c r="I521" s="693"/>
      <c r="J521" s="101"/>
    </row>
    <row r="522" spans="1:10" ht="20.25" customHeight="1">
      <c r="A522" s="735"/>
      <c r="B522" s="718"/>
      <c r="C522" s="143" t="s">
        <v>2399</v>
      </c>
      <c r="D522" s="143" t="s">
        <v>2400</v>
      </c>
      <c r="E522" s="142" t="s">
        <v>2203</v>
      </c>
      <c r="F522" s="129">
        <v>10</v>
      </c>
      <c r="G522" s="129">
        <v>10</v>
      </c>
      <c r="H522" s="112" t="s">
        <v>2032</v>
      </c>
      <c r="I522" s="100"/>
      <c r="J522" s="101"/>
    </row>
    <row r="523" spans="1:10" ht="20.25" customHeight="1">
      <c r="A523" s="735"/>
      <c r="B523" s="718"/>
      <c r="C523" s="143" t="s">
        <v>2193</v>
      </c>
      <c r="D523" s="143" t="s">
        <v>2194</v>
      </c>
      <c r="E523" s="142" t="s">
        <v>2203</v>
      </c>
      <c r="F523" s="129">
        <v>100</v>
      </c>
      <c r="G523" s="129">
        <v>100</v>
      </c>
      <c r="H523" s="112" t="s">
        <v>2032</v>
      </c>
      <c r="I523" s="100"/>
      <c r="J523" s="101"/>
    </row>
    <row r="524" spans="1:10" ht="20.25" customHeight="1">
      <c r="A524" s="735"/>
      <c r="B524" s="718"/>
      <c r="C524" s="143" t="s">
        <v>2401</v>
      </c>
      <c r="D524" s="143" t="s">
        <v>2138</v>
      </c>
      <c r="E524" s="142" t="s">
        <v>2203</v>
      </c>
      <c r="F524" s="129">
        <v>40</v>
      </c>
      <c r="G524" s="129">
        <v>40</v>
      </c>
      <c r="H524" s="112" t="s">
        <v>2027</v>
      </c>
      <c r="I524" s="100"/>
      <c r="J524" s="101"/>
    </row>
    <row r="525" spans="1:10" ht="20.25" customHeight="1">
      <c r="A525" s="735"/>
      <c r="B525" s="718"/>
      <c r="C525" s="143" t="s">
        <v>877</v>
      </c>
      <c r="D525" s="143" t="s">
        <v>2037</v>
      </c>
      <c r="E525" s="142" t="s">
        <v>2203</v>
      </c>
      <c r="F525" s="129">
        <v>55</v>
      </c>
      <c r="G525" s="129">
        <v>55</v>
      </c>
      <c r="H525" s="112" t="s">
        <v>2027</v>
      </c>
      <c r="I525" s="100"/>
      <c r="J525" s="101"/>
    </row>
    <row r="526" spans="1:10" ht="20.25" customHeight="1">
      <c r="A526" s="735"/>
      <c r="B526" s="718"/>
      <c r="C526" s="109" t="s">
        <v>2050</v>
      </c>
      <c r="D526" s="110" t="s">
        <v>2051</v>
      </c>
      <c r="E526" s="83" t="s">
        <v>2203</v>
      </c>
      <c r="F526" s="129">
        <v>5</v>
      </c>
      <c r="G526" s="129">
        <v>5</v>
      </c>
      <c r="H526" s="81" t="s">
        <v>2027</v>
      </c>
      <c r="I526" s="100"/>
      <c r="J526" s="101"/>
    </row>
    <row r="527" spans="1:10" ht="20.25" customHeight="1">
      <c r="A527" s="735"/>
      <c r="B527" s="718"/>
      <c r="C527" s="143" t="s">
        <v>2102</v>
      </c>
      <c r="D527" s="150" t="s">
        <v>2186</v>
      </c>
      <c r="E527" s="142" t="s">
        <v>2038</v>
      </c>
      <c r="F527" s="129">
        <v>8</v>
      </c>
      <c r="G527" s="129">
        <v>8</v>
      </c>
      <c r="H527" s="112" t="s">
        <v>2027</v>
      </c>
      <c r="I527" s="100"/>
      <c r="J527" s="101"/>
    </row>
    <row r="528" spans="1:10" ht="20.25" customHeight="1">
      <c r="A528" s="735" t="s">
        <v>2389</v>
      </c>
      <c r="B528" s="698" t="s">
        <v>781</v>
      </c>
      <c r="C528" s="680" t="s">
        <v>2024</v>
      </c>
      <c r="D528" s="680" t="s">
        <v>2025</v>
      </c>
      <c r="E528" s="142" t="s">
        <v>2402</v>
      </c>
      <c r="F528" s="129">
        <v>73</v>
      </c>
      <c r="G528" s="129">
        <v>73</v>
      </c>
      <c r="H528" s="112" t="s">
        <v>1009</v>
      </c>
      <c r="I528" s="693" t="s">
        <v>2403</v>
      </c>
      <c r="J528" s="101"/>
    </row>
    <row r="529" spans="1:10" ht="20.25" customHeight="1">
      <c r="A529" s="735"/>
      <c r="B529" s="698"/>
      <c r="C529" s="680"/>
      <c r="D529" s="680"/>
      <c r="E529" s="142" t="s">
        <v>2402</v>
      </c>
      <c r="F529" s="129">
        <v>45.5</v>
      </c>
      <c r="G529" s="129">
        <v>45.5</v>
      </c>
      <c r="H529" s="112" t="s">
        <v>1008</v>
      </c>
      <c r="I529" s="693"/>
      <c r="J529" s="101"/>
    </row>
    <row r="530" spans="1:10" ht="20.25" customHeight="1">
      <c r="A530" s="735"/>
      <c r="B530" s="698"/>
      <c r="C530" s="143" t="s">
        <v>2143</v>
      </c>
      <c r="D530" s="143" t="s">
        <v>2031</v>
      </c>
      <c r="E530" s="142" t="s">
        <v>2402</v>
      </c>
      <c r="F530" s="129">
        <v>109</v>
      </c>
      <c r="G530" s="129">
        <v>109</v>
      </c>
      <c r="H530" s="112" t="s">
        <v>2032</v>
      </c>
      <c r="I530" s="100"/>
      <c r="J530" s="101"/>
    </row>
    <row r="531" spans="1:10" ht="20.25" customHeight="1">
      <c r="A531" s="735"/>
      <c r="B531" s="698"/>
      <c r="C531" s="143" t="s">
        <v>2039</v>
      </c>
      <c r="D531" s="143" t="s">
        <v>2040</v>
      </c>
      <c r="E531" s="142" t="s">
        <v>2402</v>
      </c>
      <c r="F531" s="129">
        <v>59.5</v>
      </c>
      <c r="G531" s="129">
        <v>59.5</v>
      </c>
      <c r="H531" s="112" t="s">
        <v>2027</v>
      </c>
      <c r="I531" s="100"/>
      <c r="J531" s="101"/>
    </row>
    <row r="532" spans="1:10" ht="20.25" customHeight="1">
      <c r="A532" s="735"/>
      <c r="B532" s="698"/>
      <c r="C532" s="143" t="s">
        <v>2404</v>
      </c>
      <c r="D532" s="143" t="s">
        <v>2405</v>
      </c>
      <c r="E532" s="142" t="s">
        <v>2402</v>
      </c>
      <c r="F532" s="129"/>
      <c r="G532" s="129"/>
      <c r="H532" s="112"/>
      <c r="I532" s="100" t="s">
        <v>2197</v>
      </c>
      <c r="J532" s="101"/>
    </row>
    <row r="533" spans="1:10" ht="20.25" customHeight="1">
      <c r="A533" s="735"/>
      <c r="B533" s="698"/>
      <c r="C533" s="143" t="s">
        <v>2406</v>
      </c>
      <c r="D533" s="150" t="s">
        <v>2146</v>
      </c>
      <c r="E533" s="142" t="s">
        <v>2402</v>
      </c>
      <c r="F533" s="129">
        <v>15</v>
      </c>
      <c r="G533" s="129">
        <v>15</v>
      </c>
      <c r="H533" s="112" t="s">
        <v>2027</v>
      </c>
      <c r="I533" s="100"/>
      <c r="J533" s="101"/>
    </row>
    <row r="534" spans="1:10" ht="20.25" customHeight="1">
      <c r="A534" s="735"/>
      <c r="B534" s="698"/>
      <c r="C534" s="143" t="s">
        <v>2407</v>
      </c>
      <c r="D534" s="150" t="s">
        <v>2037</v>
      </c>
      <c r="E534" s="142" t="s">
        <v>2402</v>
      </c>
      <c r="F534" s="129">
        <v>2.5</v>
      </c>
      <c r="G534" s="129">
        <v>2.5</v>
      </c>
      <c r="H534" s="112" t="s">
        <v>2027</v>
      </c>
      <c r="I534" s="100" t="s">
        <v>2408</v>
      </c>
      <c r="J534" s="101"/>
    </row>
    <row r="535" spans="1:10" ht="20.25" customHeight="1">
      <c r="A535" s="735"/>
      <c r="B535" s="698"/>
      <c r="C535" s="143" t="s">
        <v>2075</v>
      </c>
      <c r="D535" s="150" t="s">
        <v>2186</v>
      </c>
      <c r="E535" s="142" t="s">
        <v>2038</v>
      </c>
      <c r="F535" s="129">
        <v>8</v>
      </c>
      <c r="G535" s="129">
        <v>8</v>
      </c>
      <c r="H535" s="112" t="s">
        <v>2027</v>
      </c>
      <c r="I535" s="100"/>
      <c r="J535" s="101"/>
    </row>
    <row r="536" spans="1:10" ht="20.25" customHeight="1">
      <c r="A536" s="735"/>
      <c r="B536" s="698"/>
      <c r="C536" s="109" t="s">
        <v>2050</v>
      </c>
      <c r="D536" s="110" t="s">
        <v>2051</v>
      </c>
      <c r="E536" s="83" t="s">
        <v>2038</v>
      </c>
      <c r="F536" s="129">
        <v>5</v>
      </c>
      <c r="G536" s="129">
        <v>5</v>
      </c>
      <c r="H536" s="81" t="s">
        <v>2027</v>
      </c>
      <c r="I536" s="112"/>
      <c r="J536" s="113"/>
    </row>
    <row r="537" spans="1:10" ht="20.25" customHeight="1">
      <c r="A537" s="735" t="s">
        <v>2389</v>
      </c>
      <c r="B537" s="698" t="s">
        <v>784</v>
      </c>
      <c r="C537" s="680" t="s">
        <v>2024</v>
      </c>
      <c r="D537" s="680" t="s">
        <v>2025</v>
      </c>
      <c r="E537" s="142" t="s">
        <v>2402</v>
      </c>
      <c r="F537" s="129">
        <v>73</v>
      </c>
      <c r="G537" s="129">
        <v>73</v>
      </c>
      <c r="H537" s="112" t="s">
        <v>1009</v>
      </c>
      <c r="I537" s="693" t="s">
        <v>2403</v>
      </c>
      <c r="J537" s="101"/>
    </row>
    <row r="538" spans="1:10" ht="20.25" customHeight="1">
      <c r="A538" s="735"/>
      <c r="B538" s="698"/>
      <c r="C538" s="680"/>
      <c r="D538" s="680"/>
      <c r="E538" s="142" t="s">
        <v>2402</v>
      </c>
      <c r="F538" s="129">
        <v>45.5</v>
      </c>
      <c r="G538" s="129">
        <v>45.5</v>
      </c>
      <c r="H538" s="112" t="s">
        <v>1008</v>
      </c>
      <c r="I538" s="693"/>
      <c r="J538" s="101"/>
    </row>
    <row r="539" spans="1:10" ht="20.25" customHeight="1">
      <c r="A539" s="735"/>
      <c r="B539" s="698"/>
      <c r="C539" s="143" t="s">
        <v>2143</v>
      </c>
      <c r="D539" s="143" t="s">
        <v>2031</v>
      </c>
      <c r="E539" s="142" t="s">
        <v>2402</v>
      </c>
      <c r="F539" s="129">
        <v>109</v>
      </c>
      <c r="G539" s="129">
        <v>109</v>
      </c>
      <c r="H539" s="112" t="s">
        <v>2032</v>
      </c>
      <c r="I539" s="100"/>
      <c r="J539" s="101"/>
    </row>
    <row r="540" spans="1:10" ht="20.25" customHeight="1">
      <c r="A540" s="735"/>
      <c r="B540" s="698"/>
      <c r="C540" s="143" t="s">
        <v>2039</v>
      </c>
      <c r="D540" s="143" t="s">
        <v>2040</v>
      </c>
      <c r="E540" s="142" t="s">
        <v>2402</v>
      </c>
      <c r="F540" s="129">
        <v>59.5</v>
      </c>
      <c r="G540" s="129">
        <v>59.5</v>
      </c>
      <c r="H540" s="112" t="s">
        <v>2027</v>
      </c>
      <c r="I540" s="100"/>
      <c r="J540" s="101"/>
    </row>
    <row r="541" spans="1:10" ht="20.25" customHeight="1">
      <c r="A541" s="735"/>
      <c r="B541" s="698"/>
      <c r="C541" s="143" t="s">
        <v>2404</v>
      </c>
      <c r="D541" s="143" t="s">
        <v>2405</v>
      </c>
      <c r="E541" s="142" t="s">
        <v>2402</v>
      </c>
      <c r="F541" s="129"/>
      <c r="G541" s="129"/>
      <c r="H541" s="112"/>
      <c r="I541" s="100" t="s">
        <v>2197</v>
      </c>
      <c r="J541" s="101"/>
    </row>
    <row r="542" spans="1:10" ht="20.25" customHeight="1">
      <c r="A542" s="735"/>
      <c r="B542" s="698"/>
      <c r="C542" s="143" t="s">
        <v>2406</v>
      </c>
      <c r="D542" s="150" t="s">
        <v>2146</v>
      </c>
      <c r="E542" s="142" t="s">
        <v>2402</v>
      </c>
      <c r="F542" s="129">
        <v>15</v>
      </c>
      <c r="G542" s="129">
        <v>15</v>
      </c>
      <c r="H542" s="112" t="s">
        <v>2027</v>
      </c>
      <c r="I542" s="100"/>
      <c r="J542" s="101"/>
    </row>
    <row r="543" spans="1:10" ht="20.25" customHeight="1">
      <c r="A543" s="735"/>
      <c r="B543" s="698"/>
      <c r="C543" s="143" t="s">
        <v>2407</v>
      </c>
      <c r="D543" s="150" t="s">
        <v>2037</v>
      </c>
      <c r="E543" s="142" t="s">
        <v>2402</v>
      </c>
      <c r="F543" s="129">
        <v>2.5</v>
      </c>
      <c r="G543" s="129">
        <v>2.5</v>
      </c>
      <c r="H543" s="112" t="s">
        <v>2027</v>
      </c>
      <c r="I543" s="100" t="s">
        <v>2408</v>
      </c>
      <c r="J543" s="101"/>
    </row>
    <row r="544" spans="1:10" ht="20.25" customHeight="1">
      <c r="A544" s="735"/>
      <c r="B544" s="698"/>
      <c r="C544" s="143" t="s">
        <v>2075</v>
      </c>
      <c r="D544" s="150" t="s">
        <v>2186</v>
      </c>
      <c r="E544" s="142" t="s">
        <v>2038</v>
      </c>
      <c r="F544" s="129">
        <v>8</v>
      </c>
      <c r="G544" s="129">
        <v>8</v>
      </c>
      <c r="H544" s="112" t="s">
        <v>2027</v>
      </c>
      <c r="I544" s="100"/>
      <c r="J544" s="101"/>
    </row>
    <row r="545" spans="1:10" ht="20.25" customHeight="1">
      <c r="A545" s="735"/>
      <c r="B545" s="698"/>
      <c r="C545" s="109" t="s">
        <v>2050</v>
      </c>
      <c r="D545" s="110" t="s">
        <v>2051</v>
      </c>
      <c r="E545" s="83" t="s">
        <v>2038</v>
      </c>
      <c r="F545" s="129">
        <v>5</v>
      </c>
      <c r="G545" s="129">
        <v>5</v>
      </c>
      <c r="H545" s="81" t="s">
        <v>2027</v>
      </c>
      <c r="I545" s="112"/>
      <c r="J545" s="113"/>
    </row>
    <row r="546" spans="1:10" ht="20.25" customHeight="1">
      <c r="A546" s="735" t="s">
        <v>2389</v>
      </c>
      <c r="B546" s="698" t="s">
        <v>687</v>
      </c>
      <c r="C546" s="112" t="s">
        <v>2409</v>
      </c>
      <c r="D546" s="112" t="s">
        <v>2410</v>
      </c>
      <c r="E546" s="142" t="s">
        <v>2203</v>
      </c>
      <c r="F546" s="129">
        <v>9</v>
      </c>
      <c r="G546" s="129">
        <v>9</v>
      </c>
      <c r="H546" s="112" t="s">
        <v>2027</v>
      </c>
      <c r="I546" s="100"/>
      <c r="J546" s="101"/>
    </row>
    <row r="547" spans="1:10" ht="20.25" customHeight="1">
      <c r="A547" s="735"/>
      <c r="B547" s="698"/>
      <c r="C547" s="680" t="s">
        <v>2253</v>
      </c>
      <c r="D547" s="680" t="s">
        <v>2138</v>
      </c>
      <c r="E547" s="142" t="s">
        <v>2203</v>
      </c>
      <c r="F547" s="129">
        <v>32</v>
      </c>
      <c r="G547" s="129">
        <v>32</v>
      </c>
      <c r="H547" s="112" t="s">
        <v>1009</v>
      </c>
      <c r="I547" s="693" t="s">
        <v>2411</v>
      </c>
      <c r="J547" s="101"/>
    </row>
    <row r="548" spans="1:10" ht="20.25" customHeight="1">
      <c r="A548" s="735"/>
      <c r="B548" s="698"/>
      <c r="C548" s="680"/>
      <c r="D548" s="680"/>
      <c r="E548" s="142" t="s">
        <v>2203</v>
      </c>
      <c r="F548" s="129">
        <v>17</v>
      </c>
      <c r="G548" s="129">
        <v>17</v>
      </c>
      <c r="H548" s="112" t="s">
        <v>1008</v>
      </c>
      <c r="I548" s="693"/>
      <c r="J548" s="101"/>
    </row>
    <row r="549" spans="1:10" ht="20.25" customHeight="1">
      <c r="A549" s="735"/>
      <c r="B549" s="698"/>
      <c r="C549" s="143" t="s">
        <v>2221</v>
      </c>
      <c r="D549" s="143" t="s">
        <v>2071</v>
      </c>
      <c r="E549" s="142" t="s">
        <v>2203</v>
      </c>
      <c r="F549" s="129">
        <v>65</v>
      </c>
      <c r="G549" s="129">
        <v>65</v>
      </c>
      <c r="H549" s="112" t="s">
        <v>2032</v>
      </c>
      <c r="I549" s="100"/>
      <c r="J549" s="101"/>
    </row>
    <row r="550" spans="1:10" ht="20.25" customHeight="1">
      <c r="A550" s="735"/>
      <c r="B550" s="698"/>
      <c r="C550" s="143" t="s">
        <v>2412</v>
      </c>
      <c r="D550" s="150" t="s">
        <v>2413</v>
      </c>
      <c r="E550" s="142" t="s">
        <v>2203</v>
      </c>
      <c r="F550" s="129">
        <v>3.9</v>
      </c>
      <c r="G550" s="129">
        <v>3.9</v>
      </c>
      <c r="H550" s="112" t="s">
        <v>2032</v>
      </c>
      <c r="I550" s="100"/>
      <c r="J550" s="101"/>
    </row>
    <row r="551" spans="1:10" ht="20.25" customHeight="1">
      <c r="A551" s="735"/>
      <c r="B551" s="698"/>
      <c r="C551" s="680" t="s">
        <v>2033</v>
      </c>
      <c r="D551" s="680" t="s">
        <v>2025</v>
      </c>
      <c r="E551" s="142" t="s">
        <v>2203</v>
      </c>
      <c r="F551" s="129">
        <v>68.2</v>
      </c>
      <c r="G551" s="129">
        <v>68.2</v>
      </c>
      <c r="H551" s="112" t="s">
        <v>1009</v>
      </c>
      <c r="I551" s="100" t="s">
        <v>2414</v>
      </c>
      <c r="J551" s="101"/>
    </row>
    <row r="552" spans="1:10" ht="20.25" customHeight="1">
      <c r="A552" s="735"/>
      <c r="B552" s="698"/>
      <c r="C552" s="680"/>
      <c r="D552" s="680"/>
      <c r="E552" s="142" t="s">
        <v>2203</v>
      </c>
      <c r="F552" s="129">
        <v>85</v>
      </c>
      <c r="G552" s="129">
        <v>85</v>
      </c>
      <c r="H552" s="112" t="s">
        <v>1009</v>
      </c>
      <c r="I552" s="100" t="s">
        <v>2415</v>
      </c>
      <c r="J552" s="101"/>
    </row>
    <row r="553" spans="1:10" ht="20.25" customHeight="1">
      <c r="A553" s="735"/>
      <c r="B553" s="698"/>
      <c r="C553" s="680"/>
      <c r="D553" s="680"/>
      <c r="E553" s="142" t="s">
        <v>2203</v>
      </c>
      <c r="F553" s="129">
        <v>14.5</v>
      </c>
      <c r="G553" s="129">
        <v>14.5</v>
      </c>
      <c r="H553" s="112" t="s">
        <v>1008</v>
      </c>
      <c r="I553" s="100" t="s">
        <v>2416</v>
      </c>
      <c r="J553" s="101"/>
    </row>
    <row r="554" spans="1:10" ht="20.25" customHeight="1">
      <c r="A554" s="735"/>
      <c r="B554" s="698"/>
      <c r="C554" s="143" t="s">
        <v>2048</v>
      </c>
      <c r="D554" s="143" t="s">
        <v>2049</v>
      </c>
      <c r="E554" s="142" t="s">
        <v>2203</v>
      </c>
      <c r="F554" s="129">
        <v>22</v>
      </c>
      <c r="G554" s="129">
        <v>22</v>
      </c>
      <c r="H554" s="112" t="s">
        <v>2027</v>
      </c>
      <c r="I554" s="100"/>
      <c r="J554" s="101"/>
    </row>
    <row r="555" spans="1:10" ht="20.25" customHeight="1">
      <c r="A555" s="735"/>
      <c r="B555" s="698"/>
      <c r="C555" s="143" t="s">
        <v>2417</v>
      </c>
      <c r="D555" s="143" t="s">
        <v>2418</v>
      </c>
      <c r="E555" s="142" t="s">
        <v>2203</v>
      </c>
      <c r="F555" s="129">
        <v>17.5</v>
      </c>
      <c r="G555" s="129">
        <v>17.5</v>
      </c>
      <c r="H555" s="112" t="s">
        <v>2032</v>
      </c>
      <c r="I555" s="100"/>
      <c r="J555" s="101"/>
    </row>
    <row r="556" spans="1:10" ht="20.25" customHeight="1">
      <c r="A556" s="735"/>
      <c r="B556" s="698"/>
      <c r="C556" s="143" t="s">
        <v>2407</v>
      </c>
      <c r="D556" s="150" t="s">
        <v>2037</v>
      </c>
      <c r="E556" s="142" t="s">
        <v>2203</v>
      </c>
      <c r="F556" s="129">
        <v>3.5</v>
      </c>
      <c r="G556" s="129">
        <v>3.5</v>
      </c>
      <c r="H556" s="112" t="s">
        <v>2032</v>
      </c>
      <c r="I556" s="100"/>
      <c r="J556" s="101"/>
    </row>
    <row r="557" spans="1:10" ht="20.25" customHeight="1">
      <c r="A557" s="735"/>
      <c r="B557" s="698"/>
      <c r="C557" s="143" t="s">
        <v>2102</v>
      </c>
      <c r="D557" s="150" t="s">
        <v>2186</v>
      </c>
      <c r="E557" s="142" t="s">
        <v>2038</v>
      </c>
      <c r="F557" s="129">
        <v>20</v>
      </c>
      <c r="G557" s="129">
        <v>20</v>
      </c>
      <c r="H557" s="112" t="s">
        <v>2027</v>
      </c>
      <c r="I557" s="100"/>
      <c r="J557" s="101"/>
    </row>
    <row r="558" spans="1:10" ht="20.25" customHeight="1">
      <c r="A558" s="735"/>
      <c r="B558" s="698"/>
      <c r="C558" s="109" t="s">
        <v>2050</v>
      </c>
      <c r="D558" s="110" t="s">
        <v>2051</v>
      </c>
      <c r="E558" s="83" t="s">
        <v>2038</v>
      </c>
      <c r="F558" s="129">
        <v>5</v>
      </c>
      <c r="G558" s="129">
        <v>5</v>
      </c>
      <c r="H558" s="81" t="s">
        <v>2027</v>
      </c>
      <c r="I558" s="112"/>
      <c r="J558" s="113"/>
    </row>
    <row r="559" spans="1:10" ht="20.25" customHeight="1">
      <c r="A559" s="735" t="s">
        <v>2389</v>
      </c>
      <c r="B559" s="718" t="s">
        <v>834</v>
      </c>
      <c r="C559" s="680" t="s">
        <v>2401</v>
      </c>
      <c r="D559" s="680" t="s">
        <v>2138</v>
      </c>
      <c r="E559" s="142" t="s">
        <v>2203</v>
      </c>
      <c r="F559" s="129">
        <v>49</v>
      </c>
      <c r="G559" s="129">
        <v>49</v>
      </c>
      <c r="H559" s="112" t="s">
        <v>1008</v>
      </c>
      <c r="I559" s="692" t="s">
        <v>2166</v>
      </c>
      <c r="J559" s="101"/>
    </row>
    <row r="560" spans="1:10" ht="20.25" customHeight="1">
      <c r="A560" s="735"/>
      <c r="B560" s="718"/>
      <c r="C560" s="680"/>
      <c r="D560" s="680"/>
      <c r="E560" s="142" t="s">
        <v>2203</v>
      </c>
      <c r="F560" s="129">
        <v>147</v>
      </c>
      <c r="G560" s="129">
        <v>147</v>
      </c>
      <c r="H560" s="112" t="s">
        <v>1009</v>
      </c>
      <c r="I560" s="692"/>
      <c r="J560" s="101"/>
    </row>
    <row r="561" spans="1:10" ht="20.25" customHeight="1">
      <c r="A561" s="735"/>
      <c r="B561" s="718"/>
      <c r="C561" s="680"/>
      <c r="D561" s="680"/>
      <c r="E561" s="142" t="s">
        <v>2203</v>
      </c>
      <c r="F561" s="129">
        <v>147</v>
      </c>
      <c r="G561" s="129">
        <v>147</v>
      </c>
      <c r="H561" s="112" t="s">
        <v>2032</v>
      </c>
      <c r="I561" s="692"/>
      <c r="J561" s="101"/>
    </row>
    <row r="562" spans="1:10" ht="20.25" customHeight="1">
      <c r="A562" s="735"/>
      <c r="B562" s="718"/>
      <c r="C562" s="143" t="s">
        <v>2085</v>
      </c>
      <c r="D562" s="143" t="s">
        <v>2086</v>
      </c>
      <c r="E562" s="142" t="s">
        <v>2203</v>
      </c>
      <c r="F562" s="129">
        <v>50</v>
      </c>
      <c r="G562" s="129">
        <v>50</v>
      </c>
      <c r="H562" s="112" t="s">
        <v>2027</v>
      </c>
      <c r="I562" s="100"/>
      <c r="J562" s="101"/>
    </row>
    <row r="563" spans="1:10" ht="20.25" customHeight="1">
      <c r="A563" s="735"/>
      <c r="B563" s="718"/>
      <c r="C563" s="143" t="s">
        <v>2419</v>
      </c>
      <c r="D563" s="143" t="s">
        <v>2394</v>
      </c>
      <c r="E563" s="142" t="s">
        <v>2203</v>
      </c>
      <c r="F563" s="129">
        <v>5</v>
      </c>
      <c r="G563" s="129">
        <v>5</v>
      </c>
      <c r="H563" s="112" t="s">
        <v>2032</v>
      </c>
      <c r="I563" s="100"/>
      <c r="J563" s="101"/>
    </row>
    <row r="564" spans="1:10" ht="20.25" customHeight="1">
      <c r="A564" s="735"/>
      <c r="B564" s="718"/>
      <c r="C564" s="143" t="s">
        <v>2143</v>
      </c>
      <c r="D564" s="143" t="s">
        <v>2031</v>
      </c>
      <c r="E564" s="142" t="s">
        <v>2203</v>
      </c>
      <c r="F564" s="129">
        <v>155</v>
      </c>
      <c r="G564" s="129">
        <v>155</v>
      </c>
      <c r="H564" s="112" t="s">
        <v>2032</v>
      </c>
      <c r="I564" s="100"/>
      <c r="J564" s="101"/>
    </row>
    <row r="565" spans="1:10" ht="20.25" customHeight="1">
      <c r="A565" s="735"/>
      <c r="B565" s="718"/>
      <c r="C565" s="143" t="s">
        <v>2420</v>
      </c>
      <c r="D565" s="143" t="s">
        <v>2049</v>
      </c>
      <c r="E565" s="142" t="s">
        <v>2203</v>
      </c>
      <c r="F565" s="129">
        <v>20</v>
      </c>
      <c r="G565" s="129">
        <v>20</v>
      </c>
      <c r="H565" s="112" t="s">
        <v>2027</v>
      </c>
      <c r="I565" s="100"/>
      <c r="J565" s="101"/>
    </row>
    <row r="566" spans="1:10" ht="20.25" customHeight="1">
      <c r="A566" s="735"/>
      <c r="B566" s="718"/>
      <c r="C566" s="143" t="s">
        <v>2283</v>
      </c>
      <c r="D566" s="143" t="s">
        <v>2199</v>
      </c>
      <c r="E566" s="142" t="s">
        <v>2203</v>
      </c>
      <c r="F566" s="129"/>
      <c r="G566" s="129"/>
      <c r="H566" s="112"/>
      <c r="I566" s="100" t="s">
        <v>2197</v>
      </c>
      <c r="J566" s="101"/>
    </row>
    <row r="567" spans="1:10" ht="20.25" customHeight="1">
      <c r="A567" s="735"/>
      <c r="B567" s="718"/>
      <c r="C567" s="143" t="s">
        <v>2102</v>
      </c>
      <c r="D567" s="150" t="s">
        <v>2186</v>
      </c>
      <c r="E567" s="142" t="s">
        <v>2038</v>
      </c>
      <c r="F567" s="129">
        <v>8</v>
      </c>
      <c r="G567" s="129">
        <v>8</v>
      </c>
      <c r="H567" s="112" t="s">
        <v>2027</v>
      </c>
      <c r="I567" s="100"/>
      <c r="J567" s="101"/>
    </row>
    <row r="568" spans="1:10" ht="20.25" customHeight="1">
      <c r="A568" s="735"/>
      <c r="B568" s="718"/>
      <c r="C568" s="109" t="s">
        <v>2050</v>
      </c>
      <c r="D568" s="110" t="s">
        <v>2051</v>
      </c>
      <c r="E568" s="83" t="s">
        <v>2038</v>
      </c>
      <c r="F568" s="129">
        <v>5</v>
      </c>
      <c r="G568" s="129">
        <v>5</v>
      </c>
      <c r="H568" s="81" t="s">
        <v>2027</v>
      </c>
      <c r="I568" s="112"/>
      <c r="J568" s="113"/>
    </row>
    <row r="569" spans="1:10" ht="20.25" customHeight="1">
      <c r="A569" s="735" t="s">
        <v>2389</v>
      </c>
      <c r="B569" s="698" t="s">
        <v>840</v>
      </c>
      <c r="C569" s="143" t="s">
        <v>2421</v>
      </c>
      <c r="D569" s="143" t="s">
        <v>2071</v>
      </c>
      <c r="E569" s="142" t="s">
        <v>2203</v>
      </c>
      <c r="F569" s="129">
        <v>32</v>
      </c>
      <c r="G569" s="129">
        <v>32</v>
      </c>
      <c r="H569" s="112" t="s">
        <v>2032</v>
      </c>
      <c r="I569" s="100"/>
      <c r="J569" s="101"/>
    </row>
    <row r="570" spans="1:10" ht="20.25" customHeight="1">
      <c r="A570" s="735"/>
      <c r="B570" s="698"/>
      <c r="C570" s="680" t="s">
        <v>2422</v>
      </c>
      <c r="D570" s="680" t="s">
        <v>2025</v>
      </c>
      <c r="E570" s="142" t="s">
        <v>2203</v>
      </c>
      <c r="F570" s="129">
        <v>85</v>
      </c>
      <c r="G570" s="129">
        <v>85</v>
      </c>
      <c r="H570" s="112" t="s">
        <v>1009</v>
      </c>
      <c r="I570" s="693" t="s">
        <v>2423</v>
      </c>
      <c r="J570" s="101"/>
    </row>
    <row r="571" spans="1:10" ht="20.25" customHeight="1">
      <c r="A571" s="735"/>
      <c r="B571" s="698"/>
      <c r="C571" s="680"/>
      <c r="D571" s="680"/>
      <c r="E571" s="142" t="s">
        <v>2203</v>
      </c>
      <c r="F571" s="129">
        <v>65</v>
      </c>
      <c r="G571" s="129">
        <v>65</v>
      </c>
      <c r="H571" s="112" t="s">
        <v>1008</v>
      </c>
      <c r="I571" s="693"/>
      <c r="J571" s="101"/>
    </row>
    <row r="572" spans="1:10" ht="20.25" customHeight="1">
      <c r="A572" s="735"/>
      <c r="B572" s="698"/>
      <c r="C572" s="143" t="s">
        <v>2030</v>
      </c>
      <c r="D572" s="143" t="s">
        <v>2424</v>
      </c>
      <c r="E572" s="142" t="s">
        <v>2203</v>
      </c>
      <c r="F572" s="129">
        <v>69</v>
      </c>
      <c r="G572" s="129">
        <v>69</v>
      </c>
      <c r="H572" s="112" t="s">
        <v>2032</v>
      </c>
      <c r="I572" s="100"/>
      <c r="J572" s="101"/>
    </row>
    <row r="573" spans="1:10" ht="20.25" customHeight="1">
      <c r="A573" s="735"/>
      <c r="B573" s="698"/>
      <c r="C573" s="143" t="s">
        <v>2425</v>
      </c>
      <c r="D573" s="143" t="s">
        <v>2031</v>
      </c>
      <c r="E573" s="142" t="s">
        <v>2203</v>
      </c>
      <c r="F573" s="129">
        <v>82</v>
      </c>
      <c r="G573" s="129">
        <v>82</v>
      </c>
      <c r="H573" s="112" t="s">
        <v>2032</v>
      </c>
      <c r="I573" s="100"/>
      <c r="J573" s="101"/>
    </row>
    <row r="574" spans="1:10" ht="20.25" customHeight="1">
      <c r="A574" s="735"/>
      <c r="B574" s="698"/>
      <c r="C574" s="143" t="s">
        <v>2048</v>
      </c>
      <c r="D574" s="143" t="s">
        <v>2049</v>
      </c>
      <c r="E574" s="142" t="s">
        <v>2038</v>
      </c>
      <c r="F574" s="129">
        <v>40</v>
      </c>
      <c r="G574" s="129">
        <v>40</v>
      </c>
      <c r="H574" s="112" t="s">
        <v>2027</v>
      </c>
      <c r="I574" s="100"/>
      <c r="J574" s="101"/>
    </row>
    <row r="575" spans="1:10" ht="20.25" customHeight="1">
      <c r="A575" s="735"/>
      <c r="B575" s="698"/>
      <c r="C575" s="143" t="s">
        <v>2137</v>
      </c>
      <c r="D575" s="143" t="s">
        <v>2138</v>
      </c>
      <c r="E575" s="142" t="s">
        <v>2203</v>
      </c>
      <c r="F575" s="129">
        <v>53</v>
      </c>
      <c r="G575" s="129">
        <v>53</v>
      </c>
      <c r="H575" s="112" t="s">
        <v>2027</v>
      </c>
      <c r="I575" s="100"/>
      <c r="J575" s="101"/>
    </row>
    <row r="576" spans="1:10" ht="20.25" customHeight="1">
      <c r="A576" s="735"/>
      <c r="B576" s="698"/>
      <c r="C576" s="143" t="s">
        <v>2102</v>
      </c>
      <c r="D576" s="150" t="s">
        <v>2186</v>
      </c>
      <c r="E576" s="142" t="s">
        <v>2038</v>
      </c>
      <c r="F576" s="129">
        <v>8</v>
      </c>
      <c r="G576" s="129">
        <v>8</v>
      </c>
      <c r="H576" s="112" t="s">
        <v>2027</v>
      </c>
      <c r="I576" s="100"/>
      <c r="J576" s="101"/>
    </row>
    <row r="577" spans="1:10" ht="20.25" customHeight="1">
      <c r="A577" s="735"/>
      <c r="B577" s="698"/>
      <c r="C577" s="109" t="s">
        <v>2050</v>
      </c>
      <c r="D577" s="110" t="s">
        <v>2051</v>
      </c>
      <c r="E577" s="83" t="s">
        <v>2038</v>
      </c>
      <c r="F577" s="129">
        <v>5</v>
      </c>
      <c r="G577" s="129">
        <v>5</v>
      </c>
      <c r="H577" s="81" t="s">
        <v>2027</v>
      </c>
      <c r="I577" s="112"/>
      <c r="J577" s="113"/>
    </row>
    <row r="578" spans="1:10" ht="20.25" customHeight="1">
      <c r="A578" s="735" t="s">
        <v>2389</v>
      </c>
      <c r="B578" s="698" t="s">
        <v>1575</v>
      </c>
      <c r="C578" s="143" t="s">
        <v>2421</v>
      </c>
      <c r="D578" s="143" t="s">
        <v>2071</v>
      </c>
      <c r="E578" s="142" t="s">
        <v>2203</v>
      </c>
      <c r="F578" s="129">
        <v>32</v>
      </c>
      <c r="G578" s="129">
        <v>32</v>
      </c>
      <c r="H578" s="112" t="s">
        <v>2032</v>
      </c>
      <c r="I578" s="100"/>
      <c r="J578" s="101"/>
    </row>
    <row r="579" spans="1:10" ht="20.25" customHeight="1">
      <c r="A579" s="735"/>
      <c r="B579" s="698"/>
      <c r="C579" s="680" t="s">
        <v>2422</v>
      </c>
      <c r="D579" s="680" t="s">
        <v>2025</v>
      </c>
      <c r="E579" s="142" t="s">
        <v>2203</v>
      </c>
      <c r="F579" s="129">
        <v>85</v>
      </c>
      <c r="G579" s="129">
        <v>85</v>
      </c>
      <c r="H579" s="112" t="s">
        <v>1009</v>
      </c>
      <c r="I579" s="693" t="s">
        <v>2423</v>
      </c>
      <c r="J579" s="101"/>
    </row>
    <row r="580" spans="1:10" ht="20.25" customHeight="1">
      <c r="A580" s="735"/>
      <c r="B580" s="698"/>
      <c r="C580" s="680"/>
      <c r="D580" s="680"/>
      <c r="E580" s="142" t="s">
        <v>2203</v>
      </c>
      <c r="F580" s="129">
        <v>65</v>
      </c>
      <c r="G580" s="129">
        <v>65</v>
      </c>
      <c r="H580" s="112" t="s">
        <v>1008</v>
      </c>
      <c r="I580" s="693"/>
      <c r="J580" s="101"/>
    </row>
    <row r="581" spans="1:10" ht="20.25" customHeight="1">
      <c r="A581" s="735"/>
      <c r="B581" s="698"/>
      <c r="C581" s="143" t="s">
        <v>2030</v>
      </c>
      <c r="D581" s="143" t="s">
        <v>2424</v>
      </c>
      <c r="E581" s="142" t="s">
        <v>2203</v>
      </c>
      <c r="F581" s="129">
        <v>69</v>
      </c>
      <c r="G581" s="129">
        <v>69</v>
      </c>
      <c r="H581" s="112" t="s">
        <v>2032</v>
      </c>
      <c r="I581" s="100"/>
      <c r="J581" s="101"/>
    </row>
    <row r="582" spans="1:10" ht="20.25" customHeight="1">
      <c r="A582" s="735"/>
      <c r="B582" s="698"/>
      <c r="C582" s="143" t="s">
        <v>2425</v>
      </c>
      <c r="D582" s="143" t="s">
        <v>2031</v>
      </c>
      <c r="E582" s="142" t="s">
        <v>2203</v>
      </c>
      <c r="F582" s="129">
        <v>82</v>
      </c>
      <c r="G582" s="129">
        <v>82</v>
      </c>
      <c r="H582" s="112" t="s">
        <v>2032</v>
      </c>
      <c r="I582" s="100"/>
      <c r="J582" s="101"/>
    </row>
    <row r="583" spans="1:10" ht="20.25" customHeight="1">
      <c r="A583" s="735"/>
      <c r="B583" s="698"/>
      <c r="C583" s="143" t="s">
        <v>2048</v>
      </c>
      <c r="D583" s="143" t="s">
        <v>2049</v>
      </c>
      <c r="E583" s="142" t="s">
        <v>2038</v>
      </c>
      <c r="F583" s="129">
        <v>40</v>
      </c>
      <c r="G583" s="129">
        <v>40</v>
      </c>
      <c r="H583" s="112" t="s">
        <v>2027</v>
      </c>
      <c r="I583" s="100"/>
      <c r="J583" s="101"/>
    </row>
    <row r="584" spans="1:10" ht="20.25" customHeight="1">
      <c r="A584" s="735"/>
      <c r="B584" s="698"/>
      <c r="C584" s="143" t="s">
        <v>2137</v>
      </c>
      <c r="D584" s="143" t="s">
        <v>2138</v>
      </c>
      <c r="E584" s="142" t="s">
        <v>2203</v>
      </c>
      <c r="F584" s="129">
        <v>53</v>
      </c>
      <c r="G584" s="129">
        <v>53</v>
      </c>
      <c r="H584" s="112" t="s">
        <v>2027</v>
      </c>
      <c r="I584" s="100"/>
      <c r="J584" s="101"/>
    </row>
    <row r="585" spans="1:10" ht="20.25" customHeight="1">
      <c r="A585" s="735"/>
      <c r="B585" s="698"/>
      <c r="C585" s="143" t="s">
        <v>2102</v>
      </c>
      <c r="D585" s="150" t="s">
        <v>2186</v>
      </c>
      <c r="E585" s="142" t="s">
        <v>2038</v>
      </c>
      <c r="F585" s="129">
        <v>8</v>
      </c>
      <c r="G585" s="129">
        <v>8</v>
      </c>
      <c r="H585" s="112" t="s">
        <v>2027</v>
      </c>
      <c r="I585" s="100"/>
      <c r="J585" s="101"/>
    </row>
    <row r="586" spans="1:10" ht="20.25" customHeight="1">
      <c r="A586" s="735"/>
      <c r="B586" s="698"/>
      <c r="C586" s="109" t="s">
        <v>2050</v>
      </c>
      <c r="D586" s="110" t="s">
        <v>2051</v>
      </c>
      <c r="E586" s="83" t="s">
        <v>2038</v>
      </c>
      <c r="F586" s="129">
        <v>5</v>
      </c>
      <c r="G586" s="129">
        <v>5</v>
      </c>
      <c r="H586" s="81" t="s">
        <v>2027</v>
      </c>
      <c r="I586" s="112"/>
      <c r="J586" s="113"/>
    </row>
    <row r="587" spans="1:10" ht="20.25" customHeight="1">
      <c r="A587" s="735" t="s">
        <v>2389</v>
      </c>
      <c r="B587" s="718" t="s">
        <v>818</v>
      </c>
      <c r="C587" s="693" t="s">
        <v>2401</v>
      </c>
      <c r="D587" s="693" t="s">
        <v>2138</v>
      </c>
      <c r="E587" s="142" t="s">
        <v>2203</v>
      </c>
      <c r="F587" s="129">
        <v>102.5</v>
      </c>
      <c r="G587" s="129">
        <v>102.5</v>
      </c>
      <c r="H587" s="112" t="s">
        <v>1009</v>
      </c>
      <c r="I587" s="693" t="s">
        <v>2426</v>
      </c>
      <c r="J587" s="101"/>
    </row>
    <row r="588" spans="1:10" ht="20.25" customHeight="1">
      <c r="A588" s="735"/>
      <c r="B588" s="718"/>
      <c r="C588" s="693"/>
      <c r="D588" s="693"/>
      <c r="E588" s="142" t="s">
        <v>2203</v>
      </c>
      <c r="F588" s="129">
        <v>50</v>
      </c>
      <c r="G588" s="129">
        <v>50</v>
      </c>
      <c r="H588" s="112" t="s">
        <v>1008</v>
      </c>
      <c r="I588" s="693"/>
      <c r="J588" s="101"/>
    </row>
    <row r="589" spans="1:10" ht="20.25" customHeight="1">
      <c r="A589" s="735"/>
      <c r="B589" s="718"/>
      <c r="C589" s="149" t="s">
        <v>2085</v>
      </c>
      <c r="D589" s="149" t="s">
        <v>2086</v>
      </c>
      <c r="E589" s="142" t="s">
        <v>2203</v>
      </c>
      <c r="F589" s="129">
        <v>42</v>
      </c>
      <c r="G589" s="129">
        <v>42</v>
      </c>
      <c r="H589" s="112" t="s">
        <v>2027</v>
      </c>
      <c r="I589" s="100"/>
      <c r="J589" s="101"/>
    </row>
    <row r="590" spans="1:10" ht="20.25" customHeight="1">
      <c r="A590" s="735"/>
      <c r="B590" s="718"/>
      <c r="C590" s="149" t="s">
        <v>2427</v>
      </c>
      <c r="D590" s="149" t="s">
        <v>2428</v>
      </c>
      <c r="E590" s="142" t="s">
        <v>2203</v>
      </c>
      <c r="F590" s="129">
        <v>24</v>
      </c>
      <c r="G590" s="129">
        <v>24</v>
      </c>
      <c r="H590" s="112" t="s">
        <v>2027</v>
      </c>
      <c r="I590" s="100" t="s">
        <v>2429</v>
      </c>
      <c r="J590" s="101"/>
    </row>
    <row r="591" spans="1:10" ht="20.25" customHeight="1">
      <c r="A591" s="735"/>
      <c r="B591" s="718"/>
      <c r="C591" s="149" t="s">
        <v>2316</v>
      </c>
      <c r="D591" s="149" t="s">
        <v>2071</v>
      </c>
      <c r="E591" s="142" t="s">
        <v>2203</v>
      </c>
      <c r="F591" s="129">
        <v>110</v>
      </c>
      <c r="G591" s="129">
        <v>110</v>
      </c>
      <c r="H591" s="112" t="s">
        <v>2032</v>
      </c>
      <c r="I591" s="100"/>
      <c r="J591" s="101"/>
    </row>
    <row r="592" spans="1:10" ht="20.25" customHeight="1">
      <c r="A592" s="735"/>
      <c r="B592" s="718"/>
      <c r="C592" s="149" t="s">
        <v>2430</v>
      </c>
      <c r="D592" s="149" t="s">
        <v>2431</v>
      </c>
      <c r="E592" s="142" t="s">
        <v>2203</v>
      </c>
      <c r="F592" s="129">
        <v>24.5</v>
      </c>
      <c r="G592" s="129">
        <v>24.5</v>
      </c>
      <c r="H592" s="112" t="s">
        <v>2032</v>
      </c>
      <c r="I592" s="100"/>
      <c r="J592" s="101"/>
    </row>
    <row r="593" spans="1:10" ht="20.25" customHeight="1">
      <c r="A593" s="735"/>
      <c r="B593" s="718"/>
      <c r="C593" s="149" t="s">
        <v>2393</v>
      </c>
      <c r="D593" s="149" t="s">
        <v>2394</v>
      </c>
      <c r="E593" s="142" t="s">
        <v>2203</v>
      </c>
      <c r="F593" s="129">
        <v>22</v>
      </c>
      <c r="G593" s="129">
        <v>22</v>
      </c>
      <c r="H593" s="112" t="s">
        <v>2032</v>
      </c>
      <c r="I593" s="100"/>
      <c r="J593" s="101"/>
    </row>
    <row r="594" spans="1:10" ht="20.25" customHeight="1">
      <c r="A594" s="735"/>
      <c r="B594" s="718"/>
      <c r="C594" s="149" t="s">
        <v>2432</v>
      </c>
      <c r="D594" s="149" t="s">
        <v>2433</v>
      </c>
      <c r="E594" s="142" t="s">
        <v>2203</v>
      </c>
      <c r="F594" s="129">
        <v>5</v>
      </c>
      <c r="G594" s="129">
        <v>5</v>
      </c>
      <c r="H594" s="112" t="s">
        <v>2027</v>
      </c>
      <c r="I594" s="100" t="s">
        <v>2434</v>
      </c>
      <c r="J594" s="101"/>
    </row>
    <row r="595" spans="1:10" ht="20.25" customHeight="1">
      <c r="A595" s="735"/>
      <c r="B595" s="718"/>
      <c r="C595" s="149" t="s">
        <v>2435</v>
      </c>
      <c r="D595" s="149" t="s">
        <v>2049</v>
      </c>
      <c r="E595" s="142" t="s">
        <v>2203</v>
      </c>
      <c r="F595" s="129"/>
      <c r="G595" s="129"/>
      <c r="H595" s="112"/>
      <c r="I595" s="100" t="s">
        <v>2197</v>
      </c>
      <c r="J595" s="101"/>
    </row>
    <row r="596" spans="1:10" ht="20.25" customHeight="1">
      <c r="A596" s="735"/>
      <c r="B596" s="718"/>
      <c r="C596" s="143" t="s">
        <v>2102</v>
      </c>
      <c r="D596" s="150" t="s">
        <v>2186</v>
      </c>
      <c r="E596" s="142" t="s">
        <v>2038</v>
      </c>
      <c r="F596" s="129">
        <v>8</v>
      </c>
      <c r="G596" s="129">
        <v>8</v>
      </c>
      <c r="H596" s="112" t="s">
        <v>2027</v>
      </c>
      <c r="I596" s="100"/>
      <c r="J596" s="101"/>
    </row>
    <row r="597" spans="1:10" ht="20.25" customHeight="1">
      <c r="A597" s="735"/>
      <c r="B597" s="718"/>
      <c r="C597" s="109" t="s">
        <v>2050</v>
      </c>
      <c r="D597" s="110" t="s">
        <v>2051</v>
      </c>
      <c r="E597" s="83" t="s">
        <v>2038</v>
      </c>
      <c r="F597" s="129">
        <v>5</v>
      </c>
      <c r="G597" s="129">
        <v>5</v>
      </c>
      <c r="H597" s="81" t="s">
        <v>2027</v>
      </c>
      <c r="I597" s="112"/>
      <c r="J597" s="113"/>
    </row>
    <row r="598" spans="1:10" ht="20.25" customHeight="1">
      <c r="A598" s="735" t="s">
        <v>2389</v>
      </c>
      <c r="B598" s="718" t="s">
        <v>708</v>
      </c>
      <c r="C598" s="680" t="s">
        <v>2314</v>
      </c>
      <c r="D598" s="680" t="s">
        <v>2436</v>
      </c>
      <c r="E598" s="142" t="s">
        <v>2203</v>
      </c>
      <c r="F598" s="129">
        <v>60</v>
      </c>
      <c r="G598" s="129">
        <v>60</v>
      </c>
      <c r="H598" s="112" t="s">
        <v>1008</v>
      </c>
      <c r="I598" s="693" t="s">
        <v>2437</v>
      </c>
      <c r="J598" s="101"/>
    </row>
    <row r="599" spans="1:10" ht="20.25" customHeight="1">
      <c r="A599" s="735"/>
      <c r="B599" s="718"/>
      <c r="C599" s="680"/>
      <c r="D599" s="680"/>
      <c r="E599" s="142" t="s">
        <v>2203</v>
      </c>
      <c r="F599" s="129">
        <v>95</v>
      </c>
      <c r="G599" s="129">
        <v>95</v>
      </c>
      <c r="H599" s="112" t="s">
        <v>1009</v>
      </c>
      <c r="I599" s="693"/>
      <c r="J599" s="101"/>
    </row>
    <row r="600" spans="1:10" ht="20.25" customHeight="1">
      <c r="A600" s="735"/>
      <c r="B600" s="718"/>
      <c r="C600" s="143" t="s">
        <v>2438</v>
      </c>
      <c r="D600" s="143" t="s">
        <v>2138</v>
      </c>
      <c r="E600" s="142" t="s">
        <v>2203</v>
      </c>
      <c r="F600" s="129">
        <v>55</v>
      </c>
      <c r="G600" s="129">
        <v>55</v>
      </c>
      <c r="H600" s="112" t="s">
        <v>2027</v>
      </c>
      <c r="I600" s="100" t="s">
        <v>2439</v>
      </c>
      <c r="J600" s="101"/>
    </row>
    <row r="601" spans="1:10" ht="20.25" customHeight="1">
      <c r="A601" s="735"/>
      <c r="B601" s="718"/>
      <c r="C601" s="143" t="s">
        <v>2256</v>
      </c>
      <c r="D601" s="143" t="s">
        <v>2071</v>
      </c>
      <c r="E601" s="142" t="s">
        <v>2203</v>
      </c>
      <c r="F601" s="129">
        <v>180</v>
      </c>
      <c r="G601" s="129">
        <v>180</v>
      </c>
      <c r="H601" s="112" t="s">
        <v>2032</v>
      </c>
      <c r="I601" s="100"/>
      <c r="J601" s="101"/>
    </row>
    <row r="602" spans="1:10" ht="20.25" customHeight="1">
      <c r="A602" s="735"/>
      <c r="B602" s="718"/>
      <c r="C602" s="143" t="s">
        <v>2048</v>
      </c>
      <c r="D602" s="143" t="s">
        <v>2049</v>
      </c>
      <c r="E602" s="142" t="s">
        <v>2203</v>
      </c>
      <c r="F602" s="129">
        <v>16</v>
      </c>
      <c r="G602" s="129">
        <v>16</v>
      </c>
      <c r="H602" s="112" t="s">
        <v>2027</v>
      </c>
      <c r="I602" s="100"/>
      <c r="J602" s="101"/>
    </row>
    <row r="603" spans="1:10" ht="20.25" customHeight="1">
      <c r="A603" s="735"/>
      <c r="B603" s="718"/>
      <c r="C603" s="143" t="s">
        <v>2440</v>
      </c>
      <c r="D603" s="143" t="s">
        <v>2441</v>
      </c>
      <c r="E603" s="142" t="s">
        <v>2203</v>
      </c>
      <c r="F603" s="129">
        <v>5</v>
      </c>
      <c r="G603" s="129">
        <v>5</v>
      </c>
      <c r="H603" s="112" t="s">
        <v>2027</v>
      </c>
      <c r="I603" s="100"/>
      <c r="J603" s="101"/>
    </row>
    <row r="604" spans="1:10" ht="20.25" customHeight="1">
      <c r="A604" s="735"/>
      <c r="B604" s="718"/>
      <c r="C604" s="143" t="s">
        <v>2393</v>
      </c>
      <c r="D604" s="143" t="s">
        <v>2394</v>
      </c>
      <c r="E604" s="142" t="s">
        <v>2203</v>
      </c>
      <c r="F604" s="129">
        <v>2</v>
      </c>
      <c r="G604" s="129">
        <v>2</v>
      </c>
      <c r="H604" s="112" t="s">
        <v>2032</v>
      </c>
      <c r="I604" s="100"/>
      <c r="J604" s="101"/>
    </row>
    <row r="605" spans="1:10" ht="20.25" customHeight="1">
      <c r="A605" s="735"/>
      <c r="B605" s="718"/>
      <c r="C605" s="143" t="s">
        <v>2442</v>
      </c>
      <c r="D605" s="143" t="s">
        <v>2443</v>
      </c>
      <c r="E605" s="142" t="s">
        <v>2203</v>
      </c>
      <c r="F605" s="129">
        <v>10</v>
      </c>
      <c r="G605" s="129">
        <v>10</v>
      </c>
      <c r="H605" s="112" t="s">
        <v>2032</v>
      </c>
      <c r="I605" s="100"/>
      <c r="J605" s="101"/>
    </row>
    <row r="606" spans="1:10" ht="20.25" customHeight="1">
      <c r="A606" s="735"/>
      <c r="B606" s="718"/>
      <c r="C606" s="143" t="s">
        <v>2444</v>
      </c>
      <c r="D606" s="143" t="s">
        <v>2445</v>
      </c>
      <c r="E606" s="142" t="s">
        <v>2203</v>
      </c>
      <c r="F606" s="129">
        <v>60</v>
      </c>
      <c r="G606" s="129">
        <v>60</v>
      </c>
      <c r="H606" s="112" t="s">
        <v>2032</v>
      </c>
      <c r="I606" s="100" t="s">
        <v>2446</v>
      </c>
      <c r="J606" s="101"/>
    </row>
    <row r="607" spans="1:10" ht="20.25" customHeight="1">
      <c r="A607" s="735"/>
      <c r="B607" s="718"/>
      <c r="C607" s="143" t="s">
        <v>2039</v>
      </c>
      <c r="D607" s="150" t="s">
        <v>2040</v>
      </c>
      <c r="E607" s="142" t="s">
        <v>2038</v>
      </c>
      <c r="F607" s="129"/>
      <c r="G607" s="129"/>
      <c r="H607" s="112" t="s">
        <v>2027</v>
      </c>
      <c r="I607" s="100" t="s">
        <v>2197</v>
      </c>
      <c r="J607" s="101"/>
    </row>
    <row r="608" spans="1:10" ht="20.25" customHeight="1">
      <c r="A608" s="735"/>
      <c r="B608" s="718"/>
      <c r="C608" s="143" t="s">
        <v>2102</v>
      </c>
      <c r="D608" s="150" t="s">
        <v>2186</v>
      </c>
      <c r="E608" s="142" t="s">
        <v>2038</v>
      </c>
      <c r="F608" s="129">
        <v>8</v>
      </c>
      <c r="G608" s="129">
        <v>8</v>
      </c>
      <c r="H608" s="112" t="s">
        <v>2027</v>
      </c>
      <c r="I608" s="100"/>
      <c r="J608" s="101"/>
    </row>
    <row r="609" spans="1:10" ht="20.25" customHeight="1">
      <c r="A609" s="735"/>
      <c r="B609" s="718"/>
      <c r="C609" s="109" t="s">
        <v>2050</v>
      </c>
      <c r="D609" s="110" t="s">
        <v>2051</v>
      </c>
      <c r="E609" s="83" t="s">
        <v>2038</v>
      </c>
      <c r="F609" s="129">
        <v>5</v>
      </c>
      <c r="G609" s="129">
        <v>5</v>
      </c>
      <c r="H609" s="81" t="s">
        <v>2027</v>
      </c>
      <c r="I609" s="112"/>
      <c r="J609" s="113"/>
    </row>
    <row r="610" spans="1:10" ht="20.25" customHeight="1">
      <c r="A610" s="735" t="s">
        <v>2389</v>
      </c>
      <c r="B610" s="718" t="s">
        <v>702</v>
      </c>
      <c r="C610" s="680" t="s">
        <v>2314</v>
      </c>
      <c r="D610" s="680" t="s">
        <v>2436</v>
      </c>
      <c r="E610" s="142" t="s">
        <v>2203</v>
      </c>
      <c r="F610" s="129">
        <v>60</v>
      </c>
      <c r="G610" s="129">
        <v>60</v>
      </c>
      <c r="H610" s="112" t="s">
        <v>1008</v>
      </c>
      <c r="I610" s="693" t="s">
        <v>2437</v>
      </c>
      <c r="J610" s="101"/>
    </row>
    <row r="611" spans="1:10" ht="20.25" customHeight="1">
      <c r="A611" s="735"/>
      <c r="B611" s="718"/>
      <c r="C611" s="680"/>
      <c r="D611" s="680"/>
      <c r="E611" s="142" t="s">
        <v>2203</v>
      </c>
      <c r="F611" s="129">
        <v>95</v>
      </c>
      <c r="G611" s="129">
        <v>95</v>
      </c>
      <c r="H611" s="112" t="s">
        <v>1009</v>
      </c>
      <c r="I611" s="693"/>
      <c r="J611" s="101"/>
    </row>
    <row r="612" spans="1:10" ht="20.25" customHeight="1">
      <c r="A612" s="735"/>
      <c r="B612" s="718"/>
      <c r="C612" s="143" t="s">
        <v>2438</v>
      </c>
      <c r="D612" s="143" t="s">
        <v>2138</v>
      </c>
      <c r="E612" s="142" t="s">
        <v>2203</v>
      </c>
      <c r="F612" s="129">
        <v>55</v>
      </c>
      <c r="G612" s="129">
        <v>55</v>
      </c>
      <c r="H612" s="112" t="s">
        <v>2027</v>
      </c>
      <c r="I612" s="100" t="s">
        <v>2439</v>
      </c>
      <c r="J612" s="101"/>
    </row>
    <row r="613" spans="1:10" ht="20.25" customHeight="1">
      <c r="A613" s="735"/>
      <c r="B613" s="718"/>
      <c r="C613" s="143" t="s">
        <v>2447</v>
      </c>
      <c r="D613" s="143" t="s">
        <v>2071</v>
      </c>
      <c r="E613" s="142" t="s">
        <v>2203</v>
      </c>
      <c r="F613" s="129">
        <v>180</v>
      </c>
      <c r="G613" s="129">
        <v>180</v>
      </c>
      <c r="H613" s="112" t="s">
        <v>2032</v>
      </c>
      <c r="I613" s="100"/>
      <c r="J613" s="101"/>
    </row>
    <row r="614" spans="1:10" ht="20.25" customHeight="1">
      <c r="A614" s="735"/>
      <c r="B614" s="718"/>
      <c r="C614" s="143" t="s">
        <v>2048</v>
      </c>
      <c r="D614" s="143" t="s">
        <v>2049</v>
      </c>
      <c r="E614" s="142" t="s">
        <v>2203</v>
      </c>
      <c r="F614" s="129">
        <v>16</v>
      </c>
      <c r="G614" s="129">
        <v>16</v>
      </c>
      <c r="H614" s="112" t="s">
        <v>2027</v>
      </c>
      <c r="I614" s="100"/>
      <c r="J614" s="101"/>
    </row>
    <row r="615" spans="1:10" ht="20.25" customHeight="1">
      <c r="A615" s="735"/>
      <c r="B615" s="718"/>
      <c r="C615" s="143" t="s">
        <v>2440</v>
      </c>
      <c r="D615" s="143" t="s">
        <v>2441</v>
      </c>
      <c r="E615" s="142" t="s">
        <v>2203</v>
      </c>
      <c r="F615" s="129">
        <v>5</v>
      </c>
      <c r="G615" s="129">
        <v>5</v>
      </c>
      <c r="H615" s="112" t="s">
        <v>2027</v>
      </c>
      <c r="I615" s="100"/>
      <c r="J615" s="101"/>
    </row>
    <row r="616" spans="1:10" ht="20.25" customHeight="1">
      <c r="A616" s="735"/>
      <c r="B616" s="718"/>
      <c r="C616" s="143" t="s">
        <v>2393</v>
      </c>
      <c r="D616" s="143" t="s">
        <v>2394</v>
      </c>
      <c r="E616" s="142" t="s">
        <v>2203</v>
      </c>
      <c r="F616" s="129">
        <v>2</v>
      </c>
      <c r="G616" s="129">
        <v>2</v>
      </c>
      <c r="H616" s="112" t="s">
        <v>2032</v>
      </c>
      <c r="I616" s="100"/>
      <c r="J616" s="101"/>
    </row>
    <row r="617" spans="1:10" ht="20.25" customHeight="1">
      <c r="A617" s="735"/>
      <c r="B617" s="718"/>
      <c r="C617" s="143" t="s">
        <v>2442</v>
      </c>
      <c r="D617" s="143" t="s">
        <v>2443</v>
      </c>
      <c r="E617" s="142" t="s">
        <v>2203</v>
      </c>
      <c r="F617" s="129">
        <v>10</v>
      </c>
      <c r="G617" s="129">
        <v>10</v>
      </c>
      <c r="H617" s="112" t="s">
        <v>2032</v>
      </c>
      <c r="I617" s="100"/>
      <c r="J617" s="101"/>
    </row>
    <row r="618" spans="1:10" ht="20.25" customHeight="1">
      <c r="A618" s="735"/>
      <c r="B618" s="718"/>
      <c r="C618" s="143" t="s">
        <v>2444</v>
      </c>
      <c r="D618" s="143" t="s">
        <v>2445</v>
      </c>
      <c r="E618" s="142" t="s">
        <v>2203</v>
      </c>
      <c r="F618" s="129">
        <v>60</v>
      </c>
      <c r="G618" s="129">
        <v>60</v>
      </c>
      <c r="H618" s="112" t="s">
        <v>2032</v>
      </c>
      <c r="I618" s="100"/>
      <c r="J618" s="101"/>
    </row>
    <row r="619" spans="1:10" ht="20.25" customHeight="1">
      <c r="A619" s="735"/>
      <c r="B619" s="718"/>
      <c r="C619" s="143" t="s">
        <v>2039</v>
      </c>
      <c r="D619" s="150" t="s">
        <v>2040</v>
      </c>
      <c r="E619" s="142" t="s">
        <v>2038</v>
      </c>
      <c r="F619" s="129"/>
      <c r="G619" s="129"/>
      <c r="H619" s="112" t="s">
        <v>2027</v>
      </c>
      <c r="I619" s="100" t="s">
        <v>2197</v>
      </c>
      <c r="J619" s="101"/>
    </row>
    <row r="620" spans="1:10" ht="20.25" customHeight="1">
      <c r="A620" s="735"/>
      <c r="B620" s="718"/>
      <c r="C620" s="143" t="s">
        <v>2102</v>
      </c>
      <c r="D620" s="150" t="s">
        <v>2186</v>
      </c>
      <c r="E620" s="142" t="s">
        <v>2038</v>
      </c>
      <c r="F620" s="129">
        <v>8</v>
      </c>
      <c r="G620" s="129">
        <v>8</v>
      </c>
      <c r="H620" s="112" t="s">
        <v>2027</v>
      </c>
      <c r="I620" s="100"/>
      <c r="J620" s="101"/>
    </row>
    <row r="621" spans="1:10" ht="20.25" customHeight="1">
      <c r="A621" s="735"/>
      <c r="B621" s="718"/>
      <c r="C621" s="109" t="s">
        <v>2050</v>
      </c>
      <c r="D621" s="110" t="s">
        <v>2051</v>
      </c>
      <c r="E621" s="83" t="s">
        <v>2038</v>
      </c>
      <c r="F621" s="129">
        <v>5</v>
      </c>
      <c r="G621" s="129">
        <v>5</v>
      </c>
      <c r="H621" s="81" t="s">
        <v>2027</v>
      </c>
      <c r="I621" s="112"/>
      <c r="J621" s="113"/>
    </row>
    <row r="622" spans="1:10" ht="20.25" customHeight="1">
      <c r="A622" s="735" t="s">
        <v>2389</v>
      </c>
      <c r="B622" s="718" t="s">
        <v>740</v>
      </c>
      <c r="C622" s="680" t="s">
        <v>2448</v>
      </c>
      <c r="D622" s="680" t="s">
        <v>2436</v>
      </c>
      <c r="E622" s="151" t="s">
        <v>2203</v>
      </c>
      <c r="F622" s="129">
        <v>60</v>
      </c>
      <c r="G622" s="129">
        <v>60</v>
      </c>
      <c r="H622" s="112" t="s">
        <v>1008</v>
      </c>
      <c r="I622" s="693" t="s">
        <v>2398</v>
      </c>
      <c r="J622" s="101"/>
    </row>
    <row r="623" spans="1:10" ht="20.25" customHeight="1">
      <c r="A623" s="735"/>
      <c r="B623" s="718"/>
      <c r="C623" s="680"/>
      <c r="D623" s="680"/>
      <c r="E623" s="151" t="s">
        <v>2203</v>
      </c>
      <c r="F623" s="129">
        <v>65</v>
      </c>
      <c r="G623" s="129">
        <v>65</v>
      </c>
      <c r="H623" s="112" t="s">
        <v>1009</v>
      </c>
      <c r="I623" s="693"/>
      <c r="J623" s="101"/>
    </row>
    <row r="624" spans="1:10" ht="20.25" customHeight="1">
      <c r="A624" s="735"/>
      <c r="B624" s="718"/>
      <c r="C624" s="143" t="s">
        <v>2070</v>
      </c>
      <c r="D624" s="143" t="s">
        <v>2071</v>
      </c>
      <c r="E624" s="151" t="s">
        <v>2203</v>
      </c>
      <c r="F624" s="129">
        <v>75</v>
      </c>
      <c r="G624" s="129">
        <v>75</v>
      </c>
      <c r="H624" s="112" t="s">
        <v>2032</v>
      </c>
      <c r="I624" s="100"/>
      <c r="J624" s="101"/>
    </row>
    <row r="625" spans="1:10" ht="20.25" customHeight="1">
      <c r="A625" s="735"/>
      <c r="B625" s="718"/>
      <c r="C625" s="112" t="s">
        <v>2449</v>
      </c>
      <c r="D625" s="152" t="s">
        <v>2199</v>
      </c>
      <c r="E625" s="151" t="s">
        <v>2203</v>
      </c>
      <c r="F625" s="129">
        <v>65</v>
      </c>
      <c r="G625" s="129">
        <v>65</v>
      </c>
      <c r="H625" s="112" t="s">
        <v>1009</v>
      </c>
      <c r="I625" s="100" t="s">
        <v>2450</v>
      </c>
      <c r="J625" s="101"/>
    </row>
    <row r="626" spans="1:10" ht="20.25" customHeight="1">
      <c r="A626" s="735"/>
      <c r="B626" s="718"/>
      <c r="C626" s="143" t="s">
        <v>2451</v>
      </c>
      <c r="D626" s="143" t="s">
        <v>2034</v>
      </c>
      <c r="E626" s="151" t="s">
        <v>2203</v>
      </c>
      <c r="F626" s="129">
        <v>50</v>
      </c>
      <c r="G626" s="129">
        <v>50</v>
      </c>
      <c r="H626" s="112" t="s">
        <v>2027</v>
      </c>
      <c r="I626" s="100"/>
      <c r="J626" s="101"/>
    </row>
    <row r="627" spans="1:10" ht="20.25" customHeight="1">
      <c r="A627" s="735"/>
      <c r="B627" s="718"/>
      <c r="C627" s="143" t="s">
        <v>2167</v>
      </c>
      <c r="D627" s="143" t="s">
        <v>2080</v>
      </c>
      <c r="E627" s="151" t="s">
        <v>2203</v>
      </c>
      <c r="F627" s="129">
        <v>43</v>
      </c>
      <c r="G627" s="129">
        <v>43</v>
      </c>
      <c r="H627" s="112" t="s">
        <v>2027</v>
      </c>
      <c r="I627" s="100"/>
      <c r="J627" s="101"/>
    </row>
    <row r="628" spans="1:10" ht="20.25" customHeight="1">
      <c r="A628" s="735"/>
      <c r="B628" s="718"/>
      <c r="C628" s="109" t="s">
        <v>2393</v>
      </c>
      <c r="D628" s="96" t="s">
        <v>2452</v>
      </c>
      <c r="E628" s="151" t="s">
        <v>2203</v>
      </c>
      <c r="F628" s="129">
        <v>50</v>
      </c>
      <c r="G628" s="129">
        <v>50</v>
      </c>
      <c r="H628" s="112" t="s">
        <v>2032</v>
      </c>
      <c r="I628" s="100"/>
      <c r="J628" s="101"/>
    </row>
    <row r="629" spans="1:10" ht="20.25" customHeight="1">
      <c r="A629" s="735"/>
      <c r="B629" s="718"/>
      <c r="C629" s="109" t="s">
        <v>2200</v>
      </c>
      <c r="D629" s="109" t="s">
        <v>2029</v>
      </c>
      <c r="E629" s="151" t="s">
        <v>2203</v>
      </c>
      <c r="F629" s="129">
        <v>50</v>
      </c>
      <c r="G629" s="129">
        <v>50</v>
      </c>
      <c r="H629" s="112" t="s">
        <v>2032</v>
      </c>
      <c r="I629" s="100"/>
      <c r="J629" s="101"/>
    </row>
    <row r="630" spans="1:10" ht="20.25" customHeight="1">
      <c r="A630" s="735"/>
      <c r="B630" s="718"/>
      <c r="C630" s="109" t="s">
        <v>2444</v>
      </c>
      <c r="D630" s="143" t="s">
        <v>2453</v>
      </c>
      <c r="E630" s="151" t="s">
        <v>2203</v>
      </c>
      <c r="F630" s="129">
        <v>65</v>
      </c>
      <c r="G630" s="129">
        <v>65</v>
      </c>
      <c r="H630" s="112" t="s">
        <v>2032</v>
      </c>
      <c r="I630" s="100" t="s">
        <v>2446</v>
      </c>
      <c r="J630" s="101"/>
    </row>
    <row r="631" spans="1:10" ht="20.25" customHeight="1">
      <c r="A631" s="735"/>
      <c r="B631" s="718"/>
      <c r="C631" s="109" t="s">
        <v>2454</v>
      </c>
      <c r="D631" s="150" t="s">
        <v>2455</v>
      </c>
      <c r="E631" s="151" t="s">
        <v>2203</v>
      </c>
      <c r="F631" s="129">
        <v>6.5000000000000002E-2</v>
      </c>
      <c r="G631" s="129">
        <v>6.5000000000000002E-2</v>
      </c>
      <c r="H631" s="112" t="s">
        <v>2456</v>
      </c>
      <c r="I631" s="100" t="s">
        <v>2457</v>
      </c>
      <c r="J631" s="101"/>
    </row>
    <row r="632" spans="1:10" ht="20.25" customHeight="1">
      <c r="A632" s="735"/>
      <c r="B632" s="718"/>
      <c r="C632" s="143" t="s">
        <v>2102</v>
      </c>
      <c r="D632" s="150" t="s">
        <v>2186</v>
      </c>
      <c r="E632" s="142" t="s">
        <v>2038</v>
      </c>
      <c r="F632" s="129">
        <v>8</v>
      </c>
      <c r="G632" s="129">
        <v>8</v>
      </c>
      <c r="H632" s="112" t="s">
        <v>2027</v>
      </c>
      <c r="I632" s="100"/>
      <c r="J632" s="101"/>
    </row>
    <row r="633" spans="1:10" ht="20.25" customHeight="1">
      <c r="A633" s="735"/>
      <c r="B633" s="718"/>
      <c r="C633" s="109" t="s">
        <v>2050</v>
      </c>
      <c r="D633" s="110" t="s">
        <v>2051</v>
      </c>
      <c r="E633" s="83" t="s">
        <v>2038</v>
      </c>
      <c r="F633" s="129">
        <v>5</v>
      </c>
      <c r="G633" s="129">
        <v>5</v>
      </c>
      <c r="H633" s="81" t="s">
        <v>2027</v>
      </c>
      <c r="I633" s="112"/>
      <c r="J633" s="113"/>
    </row>
    <row r="634" spans="1:10" ht="20.25" customHeight="1">
      <c r="A634" s="738" t="s">
        <v>2389</v>
      </c>
      <c r="B634" s="698" t="s">
        <v>725</v>
      </c>
      <c r="C634" s="143" t="s">
        <v>2024</v>
      </c>
      <c r="D634" s="143" t="s">
        <v>2025</v>
      </c>
      <c r="E634" s="142" t="s">
        <v>2203</v>
      </c>
      <c r="F634" s="129">
        <v>98</v>
      </c>
      <c r="G634" s="129">
        <v>98</v>
      </c>
      <c r="H634" s="112" t="s">
        <v>2027</v>
      </c>
      <c r="I634" s="100"/>
      <c r="J634" s="101"/>
    </row>
    <row r="635" spans="1:10" ht="20.25" customHeight="1">
      <c r="A635" s="738"/>
      <c r="B635" s="698"/>
      <c r="C635" s="143" t="s">
        <v>2393</v>
      </c>
      <c r="D635" s="143" t="s">
        <v>2394</v>
      </c>
      <c r="E635" s="142" t="s">
        <v>2203</v>
      </c>
      <c r="F635" s="129">
        <v>3.2</v>
      </c>
      <c r="G635" s="129">
        <v>3.2</v>
      </c>
      <c r="H635" s="112" t="s">
        <v>2027</v>
      </c>
      <c r="I635" s="100" t="s">
        <v>2458</v>
      </c>
      <c r="J635" s="101"/>
    </row>
    <row r="636" spans="1:10" ht="20.25" customHeight="1">
      <c r="A636" s="738"/>
      <c r="B636" s="698"/>
      <c r="C636" s="143" t="s">
        <v>2409</v>
      </c>
      <c r="D636" s="143" t="s">
        <v>2410</v>
      </c>
      <c r="E636" s="142" t="s">
        <v>2203</v>
      </c>
      <c r="F636" s="129">
        <v>50</v>
      </c>
      <c r="G636" s="129">
        <v>50</v>
      </c>
      <c r="H636" s="112" t="s">
        <v>2027</v>
      </c>
      <c r="I636" s="100"/>
      <c r="J636" s="101"/>
    </row>
    <row r="637" spans="1:10" ht="20.25" customHeight="1">
      <c r="A637" s="738"/>
      <c r="B637" s="698"/>
      <c r="C637" s="143" t="s">
        <v>2030</v>
      </c>
      <c r="D637" s="143" t="s">
        <v>2031</v>
      </c>
      <c r="E637" s="142" t="s">
        <v>2203</v>
      </c>
      <c r="F637" s="129">
        <v>50</v>
      </c>
      <c r="G637" s="129">
        <v>50</v>
      </c>
      <c r="H637" s="112" t="s">
        <v>2032</v>
      </c>
      <c r="I637" s="100"/>
      <c r="J637" s="101"/>
    </row>
    <row r="638" spans="1:10" ht="20.25" customHeight="1">
      <c r="A638" s="738"/>
      <c r="B638" s="698"/>
      <c r="C638" s="143" t="s">
        <v>2459</v>
      </c>
      <c r="D638" s="143" t="s">
        <v>2034</v>
      </c>
      <c r="E638" s="142" t="s">
        <v>2203</v>
      </c>
      <c r="F638" s="129">
        <v>5</v>
      </c>
      <c r="G638" s="129">
        <v>5</v>
      </c>
      <c r="H638" s="112" t="s">
        <v>2027</v>
      </c>
      <c r="I638" s="100"/>
      <c r="J638" s="101"/>
    </row>
    <row r="639" spans="1:10" ht="20.25" customHeight="1">
      <c r="A639" s="738"/>
      <c r="B639" s="698"/>
      <c r="C639" s="143" t="s">
        <v>2319</v>
      </c>
      <c r="D639" s="143" t="s">
        <v>2295</v>
      </c>
      <c r="E639" s="142" t="s">
        <v>2203</v>
      </c>
      <c r="F639" s="129">
        <v>47</v>
      </c>
      <c r="G639" s="129">
        <v>47</v>
      </c>
      <c r="H639" s="112" t="s">
        <v>2032</v>
      </c>
      <c r="I639" s="100"/>
      <c r="J639" s="101"/>
    </row>
    <row r="640" spans="1:10" ht="20.25" customHeight="1">
      <c r="A640" s="738"/>
      <c r="B640" s="698"/>
      <c r="C640" s="143" t="s">
        <v>2444</v>
      </c>
      <c r="D640" s="143" t="s">
        <v>2453</v>
      </c>
      <c r="E640" s="142" t="s">
        <v>2203</v>
      </c>
      <c r="F640" s="129">
        <v>45</v>
      </c>
      <c r="G640" s="129">
        <v>45</v>
      </c>
      <c r="H640" s="112" t="s">
        <v>2032</v>
      </c>
      <c r="I640" s="100"/>
      <c r="J640" s="101"/>
    </row>
    <row r="641" spans="1:10" ht="20.25" customHeight="1">
      <c r="A641" s="738"/>
      <c r="B641" s="698"/>
      <c r="C641" s="143" t="s">
        <v>2048</v>
      </c>
      <c r="D641" s="143" t="s">
        <v>2049</v>
      </c>
      <c r="E641" s="83" t="s">
        <v>2203</v>
      </c>
      <c r="F641" s="129"/>
      <c r="G641" s="129"/>
      <c r="H641" s="81"/>
      <c r="I641" s="100" t="s">
        <v>2197</v>
      </c>
      <c r="J641" s="101"/>
    </row>
    <row r="642" spans="1:10" ht="20.25" customHeight="1">
      <c r="A642" s="738"/>
      <c r="B642" s="698"/>
      <c r="C642" s="143" t="s">
        <v>2102</v>
      </c>
      <c r="D642" s="150" t="s">
        <v>2186</v>
      </c>
      <c r="E642" s="142" t="s">
        <v>2038</v>
      </c>
      <c r="F642" s="129">
        <v>8</v>
      </c>
      <c r="G642" s="129">
        <v>8</v>
      </c>
      <c r="H642" s="112" t="s">
        <v>2027</v>
      </c>
      <c r="I642" s="100"/>
      <c r="J642" s="101"/>
    </row>
    <row r="643" spans="1:10" ht="20.25" customHeight="1">
      <c r="A643" s="738"/>
      <c r="B643" s="698"/>
      <c r="C643" s="109" t="s">
        <v>2050</v>
      </c>
      <c r="D643" s="110" t="s">
        <v>2051</v>
      </c>
      <c r="E643" s="83" t="s">
        <v>2038</v>
      </c>
      <c r="F643" s="129">
        <v>5</v>
      </c>
      <c r="G643" s="129">
        <v>5</v>
      </c>
      <c r="H643" s="81" t="s">
        <v>2027</v>
      </c>
      <c r="I643" s="112"/>
      <c r="J643" s="113"/>
    </row>
    <row r="644" spans="1:10" ht="20.25" customHeight="1">
      <c r="A644" s="738" t="s">
        <v>2389</v>
      </c>
      <c r="B644" s="698" t="s">
        <v>759</v>
      </c>
      <c r="C644" s="143" t="s">
        <v>2460</v>
      </c>
      <c r="D644" s="143" t="s">
        <v>2069</v>
      </c>
      <c r="E644" s="83" t="s">
        <v>2461</v>
      </c>
      <c r="F644" s="129">
        <v>1700</v>
      </c>
      <c r="G644" s="129">
        <v>1700</v>
      </c>
      <c r="H644" s="112" t="s">
        <v>2358</v>
      </c>
      <c r="I644" s="100"/>
      <c r="J644" s="101"/>
    </row>
    <row r="645" spans="1:10" ht="20.25" customHeight="1">
      <c r="A645" s="738"/>
      <c r="B645" s="698"/>
      <c r="C645" s="143" t="s">
        <v>2030</v>
      </c>
      <c r="D645" s="143" t="s">
        <v>2031</v>
      </c>
      <c r="E645" s="83" t="s">
        <v>2461</v>
      </c>
      <c r="F645" s="129">
        <v>2500</v>
      </c>
      <c r="G645" s="129">
        <v>2500</v>
      </c>
      <c r="H645" s="112" t="s">
        <v>2032</v>
      </c>
      <c r="I645" s="100"/>
      <c r="J645" s="101"/>
    </row>
    <row r="646" spans="1:10" ht="20.25" customHeight="1">
      <c r="A646" s="738"/>
      <c r="B646" s="698"/>
      <c r="C646" s="143" t="s">
        <v>2462</v>
      </c>
      <c r="D646" s="143" t="s">
        <v>2025</v>
      </c>
      <c r="E646" s="83" t="s">
        <v>2038</v>
      </c>
      <c r="F646" s="129">
        <v>45</v>
      </c>
      <c r="G646" s="129">
        <v>45</v>
      </c>
      <c r="H646" s="112" t="s">
        <v>2358</v>
      </c>
      <c r="I646" s="100"/>
      <c r="J646" s="101"/>
    </row>
    <row r="647" spans="1:10" ht="20.25" customHeight="1">
      <c r="A647" s="738"/>
      <c r="B647" s="698"/>
      <c r="C647" s="143" t="s">
        <v>2463</v>
      </c>
      <c r="D647" s="150" t="s">
        <v>2069</v>
      </c>
      <c r="E647" s="83" t="s">
        <v>2038</v>
      </c>
      <c r="F647" s="129">
        <v>60</v>
      </c>
      <c r="G647" s="129">
        <v>60</v>
      </c>
      <c r="H647" s="112" t="s">
        <v>2032</v>
      </c>
      <c r="I647" s="100"/>
      <c r="J647" s="101"/>
    </row>
    <row r="648" spans="1:10" ht="20.25" customHeight="1">
      <c r="A648" s="738"/>
      <c r="B648" s="698"/>
      <c r="C648" s="143" t="s">
        <v>2102</v>
      </c>
      <c r="D648" s="150" t="s">
        <v>2186</v>
      </c>
      <c r="E648" s="142" t="s">
        <v>2038</v>
      </c>
      <c r="F648" s="129">
        <v>8</v>
      </c>
      <c r="G648" s="129">
        <v>8</v>
      </c>
      <c r="H648" s="112" t="s">
        <v>2027</v>
      </c>
      <c r="I648" s="100"/>
      <c r="J648" s="101"/>
    </row>
    <row r="649" spans="1:10" ht="20.25" customHeight="1">
      <c r="A649" s="738"/>
      <c r="B649" s="698"/>
      <c r="C649" s="109" t="s">
        <v>2050</v>
      </c>
      <c r="D649" s="110" t="s">
        <v>2051</v>
      </c>
      <c r="E649" s="83" t="s">
        <v>2038</v>
      </c>
      <c r="F649" s="129">
        <v>5</v>
      </c>
      <c r="G649" s="129">
        <v>5</v>
      </c>
      <c r="H649" s="81" t="s">
        <v>2027</v>
      </c>
      <c r="I649" s="112"/>
      <c r="J649" s="113"/>
    </row>
    <row r="650" spans="1:10" ht="20.25" customHeight="1">
      <c r="A650" s="735" t="s">
        <v>2464</v>
      </c>
      <c r="B650" s="698" t="s">
        <v>762</v>
      </c>
      <c r="C650" s="143" t="s">
        <v>2024</v>
      </c>
      <c r="D650" s="143" t="s">
        <v>2025</v>
      </c>
      <c r="E650" s="83" t="s">
        <v>2038</v>
      </c>
      <c r="F650" s="129">
        <v>55</v>
      </c>
      <c r="G650" s="129">
        <v>55</v>
      </c>
      <c r="H650" s="81" t="s">
        <v>2027</v>
      </c>
      <c r="I650" s="100" t="s">
        <v>2220</v>
      </c>
      <c r="J650" s="101"/>
    </row>
    <row r="651" spans="1:10" ht="20.25" customHeight="1">
      <c r="A651" s="735"/>
      <c r="B651" s="698"/>
      <c r="C651" s="143" t="s">
        <v>2314</v>
      </c>
      <c r="D651" s="143" t="s">
        <v>2436</v>
      </c>
      <c r="E651" s="83" t="s">
        <v>2038</v>
      </c>
      <c r="F651" s="129">
        <v>50</v>
      </c>
      <c r="G651" s="129">
        <v>50</v>
      </c>
      <c r="H651" s="81" t="s">
        <v>2027</v>
      </c>
      <c r="I651" s="100" t="s">
        <v>2220</v>
      </c>
      <c r="J651" s="101"/>
    </row>
    <row r="652" spans="1:10" ht="20.25" customHeight="1">
      <c r="A652" s="735"/>
      <c r="B652" s="698"/>
      <c r="C652" s="143" t="s">
        <v>2102</v>
      </c>
      <c r="D652" s="143" t="s">
        <v>2465</v>
      </c>
      <c r="E652" s="83" t="s">
        <v>2038</v>
      </c>
      <c r="F652" s="129">
        <v>135</v>
      </c>
      <c r="G652" s="129">
        <v>135</v>
      </c>
      <c r="H652" s="81" t="s">
        <v>2032</v>
      </c>
      <c r="I652" s="100"/>
      <c r="J652" s="101"/>
    </row>
    <row r="653" spans="1:10" ht="20.25" customHeight="1">
      <c r="A653" s="735"/>
      <c r="B653" s="698"/>
      <c r="C653" s="143" t="s">
        <v>2267</v>
      </c>
      <c r="D653" s="143" t="s">
        <v>2031</v>
      </c>
      <c r="E653" s="83" t="s">
        <v>2038</v>
      </c>
      <c r="F653" s="129">
        <v>140</v>
      </c>
      <c r="G653" s="129">
        <v>140</v>
      </c>
      <c r="H653" s="81" t="s">
        <v>2032</v>
      </c>
      <c r="I653" s="100"/>
      <c r="J653" s="101"/>
    </row>
    <row r="654" spans="1:10" ht="20.25" customHeight="1">
      <c r="A654" s="735"/>
      <c r="B654" s="698"/>
      <c r="C654" s="143" t="s">
        <v>2062</v>
      </c>
      <c r="D654" s="143" t="s">
        <v>2466</v>
      </c>
      <c r="E654" s="83" t="s">
        <v>2038</v>
      </c>
      <c r="F654" s="129">
        <v>55</v>
      </c>
      <c r="G654" s="129">
        <v>55</v>
      </c>
      <c r="H654" s="81" t="s">
        <v>2027</v>
      </c>
      <c r="I654" s="100" t="s">
        <v>2220</v>
      </c>
      <c r="J654" s="101"/>
    </row>
    <row r="655" spans="1:10" ht="20.25" customHeight="1">
      <c r="A655" s="735"/>
      <c r="B655" s="698"/>
      <c r="C655" s="143" t="s">
        <v>2102</v>
      </c>
      <c r="D655" s="150" t="s">
        <v>2186</v>
      </c>
      <c r="E655" s="142" t="s">
        <v>2038</v>
      </c>
      <c r="F655" s="129">
        <v>8</v>
      </c>
      <c r="G655" s="129">
        <v>8</v>
      </c>
      <c r="H655" s="112" t="s">
        <v>2027</v>
      </c>
      <c r="I655" s="100"/>
      <c r="J655" s="101"/>
    </row>
    <row r="656" spans="1:10" ht="20.25" customHeight="1">
      <c r="A656" s="735"/>
      <c r="B656" s="698"/>
      <c r="C656" s="109" t="s">
        <v>2050</v>
      </c>
      <c r="D656" s="110" t="s">
        <v>2051</v>
      </c>
      <c r="E656" s="83" t="s">
        <v>2038</v>
      </c>
      <c r="F656" s="129">
        <v>5</v>
      </c>
      <c r="G656" s="129">
        <v>5</v>
      </c>
      <c r="H656" s="81" t="s">
        <v>2027</v>
      </c>
      <c r="I656" s="153"/>
      <c r="J656" s="113"/>
    </row>
    <row r="657" spans="1:10" ht="20.25" customHeight="1">
      <c r="A657" s="735" t="s">
        <v>2389</v>
      </c>
      <c r="B657" s="718" t="s">
        <v>768</v>
      </c>
      <c r="C657" s="143" t="s">
        <v>2467</v>
      </c>
      <c r="D657" s="143" t="s">
        <v>2086</v>
      </c>
      <c r="E657" s="142" t="s">
        <v>2038</v>
      </c>
      <c r="F657" s="129">
        <v>60</v>
      </c>
      <c r="G657" s="129">
        <v>60</v>
      </c>
      <c r="H657" s="112" t="s">
        <v>2027</v>
      </c>
      <c r="I657" s="100" t="s">
        <v>2220</v>
      </c>
      <c r="J657" s="101"/>
    </row>
    <row r="658" spans="1:10" ht="20.25" customHeight="1">
      <c r="A658" s="735"/>
      <c r="B658" s="718"/>
      <c r="C658" s="143" t="s">
        <v>2070</v>
      </c>
      <c r="D658" s="143" t="s">
        <v>2082</v>
      </c>
      <c r="E658" s="142" t="s">
        <v>2038</v>
      </c>
      <c r="F658" s="129">
        <v>175</v>
      </c>
      <c r="G658" s="129">
        <v>175</v>
      </c>
      <c r="H658" s="112" t="s">
        <v>2032</v>
      </c>
      <c r="I658" s="100"/>
      <c r="J658" s="101"/>
    </row>
    <row r="659" spans="1:10" ht="20.25" customHeight="1">
      <c r="A659" s="735"/>
      <c r="B659" s="718"/>
      <c r="C659" s="143" t="s">
        <v>2102</v>
      </c>
      <c r="D659" s="150" t="s">
        <v>2186</v>
      </c>
      <c r="E659" s="142" t="s">
        <v>2038</v>
      </c>
      <c r="F659" s="129">
        <v>8</v>
      </c>
      <c r="G659" s="129">
        <v>8</v>
      </c>
      <c r="H659" s="112" t="s">
        <v>2027</v>
      </c>
      <c r="I659" s="100"/>
      <c r="J659" s="101"/>
    </row>
    <row r="660" spans="1:10" ht="20.25" customHeight="1">
      <c r="A660" s="735"/>
      <c r="B660" s="718"/>
      <c r="C660" s="109" t="s">
        <v>2050</v>
      </c>
      <c r="D660" s="110" t="s">
        <v>2051</v>
      </c>
      <c r="E660" s="83" t="s">
        <v>2038</v>
      </c>
      <c r="F660" s="129">
        <v>5</v>
      </c>
      <c r="G660" s="129">
        <v>5</v>
      </c>
      <c r="H660" s="81" t="s">
        <v>2027</v>
      </c>
      <c r="I660" s="112"/>
      <c r="J660" s="113"/>
    </row>
    <row r="661" spans="1:10" ht="20.25" customHeight="1">
      <c r="A661" s="735" t="s">
        <v>2389</v>
      </c>
      <c r="B661" s="718" t="s">
        <v>773</v>
      </c>
      <c r="C661" s="143" t="s">
        <v>2467</v>
      </c>
      <c r="D661" s="143" t="s">
        <v>2086</v>
      </c>
      <c r="E661" s="142" t="s">
        <v>2038</v>
      </c>
      <c r="F661" s="129">
        <v>30</v>
      </c>
      <c r="G661" s="129">
        <v>30</v>
      </c>
      <c r="H661" s="112" t="s">
        <v>2027</v>
      </c>
      <c r="I661" s="100" t="s">
        <v>2220</v>
      </c>
      <c r="J661" s="101"/>
    </row>
    <row r="662" spans="1:10" ht="20.25" customHeight="1">
      <c r="A662" s="735"/>
      <c r="B662" s="718"/>
      <c r="C662" s="143" t="s">
        <v>2468</v>
      </c>
      <c r="D662" s="143" t="s">
        <v>2469</v>
      </c>
      <c r="E662" s="142" t="s">
        <v>2038</v>
      </c>
      <c r="F662" s="129">
        <v>162</v>
      </c>
      <c r="G662" s="129">
        <v>162</v>
      </c>
      <c r="H662" s="112" t="s">
        <v>2032</v>
      </c>
      <c r="I662" s="100" t="s">
        <v>2470</v>
      </c>
      <c r="J662" s="101"/>
    </row>
    <row r="663" spans="1:10" ht="20.25" customHeight="1">
      <c r="A663" s="735"/>
      <c r="B663" s="718"/>
      <c r="C663" s="143" t="s">
        <v>2028</v>
      </c>
      <c r="D663" s="143" t="s">
        <v>2034</v>
      </c>
      <c r="E663" s="142" t="s">
        <v>2038</v>
      </c>
      <c r="F663" s="129">
        <v>11</v>
      </c>
      <c r="G663" s="129">
        <v>11</v>
      </c>
      <c r="H663" s="112" t="s">
        <v>2027</v>
      </c>
      <c r="I663" s="100" t="s">
        <v>2220</v>
      </c>
      <c r="J663" s="101"/>
    </row>
    <row r="664" spans="1:10" ht="20.25" customHeight="1">
      <c r="A664" s="735"/>
      <c r="B664" s="718"/>
      <c r="C664" s="143" t="s">
        <v>2024</v>
      </c>
      <c r="D664" s="143" t="s">
        <v>2025</v>
      </c>
      <c r="E664" s="142" t="s">
        <v>2038</v>
      </c>
      <c r="F664" s="129">
        <v>30</v>
      </c>
      <c r="G664" s="129">
        <v>30</v>
      </c>
      <c r="H664" s="112" t="s">
        <v>2027</v>
      </c>
      <c r="I664" s="100" t="s">
        <v>2220</v>
      </c>
      <c r="J664" s="101"/>
    </row>
    <row r="665" spans="1:10" ht="20.25" customHeight="1">
      <c r="A665" s="735"/>
      <c r="B665" s="718"/>
      <c r="C665" s="143" t="s">
        <v>2274</v>
      </c>
      <c r="D665" s="143" t="s">
        <v>2082</v>
      </c>
      <c r="E665" s="142" t="s">
        <v>2038</v>
      </c>
      <c r="F665" s="129">
        <v>158</v>
      </c>
      <c r="G665" s="129">
        <v>158</v>
      </c>
      <c r="H665" s="112" t="s">
        <v>2032</v>
      </c>
      <c r="I665" s="100"/>
      <c r="J665" s="101"/>
    </row>
    <row r="666" spans="1:10" ht="20.25" customHeight="1">
      <c r="A666" s="735"/>
      <c r="B666" s="718"/>
      <c r="C666" s="143" t="s">
        <v>2062</v>
      </c>
      <c r="D666" s="143" t="s">
        <v>2466</v>
      </c>
      <c r="E666" s="142" t="s">
        <v>2038</v>
      </c>
      <c r="F666" s="129">
        <v>25</v>
      </c>
      <c r="G666" s="129">
        <v>25</v>
      </c>
      <c r="H666" s="112" t="s">
        <v>2027</v>
      </c>
      <c r="I666" s="100" t="s">
        <v>2220</v>
      </c>
      <c r="J666" s="101"/>
    </row>
    <row r="667" spans="1:10" ht="20.25" customHeight="1">
      <c r="A667" s="735"/>
      <c r="B667" s="718"/>
      <c r="C667" s="143" t="s">
        <v>2471</v>
      </c>
      <c r="D667" s="150" t="s">
        <v>3088</v>
      </c>
      <c r="E667" s="142" t="s">
        <v>2038</v>
      </c>
      <c r="F667" s="129">
        <v>100</v>
      </c>
      <c r="G667" s="129">
        <v>100</v>
      </c>
      <c r="H667" s="112" t="s">
        <v>2032</v>
      </c>
      <c r="I667" s="100"/>
      <c r="J667" s="101"/>
    </row>
    <row r="668" spans="1:10" ht="20.25" customHeight="1">
      <c r="A668" s="735"/>
      <c r="B668" s="718"/>
      <c r="C668" s="143" t="s">
        <v>2102</v>
      </c>
      <c r="D668" s="150" t="s">
        <v>2186</v>
      </c>
      <c r="E668" s="142" t="s">
        <v>2038</v>
      </c>
      <c r="F668" s="129">
        <v>8</v>
      </c>
      <c r="G668" s="129">
        <v>8</v>
      </c>
      <c r="H668" s="112" t="s">
        <v>2027</v>
      </c>
      <c r="I668" s="100"/>
      <c r="J668" s="101"/>
    </row>
    <row r="669" spans="1:10" ht="20.25" customHeight="1">
      <c r="A669" s="735"/>
      <c r="B669" s="718"/>
      <c r="C669" s="109" t="s">
        <v>2050</v>
      </c>
      <c r="D669" s="110" t="s">
        <v>2051</v>
      </c>
      <c r="E669" s="83" t="s">
        <v>2038</v>
      </c>
      <c r="F669" s="129">
        <v>5</v>
      </c>
      <c r="G669" s="129">
        <v>5</v>
      </c>
      <c r="H669" s="81" t="s">
        <v>2027</v>
      </c>
      <c r="I669" s="112"/>
      <c r="J669" s="113"/>
    </row>
    <row r="670" spans="1:10" ht="20.25" customHeight="1">
      <c r="A670" s="735" t="s">
        <v>2389</v>
      </c>
      <c r="B670" s="718" t="s">
        <v>745</v>
      </c>
      <c r="C670" s="143" t="s">
        <v>2473</v>
      </c>
      <c r="D670" s="143" t="s">
        <v>2303</v>
      </c>
      <c r="E670" s="142" t="s">
        <v>2203</v>
      </c>
      <c r="F670" s="129">
        <v>75</v>
      </c>
      <c r="G670" s="129">
        <v>75</v>
      </c>
      <c r="H670" s="112" t="s">
        <v>2027</v>
      </c>
      <c r="I670" s="100" t="s">
        <v>2474</v>
      </c>
      <c r="J670" s="101"/>
    </row>
    <row r="671" spans="1:10" ht="20.25" customHeight="1">
      <c r="A671" s="735"/>
      <c r="B671" s="718"/>
      <c r="C671" s="143" t="s">
        <v>2070</v>
      </c>
      <c r="D671" s="143" t="s">
        <v>2071</v>
      </c>
      <c r="E671" s="142" t="s">
        <v>2203</v>
      </c>
      <c r="F671" s="129">
        <v>80</v>
      </c>
      <c r="G671" s="129">
        <v>80</v>
      </c>
      <c r="H671" s="112" t="s">
        <v>2032</v>
      </c>
      <c r="I671" s="100"/>
      <c r="J671" s="101"/>
    </row>
    <row r="672" spans="1:10" ht="20.25" customHeight="1">
      <c r="A672" s="735"/>
      <c r="B672" s="718"/>
      <c r="C672" s="143" t="s">
        <v>2475</v>
      </c>
      <c r="D672" s="143" t="s">
        <v>2476</v>
      </c>
      <c r="E672" s="142" t="s">
        <v>2203</v>
      </c>
      <c r="F672" s="129">
        <v>12</v>
      </c>
      <c r="G672" s="129">
        <v>12</v>
      </c>
      <c r="H672" s="112" t="s">
        <v>2032</v>
      </c>
      <c r="I672" s="100"/>
      <c r="J672" s="101"/>
    </row>
    <row r="673" spans="1:10" ht="20.25" customHeight="1">
      <c r="A673" s="735"/>
      <c r="B673" s="718"/>
      <c r="C673" s="143" t="s">
        <v>2477</v>
      </c>
      <c r="D673" s="143" t="s">
        <v>2478</v>
      </c>
      <c r="E673" s="142" t="s">
        <v>2203</v>
      </c>
      <c r="F673" s="129">
        <v>10</v>
      </c>
      <c r="G673" s="129">
        <v>10</v>
      </c>
      <c r="H673" s="112" t="s">
        <v>2032</v>
      </c>
      <c r="I673" s="100"/>
      <c r="J673" s="101"/>
    </row>
    <row r="674" spans="1:10" ht="20.25" customHeight="1">
      <c r="A674" s="735"/>
      <c r="B674" s="718"/>
      <c r="C674" s="143" t="s">
        <v>2479</v>
      </c>
      <c r="D674" s="143" t="s">
        <v>2480</v>
      </c>
      <c r="E674" s="142" t="s">
        <v>2203</v>
      </c>
      <c r="F674" s="129">
        <v>15</v>
      </c>
      <c r="G674" s="129">
        <v>15</v>
      </c>
      <c r="H674" s="112" t="s">
        <v>2032</v>
      </c>
      <c r="I674" s="100"/>
      <c r="J674" s="101"/>
    </row>
    <row r="675" spans="1:10" ht="20.25" customHeight="1">
      <c r="A675" s="735"/>
      <c r="B675" s="718"/>
      <c r="C675" s="143" t="s">
        <v>2328</v>
      </c>
      <c r="D675" s="143" t="s">
        <v>2481</v>
      </c>
      <c r="E675" s="142" t="s">
        <v>2203</v>
      </c>
      <c r="F675" s="129">
        <v>5</v>
      </c>
      <c r="G675" s="129">
        <v>5</v>
      </c>
      <c r="H675" s="112" t="s">
        <v>2027</v>
      </c>
      <c r="I675" s="100" t="s">
        <v>2482</v>
      </c>
      <c r="J675" s="101"/>
    </row>
    <row r="676" spans="1:10" ht="20.25" customHeight="1">
      <c r="A676" s="735"/>
      <c r="B676" s="718"/>
      <c r="C676" s="143" t="s">
        <v>2048</v>
      </c>
      <c r="D676" s="143" t="s">
        <v>2049</v>
      </c>
      <c r="E676" s="142" t="s">
        <v>2203</v>
      </c>
      <c r="F676" s="129"/>
      <c r="G676" s="129"/>
      <c r="H676" s="112"/>
      <c r="I676" s="100" t="s">
        <v>2197</v>
      </c>
      <c r="J676" s="101"/>
    </row>
    <row r="677" spans="1:10" ht="20.25" customHeight="1">
      <c r="A677" s="735"/>
      <c r="B677" s="718"/>
      <c r="C677" s="143" t="s">
        <v>2483</v>
      </c>
      <c r="D677" s="143" t="s">
        <v>2484</v>
      </c>
      <c r="E677" s="142" t="s">
        <v>2203</v>
      </c>
      <c r="F677" s="129">
        <v>10</v>
      </c>
      <c r="G677" s="129">
        <v>10</v>
      </c>
      <c r="H677" s="112" t="s">
        <v>2027</v>
      </c>
      <c r="I677" s="100" t="s">
        <v>2446</v>
      </c>
      <c r="J677" s="101"/>
    </row>
    <row r="678" spans="1:10" ht="20.25" customHeight="1">
      <c r="A678" s="735"/>
      <c r="B678" s="718"/>
      <c r="C678" s="143" t="s">
        <v>2102</v>
      </c>
      <c r="D678" s="150" t="s">
        <v>2186</v>
      </c>
      <c r="E678" s="142" t="s">
        <v>2038</v>
      </c>
      <c r="F678" s="129">
        <v>8</v>
      </c>
      <c r="G678" s="129">
        <v>8</v>
      </c>
      <c r="H678" s="112" t="s">
        <v>2027</v>
      </c>
      <c r="I678" s="100"/>
      <c r="J678" s="101"/>
    </row>
    <row r="679" spans="1:10" ht="20.25" customHeight="1">
      <c r="A679" s="735"/>
      <c r="B679" s="718"/>
      <c r="C679" s="109" t="s">
        <v>2050</v>
      </c>
      <c r="D679" s="110" t="s">
        <v>2051</v>
      </c>
      <c r="E679" s="83" t="s">
        <v>2038</v>
      </c>
      <c r="F679" s="129">
        <v>5</v>
      </c>
      <c r="G679" s="129">
        <v>5</v>
      </c>
      <c r="H679" s="81" t="s">
        <v>2027</v>
      </c>
      <c r="I679" s="112"/>
      <c r="J679" s="113"/>
    </row>
    <row r="680" spans="1:10" ht="20.25" customHeight="1">
      <c r="A680" s="735" t="s">
        <v>2389</v>
      </c>
      <c r="B680" s="718" t="s">
        <v>734</v>
      </c>
      <c r="C680" s="143" t="s">
        <v>2024</v>
      </c>
      <c r="D680" s="143" t="s">
        <v>2025</v>
      </c>
      <c r="E680" s="142" t="s">
        <v>2203</v>
      </c>
      <c r="F680" s="129">
        <v>20</v>
      </c>
      <c r="G680" s="129">
        <v>20</v>
      </c>
      <c r="H680" s="112" t="s">
        <v>2027</v>
      </c>
      <c r="I680" s="100"/>
      <c r="J680" s="101"/>
    </row>
    <row r="681" spans="1:10" ht="20.25" customHeight="1">
      <c r="A681" s="735"/>
      <c r="B681" s="718"/>
      <c r="C681" s="143" t="s">
        <v>2485</v>
      </c>
      <c r="D681" s="143" t="s">
        <v>2436</v>
      </c>
      <c r="E681" s="142" t="s">
        <v>2203</v>
      </c>
      <c r="F681" s="129">
        <v>45</v>
      </c>
      <c r="G681" s="129">
        <v>45</v>
      </c>
      <c r="H681" s="112" t="s">
        <v>2027</v>
      </c>
      <c r="I681" s="100"/>
      <c r="J681" s="101"/>
    </row>
    <row r="682" spans="1:10" ht="20.25" customHeight="1">
      <c r="A682" s="735"/>
      <c r="B682" s="718"/>
      <c r="C682" s="143" t="s">
        <v>2401</v>
      </c>
      <c r="D682" s="143" t="s">
        <v>2138</v>
      </c>
      <c r="E682" s="142" t="s">
        <v>2203</v>
      </c>
      <c r="F682" s="129">
        <v>30</v>
      </c>
      <c r="G682" s="129">
        <v>30</v>
      </c>
      <c r="H682" s="112" t="s">
        <v>2027</v>
      </c>
      <c r="I682" s="100"/>
      <c r="J682" s="101"/>
    </row>
    <row r="683" spans="1:10" ht="20.25" customHeight="1">
      <c r="A683" s="735"/>
      <c r="B683" s="718"/>
      <c r="C683" s="143" t="s">
        <v>2256</v>
      </c>
      <c r="D683" s="143" t="s">
        <v>2071</v>
      </c>
      <c r="E683" s="142" t="s">
        <v>2203</v>
      </c>
      <c r="F683" s="129">
        <v>60</v>
      </c>
      <c r="G683" s="129">
        <v>60</v>
      </c>
      <c r="H683" s="112" t="s">
        <v>2032</v>
      </c>
      <c r="I683" s="100"/>
      <c r="J683" s="101"/>
    </row>
    <row r="684" spans="1:10" ht="20.25" customHeight="1">
      <c r="A684" s="735"/>
      <c r="B684" s="718"/>
      <c r="C684" s="143" t="s">
        <v>2486</v>
      </c>
      <c r="D684" s="143" t="s">
        <v>2487</v>
      </c>
      <c r="E684" s="142" t="s">
        <v>2203</v>
      </c>
      <c r="F684" s="129">
        <v>70</v>
      </c>
      <c r="G684" s="129">
        <v>70</v>
      </c>
      <c r="H684" s="112" t="s">
        <v>2032</v>
      </c>
      <c r="I684" s="100"/>
      <c r="J684" s="101"/>
    </row>
    <row r="685" spans="1:10" ht="20.25" customHeight="1">
      <c r="A685" s="735"/>
      <c r="B685" s="718"/>
      <c r="C685" s="143" t="s">
        <v>2028</v>
      </c>
      <c r="D685" s="143" t="s">
        <v>2029</v>
      </c>
      <c r="E685" s="142" t="s">
        <v>2203</v>
      </c>
      <c r="F685" s="129">
        <v>3.5000000000000003E-2</v>
      </c>
      <c r="G685" s="129">
        <v>3.5000000000000003E-2</v>
      </c>
      <c r="H685" s="112" t="s">
        <v>2456</v>
      </c>
      <c r="I685" s="100" t="s">
        <v>2488</v>
      </c>
      <c r="J685" s="101"/>
    </row>
    <row r="686" spans="1:10" ht="20.25" customHeight="1">
      <c r="A686" s="735"/>
      <c r="B686" s="718"/>
      <c r="C686" s="143" t="s">
        <v>2039</v>
      </c>
      <c r="D686" s="143" t="s">
        <v>2040</v>
      </c>
      <c r="E686" s="142" t="s">
        <v>2038</v>
      </c>
      <c r="F686" s="129">
        <v>35</v>
      </c>
      <c r="G686" s="129">
        <v>35</v>
      </c>
      <c r="H686" s="112" t="s">
        <v>2027</v>
      </c>
      <c r="I686" s="100"/>
      <c r="J686" s="101"/>
    </row>
    <row r="687" spans="1:10" ht="20.25" customHeight="1">
      <c r="A687" s="735"/>
      <c r="B687" s="718"/>
      <c r="C687" s="143" t="s">
        <v>2102</v>
      </c>
      <c r="D687" s="150" t="s">
        <v>2186</v>
      </c>
      <c r="E687" s="142" t="s">
        <v>2038</v>
      </c>
      <c r="F687" s="129">
        <v>8</v>
      </c>
      <c r="G687" s="129">
        <v>8</v>
      </c>
      <c r="H687" s="112" t="s">
        <v>2027</v>
      </c>
      <c r="I687" s="100"/>
      <c r="J687" s="101"/>
    </row>
    <row r="688" spans="1:10" ht="20.25" customHeight="1">
      <c r="A688" s="735"/>
      <c r="B688" s="718"/>
      <c r="C688" s="109" t="s">
        <v>2050</v>
      </c>
      <c r="D688" s="110" t="s">
        <v>2051</v>
      </c>
      <c r="E688" s="83" t="s">
        <v>2038</v>
      </c>
      <c r="F688" s="129">
        <v>5</v>
      </c>
      <c r="G688" s="129">
        <v>5</v>
      </c>
      <c r="H688" s="81" t="s">
        <v>2027</v>
      </c>
      <c r="I688" s="112"/>
      <c r="J688" s="113"/>
    </row>
    <row r="689" spans="1:10" ht="20.25" customHeight="1">
      <c r="A689" s="735" t="s">
        <v>2389</v>
      </c>
      <c r="B689" s="698" t="s">
        <v>848</v>
      </c>
      <c r="C689" s="143" t="s">
        <v>2085</v>
      </c>
      <c r="D689" s="143" t="s">
        <v>2436</v>
      </c>
      <c r="E689" s="142" t="s">
        <v>2489</v>
      </c>
      <c r="F689" s="129">
        <v>188</v>
      </c>
      <c r="G689" s="129">
        <v>188</v>
      </c>
      <c r="H689" s="112" t="s">
        <v>1009</v>
      </c>
      <c r="I689" s="100"/>
      <c r="J689" s="101"/>
    </row>
    <row r="690" spans="1:10" ht="20.25" customHeight="1">
      <c r="A690" s="735"/>
      <c r="B690" s="698"/>
      <c r="C690" s="680" t="s">
        <v>2024</v>
      </c>
      <c r="D690" s="680" t="s">
        <v>2025</v>
      </c>
      <c r="E690" s="142" t="s">
        <v>2489</v>
      </c>
      <c r="F690" s="129">
        <v>385</v>
      </c>
      <c r="G690" s="129">
        <v>385</v>
      </c>
      <c r="H690" s="112" t="s">
        <v>1008</v>
      </c>
      <c r="I690" s="693" t="s">
        <v>2490</v>
      </c>
      <c r="J690" s="101"/>
    </row>
    <row r="691" spans="1:10" ht="20.25" customHeight="1">
      <c r="A691" s="735"/>
      <c r="B691" s="698"/>
      <c r="C691" s="680"/>
      <c r="D691" s="680"/>
      <c r="E691" s="142" t="s">
        <v>2489</v>
      </c>
      <c r="F691" s="129">
        <v>650</v>
      </c>
      <c r="G691" s="129">
        <v>650</v>
      </c>
      <c r="H691" s="112" t="s">
        <v>1009</v>
      </c>
      <c r="I691" s="693"/>
      <c r="J691" s="101"/>
    </row>
    <row r="692" spans="1:10" ht="20.25" customHeight="1">
      <c r="A692" s="735"/>
      <c r="B692" s="698"/>
      <c r="C692" s="143" t="s">
        <v>2491</v>
      </c>
      <c r="D692" s="143" t="s">
        <v>2396</v>
      </c>
      <c r="E692" s="142" t="s">
        <v>2489</v>
      </c>
      <c r="F692" s="129">
        <v>625</v>
      </c>
      <c r="G692" s="129">
        <v>625</v>
      </c>
      <c r="H692" s="112" t="s">
        <v>2032</v>
      </c>
      <c r="I692" s="100"/>
      <c r="J692" s="101"/>
    </row>
    <row r="693" spans="1:10" ht="20.25" customHeight="1">
      <c r="A693" s="735"/>
      <c r="B693" s="698"/>
      <c r="C693" s="143" t="s">
        <v>2492</v>
      </c>
      <c r="D693" s="143" t="s">
        <v>2493</v>
      </c>
      <c r="E693" s="142" t="s">
        <v>2489</v>
      </c>
      <c r="F693" s="129">
        <v>95</v>
      </c>
      <c r="G693" s="129">
        <v>95</v>
      </c>
      <c r="H693" s="112" t="s">
        <v>2032</v>
      </c>
      <c r="I693" s="100"/>
      <c r="J693" s="101"/>
    </row>
    <row r="694" spans="1:10" ht="20.25" customHeight="1">
      <c r="A694" s="735"/>
      <c r="B694" s="698"/>
      <c r="C694" s="143" t="s">
        <v>2494</v>
      </c>
      <c r="D694" s="143" t="s">
        <v>2495</v>
      </c>
      <c r="E694" s="142" t="s">
        <v>2489</v>
      </c>
      <c r="F694" s="129">
        <v>65</v>
      </c>
      <c r="G694" s="129">
        <v>65</v>
      </c>
      <c r="H694" s="112" t="s">
        <v>2032</v>
      </c>
      <c r="I694" s="100"/>
      <c r="J694" s="101"/>
    </row>
    <row r="695" spans="1:10" ht="20.25" customHeight="1">
      <c r="A695" s="735"/>
      <c r="B695" s="698"/>
      <c r="C695" s="143" t="s">
        <v>2393</v>
      </c>
      <c r="D695" s="143" t="s">
        <v>2394</v>
      </c>
      <c r="E695" s="142" t="s">
        <v>2489</v>
      </c>
      <c r="F695" s="129">
        <v>65</v>
      </c>
      <c r="G695" s="129">
        <v>65</v>
      </c>
      <c r="H695" s="112" t="s">
        <v>2032</v>
      </c>
      <c r="I695" s="100"/>
      <c r="J695" s="101"/>
    </row>
    <row r="696" spans="1:10" ht="20.25" customHeight="1">
      <c r="A696" s="735"/>
      <c r="B696" s="698"/>
      <c r="C696" s="143" t="s">
        <v>2496</v>
      </c>
      <c r="D696" s="143" t="s">
        <v>2497</v>
      </c>
      <c r="E696" s="142" t="s">
        <v>2489</v>
      </c>
      <c r="F696" s="129">
        <v>49</v>
      </c>
      <c r="G696" s="129">
        <v>49</v>
      </c>
      <c r="H696" s="112" t="s">
        <v>2032</v>
      </c>
      <c r="I696" s="100"/>
      <c r="J696" s="101"/>
    </row>
    <row r="697" spans="1:10" ht="20.25" customHeight="1">
      <c r="A697" s="735"/>
      <c r="B697" s="698"/>
      <c r="C697" s="143" t="s">
        <v>2048</v>
      </c>
      <c r="D697" s="143" t="s">
        <v>2498</v>
      </c>
      <c r="E697" s="142" t="s">
        <v>2489</v>
      </c>
      <c r="F697" s="129"/>
      <c r="G697" s="129"/>
      <c r="H697" s="112"/>
      <c r="I697" s="100" t="s">
        <v>2197</v>
      </c>
      <c r="J697" s="101"/>
    </row>
    <row r="698" spans="1:10" ht="20.25" customHeight="1">
      <c r="A698" s="735"/>
      <c r="B698" s="698"/>
      <c r="C698" s="143" t="s">
        <v>2395</v>
      </c>
      <c r="D698" s="143" t="s">
        <v>2396</v>
      </c>
      <c r="E698" s="142" t="s">
        <v>2038</v>
      </c>
      <c r="F698" s="129">
        <v>55</v>
      </c>
      <c r="G698" s="129">
        <v>55</v>
      </c>
      <c r="H698" s="112" t="s">
        <v>2027</v>
      </c>
      <c r="I698" s="100"/>
      <c r="J698" s="101"/>
    </row>
    <row r="699" spans="1:10" ht="20.25" customHeight="1">
      <c r="A699" s="735"/>
      <c r="B699" s="698"/>
      <c r="C699" s="143" t="s">
        <v>2102</v>
      </c>
      <c r="D699" s="150" t="s">
        <v>2186</v>
      </c>
      <c r="E699" s="142" t="s">
        <v>2038</v>
      </c>
      <c r="F699" s="129">
        <v>8</v>
      </c>
      <c r="G699" s="129">
        <v>8</v>
      </c>
      <c r="H699" s="112" t="s">
        <v>2027</v>
      </c>
      <c r="I699" s="100"/>
      <c r="J699" s="101"/>
    </row>
    <row r="700" spans="1:10" ht="20.25" customHeight="1">
      <c r="A700" s="735"/>
      <c r="B700" s="698"/>
      <c r="C700" s="109" t="s">
        <v>2050</v>
      </c>
      <c r="D700" s="110" t="s">
        <v>2051</v>
      </c>
      <c r="E700" s="83" t="s">
        <v>2038</v>
      </c>
      <c r="F700" s="129">
        <v>5</v>
      </c>
      <c r="G700" s="129">
        <v>5</v>
      </c>
      <c r="H700" s="81" t="s">
        <v>2027</v>
      </c>
      <c r="I700" s="112"/>
      <c r="J700" s="113"/>
    </row>
    <row r="701" spans="1:10" ht="20.25" customHeight="1">
      <c r="A701" s="735" t="s">
        <v>2389</v>
      </c>
      <c r="B701" s="698" t="s">
        <v>850</v>
      </c>
      <c r="C701" s="143" t="s">
        <v>2085</v>
      </c>
      <c r="D701" s="143" t="s">
        <v>2436</v>
      </c>
      <c r="E701" s="142" t="s">
        <v>2489</v>
      </c>
      <c r="F701" s="129">
        <v>188</v>
      </c>
      <c r="G701" s="129">
        <v>188</v>
      </c>
      <c r="H701" s="112" t="s">
        <v>1009</v>
      </c>
      <c r="I701" s="100"/>
      <c r="J701" s="101"/>
    </row>
    <row r="702" spans="1:10" ht="20.25" customHeight="1">
      <c r="A702" s="735"/>
      <c r="B702" s="698"/>
      <c r="C702" s="680" t="s">
        <v>2024</v>
      </c>
      <c r="D702" s="680" t="s">
        <v>2025</v>
      </c>
      <c r="E702" s="142" t="s">
        <v>2489</v>
      </c>
      <c r="F702" s="129">
        <v>385</v>
      </c>
      <c r="G702" s="129">
        <v>385</v>
      </c>
      <c r="H702" s="112" t="s">
        <v>1008</v>
      </c>
      <c r="I702" s="693" t="s">
        <v>2490</v>
      </c>
      <c r="J702" s="101"/>
    </row>
    <row r="703" spans="1:10" ht="20.25" customHeight="1">
      <c r="A703" s="735"/>
      <c r="B703" s="698"/>
      <c r="C703" s="680"/>
      <c r="D703" s="680"/>
      <c r="E703" s="142" t="s">
        <v>2489</v>
      </c>
      <c r="F703" s="129">
        <v>650</v>
      </c>
      <c r="G703" s="129">
        <v>650</v>
      </c>
      <c r="H703" s="112" t="s">
        <v>1009</v>
      </c>
      <c r="I703" s="693"/>
      <c r="J703" s="101"/>
    </row>
    <row r="704" spans="1:10" ht="20.25" customHeight="1">
      <c r="A704" s="735"/>
      <c r="B704" s="698"/>
      <c r="C704" s="143" t="s">
        <v>2491</v>
      </c>
      <c r="D704" s="143" t="s">
        <v>2396</v>
      </c>
      <c r="E704" s="142" t="s">
        <v>2489</v>
      </c>
      <c r="F704" s="129">
        <v>625</v>
      </c>
      <c r="G704" s="129">
        <v>625</v>
      </c>
      <c r="H704" s="112" t="s">
        <v>2032</v>
      </c>
      <c r="I704" s="100"/>
      <c r="J704" s="101"/>
    </row>
    <row r="705" spans="1:10" ht="20.25" customHeight="1">
      <c r="A705" s="735"/>
      <c r="B705" s="698"/>
      <c r="C705" s="143" t="s">
        <v>2492</v>
      </c>
      <c r="D705" s="143" t="s">
        <v>2493</v>
      </c>
      <c r="E705" s="142" t="s">
        <v>2489</v>
      </c>
      <c r="F705" s="129">
        <v>95</v>
      </c>
      <c r="G705" s="129">
        <v>95</v>
      </c>
      <c r="H705" s="112" t="s">
        <v>2032</v>
      </c>
      <c r="I705" s="100"/>
      <c r="J705" s="101"/>
    </row>
    <row r="706" spans="1:10" ht="20.25" customHeight="1">
      <c r="A706" s="735"/>
      <c r="B706" s="698"/>
      <c r="C706" s="143" t="s">
        <v>2494</v>
      </c>
      <c r="D706" s="143" t="s">
        <v>2495</v>
      </c>
      <c r="E706" s="142" t="s">
        <v>2489</v>
      </c>
      <c r="F706" s="129">
        <v>65</v>
      </c>
      <c r="G706" s="129">
        <v>65</v>
      </c>
      <c r="H706" s="112" t="s">
        <v>2032</v>
      </c>
      <c r="I706" s="100"/>
      <c r="J706" s="101"/>
    </row>
    <row r="707" spans="1:10" ht="20.25" customHeight="1">
      <c r="A707" s="735"/>
      <c r="B707" s="698"/>
      <c r="C707" s="143" t="s">
        <v>2393</v>
      </c>
      <c r="D707" s="143" t="s">
        <v>2394</v>
      </c>
      <c r="E707" s="142" t="s">
        <v>2489</v>
      </c>
      <c r="F707" s="129">
        <v>65</v>
      </c>
      <c r="G707" s="129">
        <v>65</v>
      </c>
      <c r="H707" s="112" t="s">
        <v>2032</v>
      </c>
      <c r="I707" s="100"/>
      <c r="J707" s="101"/>
    </row>
    <row r="708" spans="1:10" ht="20.25" customHeight="1">
      <c r="A708" s="735"/>
      <c r="B708" s="698"/>
      <c r="C708" s="143" t="s">
        <v>2496</v>
      </c>
      <c r="D708" s="143" t="s">
        <v>2497</v>
      </c>
      <c r="E708" s="142" t="s">
        <v>2489</v>
      </c>
      <c r="F708" s="129">
        <v>49</v>
      </c>
      <c r="G708" s="129">
        <v>49</v>
      </c>
      <c r="H708" s="112" t="s">
        <v>2032</v>
      </c>
      <c r="I708" s="100"/>
      <c r="J708" s="101"/>
    </row>
    <row r="709" spans="1:10" ht="20.25" customHeight="1">
      <c r="A709" s="735"/>
      <c r="B709" s="698"/>
      <c r="C709" s="143" t="s">
        <v>2048</v>
      </c>
      <c r="D709" s="143" t="s">
        <v>2498</v>
      </c>
      <c r="E709" s="142" t="s">
        <v>2489</v>
      </c>
      <c r="F709" s="129"/>
      <c r="G709" s="129"/>
      <c r="H709" s="112"/>
      <c r="I709" s="100" t="s">
        <v>2197</v>
      </c>
      <c r="J709" s="101"/>
    </row>
    <row r="710" spans="1:10" ht="20.25" customHeight="1">
      <c r="A710" s="735"/>
      <c r="B710" s="698"/>
      <c r="C710" s="143" t="s">
        <v>2395</v>
      </c>
      <c r="D710" s="143" t="s">
        <v>2396</v>
      </c>
      <c r="E710" s="142" t="s">
        <v>2038</v>
      </c>
      <c r="F710" s="129">
        <v>55</v>
      </c>
      <c r="G710" s="129">
        <v>55</v>
      </c>
      <c r="H710" s="112" t="s">
        <v>2027</v>
      </c>
      <c r="I710" s="100"/>
      <c r="J710" s="101"/>
    </row>
    <row r="711" spans="1:10" ht="20.25" customHeight="1">
      <c r="A711" s="735"/>
      <c r="B711" s="698"/>
      <c r="C711" s="143" t="s">
        <v>2102</v>
      </c>
      <c r="D711" s="150" t="s">
        <v>2186</v>
      </c>
      <c r="E711" s="142" t="s">
        <v>2038</v>
      </c>
      <c r="F711" s="129">
        <v>8</v>
      </c>
      <c r="G711" s="129">
        <v>8</v>
      </c>
      <c r="H711" s="112" t="s">
        <v>2027</v>
      </c>
      <c r="I711" s="100"/>
      <c r="J711" s="101"/>
    </row>
    <row r="712" spans="1:10" ht="20.25" customHeight="1">
      <c r="A712" s="735"/>
      <c r="B712" s="698"/>
      <c r="C712" s="109" t="s">
        <v>2050</v>
      </c>
      <c r="D712" s="110" t="s">
        <v>2051</v>
      </c>
      <c r="E712" s="83" t="s">
        <v>2038</v>
      </c>
      <c r="F712" s="129">
        <v>5</v>
      </c>
      <c r="G712" s="129">
        <v>5</v>
      </c>
      <c r="H712" s="81" t="s">
        <v>2027</v>
      </c>
      <c r="I712" s="112"/>
      <c r="J712" s="113"/>
    </row>
    <row r="713" spans="1:10" ht="20.25" customHeight="1">
      <c r="A713" s="735" t="s">
        <v>2389</v>
      </c>
      <c r="B713" s="698" t="s">
        <v>853</v>
      </c>
      <c r="C713" s="143" t="s">
        <v>2267</v>
      </c>
      <c r="D713" s="143" t="s">
        <v>2031</v>
      </c>
      <c r="E713" s="142" t="s">
        <v>2499</v>
      </c>
      <c r="F713" s="129">
        <v>670</v>
      </c>
      <c r="G713" s="129">
        <v>670</v>
      </c>
      <c r="H713" s="112" t="s">
        <v>2032</v>
      </c>
      <c r="I713" s="100"/>
      <c r="J713" s="101"/>
    </row>
    <row r="714" spans="1:10" ht="20.25" customHeight="1">
      <c r="A714" s="735"/>
      <c r="B714" s="698"/>
      <c r="C714" s="143" t="s">
        <v>2085</v>
      </c>
      <c r="D714" s="143" t="s">
        <v>2436</v>
      </c>
      <c r="E714" s="142" t="s">
        <v>2499</v>
      </c>
      <c r="F714" s="129">
        <v>80</v>
      </c>
      <c r="G714" s="129">
        <v>80</v>
      </c>
      <c r="H714" s="112" t="s">
        <v>2027</v>
      </c>
      <c r="I714" s="100"/>
      <c r="J714" s="101"/>
    </row>
    <row r="715" spans="1:10" ht="20.25" customHeight="1">
      <c r="A715" s="735"/>
      <c r="B715" s="698"/>
      <c r="C715" s="680" t="s">
        <v>2024</v>
      </c>
      <c r="D715" s="680" t="s">
        <v>2025</v>
      </c>
      <c r="E715" s="142" t="s">
        <v>2499</v>
      </c>
      <c r="F715" s="129">
        <v>375</v>
      </c>
      <c r="G715" s="129">
        <v>375</v>
      </c>
      <c r="H715" s="112" t="s">
        <v>1008</v>
      </c>
      <c r="I715" s="692" t="s">
        <v>2166</v>
      </c>
      <c r="J715" s="101"/>
    </row>
    <row r="716" spans="1:10" ht="20.25" customHeight="1">
      <c r="A716" s="735"/>
      <c r="B716" s="698"/>
      <c r="C716" s="680"/>
      <c r="D716" s="680"/>
      <c r="E716" s="142" t="s">
        <v>2499</v>
      </c>
      <c r="F716" s="129">
        <v>740</v>
      </c>
      <c r="G716" s="129">
        <v>740</v>
      </c>
      <c r="H716" s="112" t="s">
        <v>1009</v>
      </c>
      <c r="I716" s="692"/>
      <c r="J716" s="101"/>
    </row>
    <row r="717" spans="1:10" ht="20.25" customHeight="1">
      <c r="A717" s="735"/>
      <c r="B717" s="698"/>
      <c r="C717" s="680"/>
      <c r="D717" s="680"/>
      <c r="E717" s="142" t="s">
        <v>2499</v>
      </c>
      <c r="F717" s="129">
        <v>740</v>
      </c>
      <c r="G717" s="129">
        <v>740</v>
      </c>
      <c r="H717" s="112" t="s">
        <v>2032</v>
      </c>
      <c r="I717" s="692"/>
      <c r="J717" s="101"/>
    </row>
    <row r="718" spans="1:10" ht="20.25" customHeight="1">
      <c r="A718" s="735"/>
      <c r="B718" s="698"/>
      <c r="C718" s="143" t="s">
        <v>2393</v>
      </c>
      <c r="D718" s="143" t="s">
        <v>2394</v>
      </c>
      <c r="E718" s="142" t="s">
        <v>2499</v>
      </c>
      <c r="F718" s="129">
        <v>30</v>
      </c>
      <c r="G718" s="129">
        <v>30</v>
      </c>
      <c r="H718" s="112" t="s">
        <v>2032</v>
      </c>
      <c r="I718" s="100"/>
      <c r="J718" s="101"/>
    </row>
    <row r="719" spans="1:10" ht="20.25" customHeight="1">
      <c r="A719" s="735"/>
      <c r="B719" s="698"/>
      <c r="C719" s="143" t="s">
        <v>2334</v>
      </c>
      <c r="D719" s="143" t="s">
        <v>2154</v>
      </c>
      <c r="E719" s="142" t="s">
        <v>2499</v>
      </c>
      <c r="F719" s="129">
        <v>45</v>
      </c>
      <c r="G719" s="129">
        <v>45</v>
      </c>
      <c r="H719" s="112" t="s">
        <v>1009</v>
      </c>
      <c r="I719" s="100" t="s">
        <v>2500</v>
      </c>
      <c r="J719" s="101"/>
    </row>
    <row r="720" spans="1:10" ht="20.25" customHeight="1">
      <c r="A720" s="735"/>
      <c r="B720" s="698"/>
      <c r="C720" s="143" t="s">
        <v>2501</v>
      </c>
      <c r="D720" s="143" t="s">
        <v>2495</v>
      </c>
      <c r="E720" s="142" t="s">
        <v>2499</v>
      </c>
      <c r="F720" s="129">
        <v>50</v>
      </c>
      <c r="G720" s="129">
        <v>50</v>
      </c>
      <c r="H720" s="112" t="s">
        <v>2032</v>
      </c>
      <c r="I720" s="100"/>
      <c r="J720" s="101"/>
    </row>
    <row r="721" spans="1:10" ht="20.25" customHeight="1">
      <c r="A721" s="735"/>
      <c r="B721" s="698"/>
      <c r="C721" s="143" t="s">
        <v>2491</v>
      </c>
      <c r="D721" s="143" t="s">
        <v>2502</v>
      </c>
      <c r="E721" s="142" t="s">
        <v>2499</v>
      </c>
      <c r="F721" s="129">
        <v>10</v>
      </c>
      <c r="G721" s="129">
        <v>10</v>
      </c>
      <c r="H721" s="112" t="s">
        <v>2027</v>
      </c>
      <c r="I721" s="100" t="s">
        <v>2472</v>
      </c>
      <c r="J721" s="101"/>
    </row>
    <row r="722" spans="1:10" ht="20.25" customHeight="1">
      <c r="A722" s="735"/>
      <c r="B722" s="698"/>
      <c r="C722" s="143" t="s">
        <v>2048</v>
      </c>
      <c r="D722" s="143" t="s">
        <v>2498</v>
      </c>
      <c r="E722" s="142" t="s">
        <v>2499</v>
      </c>
      <c r="F722" s="129"/>
      <c r="G722" s="129"/>
      <c r="H722" s="112"/>
      <c r="I722" s="100" t="s">
        <v>2197</v>
      </c>
      <c r="J722" s="101"/>
    </row>
    <row r="723" spans="1:10" ht="20.25" customHeight="1">
      <c r="A723" s="735"/>
      <c r="B723" s="698"/>
      <c r="C723" s="143" t="s">
        <v>2503</v>
      </c>
      <c r="D723" s="143" t="s">
        <v>2251</v>
      </c>
      <c r="E723" s="142" t="s">
        <v>2038</v>
      </c>
      <c r="F723" s="129">
        <v>40</v>
      </c>
      <c r="G723" s="129">
        <v>40</v>
      </c>
      <c r="H723" s="112" t="s">
        <v>2027</v>
      </c>
      <c r="I723" s="100"/>
      <c r="J723" s="101"/>
    </row>
    <row r="724" spans="1:10" ht="20.25" customHeight="1">
      <c r="A724" s="735"/>
      <c r="B724" s="698"/>
      <c r="C724" s="143" t="s">
        <v>2395</v>
      </c>
      <c r="D724" s="143" t="s">
        <v>2396</v>
      </c>
      <c r="E724" s="142" t="s">
        <v>2038</v>
      </c>
      <c r="F724" s="129">
        <v>15</v>
      </c>
      <c r="G724" s="129">
        <v>15</v>
      </c>
      <c r="H724" s="112" t="s">
        <v>2027</v>
      </c>
      <c r="I724" s="100"/>
      <c r="J724" s="101"/>
    </row>
    <row r="725" spans="1:10" ht="20.25" customHeight="1">
      <c r="A725" s="735"/>
      <c r="B725" s="698"/>
      <c r="C725" s="143" t="s">
        <v>2102</v>
      </c>
      <c r="D725" s="150" t="s">
        <v>2186</v>
      </c>
      <c r="E725" s="142" t="s">
        <v>2038</v>
      </c>
      <c r="F725" s="129">
        <v>8</v>
      </c>
      <c r="G725" s="129">
        <v>8</v>
      </c>
      <c r="H725" s="112" t="s">
        <v>2027</v>
      </c>
      <c r="I725" s="100"/>
      <c r="J725" s="101"/>
    </row>
    <row r="726" spans="1:10" ht="20.25" customHeight="1">
      <c r="A726" s="735"/>
      <c r="B726" s="698"/>
      <c r="C726" s="109" t="s">
        <v>2050</v>
      </c>
      <c r="D726" s="110" t="s">
        <v>2051</v>
      </c>
      <c r="E726" s="83" t="s">
        <v>2038</v>
      </c>
      <c r="F726" s="129">
        <v>5</v>
      </c>
      <c r="G726" s="129">
        <v>5</v>
      </c>
      <c r="H726" s="81" t="s">
        <v>2027</v>
      </c>
      <c r="I726" s="112"/>
      <c r="J726" s="113"/>
    </row>
    <row r="727" spans="1:10" ht="20.25" customHeight="1">
      <c r="A727" s="735" t="s">
        <v>2389</v>
      </c>
      <c r="B727" s="698" t="s">
        <v>869</v>
      </c>
      <c r="C727" s="680" t="s">
        <v>2504</v>
      </c>
      <c r="D727" s="680" t="s">
        <v>2025</v>
      </c>
      <c r="E727" s="142" t="s">
        <v>2203</v>
      </c>
      <c r="F727" s="129">
        <v>12.5</v>
      </c>
      <c r="G727" s="129">
        <v>12.5</v>
      </c>
      <c r="H727" s="112" t="s">
        <v>2505</v>
      </c>
      <c r="I727" s="693" t="s">
        <v>2506</v>
      </c>
      <c r="J727" s="101"/>
    </row>
    <row r="728" spans="1:10" ht="20.25" customHeight="1">
      <c r="A728" s="735"/>
      <c r="B728" s="698"/>
      <c r="C728" s="680"/>
      <c r="D728" s="680"/>
      <c r="E728" s="142" t="s">
        <v>2203</v>
      </c>
      <c r="F728" s="129">
        <v>125</v>
      </c>
      <c r="G728" s="129">
        <v>125</v>
      </c>
      <c r="H728" s="112" t="s">
        <v>2507</v>
      </c>
      <c r="I728" s="693"/>
      <c r="J728" s="101"/>
    </row>
    <row r="729" spans="1:10" ht="20.25" customHeight="1">
      <c r="A729" s="735"/>
      <c r="B729" s="698"/>
      <c r="C729" s="143" t="s">
        <v>2508</v>
      </c>
      <c r="D729" s="143" t="s">
        <v>2509</v>
      </c>
      <c r="E729" s="142" t="s">
        <v>2203</v>
      </c>
      <c r="F729" s="129">
        <v>25</v>
      </c>
      <c r="G729" s="129">
        <v>25</v>
      </c>
      <c r="H729" s="112" t="s">
        <v>2027</v>
      </c>
      <c r="I729" s="100" t="s">
        <v>2510</v>
      </c>
      <c r="J729" s="101"/>
    </row>
    <row r="730" spans="1:10" ht="20.25" customHeight="1">
      <c r="A730" s="735"/>
      <c r="B730" s="698"/>
      <c r="C730" s="143" t="s">
        <v>2511</v>
      </c>
      <c r="D730" s="143" t="s">
        <v>2512</v>
      </c>
      <c r="E730" s="142" t="s">
        <v>2203</v>
      </c>
      <c r="F730" s="129">
        <v>24</v>
      </c>
      <c r="G730" s="129">
        <v>24</v>
      </c>
      <c r="H730" s="112" t="s">
        <v>2513</v>
      </c>
      <c r="I730" s="100"/>
      <c r="J730" s="101"/>
    </row>
    <row r="731" spans="1:10" ht="20.25" customHeight="1">
      <c r="A731" s="735"/>
      <c r="B731" s="698"/>
      <c r="C731" s="143" t="s">
        <v>2514</v>
      </c>
      <c r="D731" s="143" t="s">
        <v>2034</v>
      </c>
      <c r="E731" s="142" t="s">
        <v>2203</v>
      </c>
      <c r="F731" s="129">
        <v>3.3</v>
      </c>
      <c r="G731" s="129">
        <v>3.3</v>
      </c>
      <c r="H731" s="112" t="s">
        <v>1009</v>
      </c>
      <c r="I731" s="100" t="s">
        <v>2304</v>
      </c>
      <c r="J731" s="101"/>
    </row>
    <row r="732" spans="1:10" ht="20.25" customHeight="1">
      <c r="A732" s="735"/>
      <c r="B732" s="698"/>
      <c r="C732" s="143" t="s">
        <v>2515</v>
      </c>
      <c r="D732" s="143" t="s">
        <v>2516</v>
      </c>
      <c r="E732" s="142" t="s">
        <v>2203</v>
      </c>
      <c r="F732" s="129">
        <v>65</v>
      </c>
      <c r="G732" s="129">
        <v>65</v>
      </c>
      <c r="H732" s="112" t="s">
        <v>2032</v>
      </c>
      <c r="I732" s="100"/>
      <c r="J732" s="101"/>
    </row>
    <row r="733" spans="1:10" ht="20.25" customHeight="1">
      <c r="A733" s="735"/>
      <c r="B733" s="698"/>
      <c r="C733" s="143" t="s">
        <v>2425</v>
      </c>
      <c r="D733" s="143" t="s">
        <v>2042</v>
      </c>
      <c r="E733" s="142" t="s">
        <v>2203</v>
      </c>
      <c r="F733" s="129">
        <v>63</v>
      </c>
      <c r="G733" s="129">
        <v>63</v>
      </c>
      <c r="H733" s="112" t="s">
        <v>2032</v>
      </c>
      <c r="I733" s="100"/>
      <c r="J733" s="101"/>
    </row>
    <row r="734" spans="1:10" ht="20.25" customHeight="1">
      <c r="A734" s="735"/>
      <c r="B734" s="698"/>
      <c r="C734" s="143" t="s">
        <v>2164</v>
      </c>
      <c r="D734" s="143" t="s">
        <v>2394</v>
      </c>
      <c r="E734" s="142" t="s">
        <v>2203</v>
      </c>
      <c r="F734" s="129">
        <v>20</v>
      </c>
      <c r="G734" s="129">
        <v>20</v>
      </c>
      <c r="H734" s="112" t="s">
        <v>2032</v>
      </c>
      <c r="I734" s="100"/>
      <c r="J734" s="101"/>
    </row>
    <row r="735" spans="1:10" ht="20.25" customHeight="1">
      <c r="A735" s="735"/>
      <c r="B735" s="698"/>
      <c r="C735" s="143" t="s">
        <v>2517</v>
      </c>
      <c r="D735" s="143" t="s">
        <v>2518</v>
      </c>
      <c r="E735" s="142" t="s">
        <v>2203</v>
      </c>
      <c r="F735" s="129">
        <v>10</v>
      </c>
      <c r="G735" s="129">
        <v>10</v>
      </c>
      <c r="H735" s="112" t="s">
        <v>2032</v>
      </c>
      <c r="I735" s="100"/>
      <c r="J735" s="101"/>
    </row>
    <row r="736" spans="1:10" ht="20.25" customHeight="1">
      <c r="A736" s="735"/>
      <c r="B736" s="698"/>
      <c r="C736" s="143" t="s">
        <v>2395</v>
      </c>
      <c r="D736" s="109" t="s">
        <v>2428</v>
      </c>
      <c r="E736" s="142" t="s">
        <v>2038</v>
      </c>
      <c r="F736" s="129">
        <v>40</v>
      </c>
      <c r="G736" s="129">
        <v>40</v>
      </c>
      <c r="H736" s="112" t="s">
        <v>2027</v>
      </c>
      <c r="I736" s="100"/>
      <c r="J736" s="101"/>
    </row>
    <row r="737" spans="1:10" ht="20.25" customHeight="1">
      <c r="A737" s="735"/>
      <c r="B737" s="698"/>
      <c r="C737" s="143" t="s">
        <v>2519</v>
      </c>
      <c r="D737" s="143" t="s">
        <v>2211</v>
      </c>
      <c r="E737" s="142" t="s">
        <v>2203</v>
      </c>
      <c r="F737" s="129">
        <v>28</v>
      </c>
      <c r="G737" s="129">
        <v>28</v>
      </c>
      <c r="H737" s="112" t="s">
        <v>2032</v>
      </c>
      <c r="I737" s="100"/>
      <c r="J737" s="101"/>
    </row>
    <row r="738" spans="1:10" ht="20.25" customHeight="1">
      <c r="A738" s="735"/>
      <c r="B738" s="698"/>
      <c r="C738" s="143" t="s">
        <v>2520</v>
      </c>
      <c r="D738" s="143" t="s">
        <v>2111</v>
      </c>
      <c r="E738" s="83" t="s">
        <v>2203</v>
      </c>
      <c r="F738" s="129"/>
      <c r="G738" s="129"/>
      <c r="H738" s="81"/>
      <c r="I738" s="100" t="s">
        <v>2521</v>
      </c>
      <c r="J738" s="101"/>
    </row>
    <row r="739" spans="1:10" ht="20.25" customHeight="1">
      <c r="A739" s="735"/>
      <c r="B739" s="698"/>
      <c r="C739" s="143" t="s">
        <v>2102</v>
      </c>
      <c r="D739" s="150" t="s">
        <v>2186</v>
      </c>
      <c r="E739" s="142" t="s">
        <v>2038</v>
      </c>
      <c r="F739" s="129">
        <v>8</v>
      </c>
      <c r="G739" s="129">
        <v>8</v>
      </c>
      <c r="H739" s="112" t="s">
        <v>2027</v>
      </c>
      <c r="I739" s="100"/>
      <c r="J739" s="101"/>
    </row>
    <row r="740" spans="1:10" ht="20.25" customHeight="1">
      <c r="A740" s="735"/>
      <c r="B740" s="698"/>
      <c r="C740" s="109" t="s">
        <v>2050</v>
      </c>
      <c r="D740" s="110" t="s">
        <v>2051</v>
      </c>
      <c r="E740" s="83" t="s">
        <v>2038</v>
      </c>
      <c r="F740" s="129">
        <v>5</v>
      </c>
      <c r="G740" s="129">
        <v>5</v>
      </c>
      <c r="H740" s="81" t="s">
        <v>2027</v>
      </c>
      <c r="I740" s="112"/>
      <c r="J740" s="113"/>
    </row>
    <row r="741" spans="1:10" ht="20.25" customHeight="1">
      <c r="A741" s="735" t="s">
        <v>2389</v>
      </c>
      <c r="B741" s="698" t="s">
        <v>863</v>
      </c>
      <c r="C741" s="680" t="s">
        <v>2024</v>
      </c>
      <c r="D741" s="680" t="s">
        <v>2025</v>
      </c>
      <c r="E741" s="142" t="s">
        <v>2522</v>
      </c>
      <c r="F741" s="129">
        <v>475</v>
      </c>
      <c r="G741" s="129">
        <v>475</v>
      </c>
      <c r="H741" s="112" t="s">
        <v>1008</v>
      </c>
      <c r="I741" s="693" t="s">
        <v>2523</v>
      </c>
      <c r="J741" s="101"/>
    </row>
    <row r="742" spans="1:10" ht="20.25" customHeight="1">
      <c r="A742" s="735"/>
      <c r="B742" s="698"/>
      <c r="C742" s="680"/>
      <c r="D742" s="680"/>
      <c r="E742" s="142" t="s">
        <v>2522</v>
      </c>
      <c r="F742" s="129">
        <v>590</v>
      </c>
      <c r="G742" s="129">
        <v>590</v>
      </c>
      <c r="H742" s="112" t="s">
        <v>1009</v>
      </c>
      <c r="I742" s="693"/>
      <c r="J742" s="101"/>
    </row>
    <row r="743" spans="1:10" ht="20.25" customHeight="1">
      <c r="A743" s="735"/>
      <c r="B743" s="698"/>
      <c r="C743" s="143" t="s">
        <v>2393</v>
      </c>
      <c r="D743" s="143" t="s">
        <v>2394</v>
      </c>
      <c r="E743" s="142" t="s">
        <v>2522</v>
      </c>
      <c r="F743" s="129">
        <v>120</v>
      </c>
      <c r="G743" s="129">
        <v>120</v>
      </c>
      <c r="H743" s="112" t="s">
        <v>2032</v>
      </c>
      <c r="I743" s="100"/>
      <c r="J743" s="101"/>
    </row>
    <row r="744" spans="1:10" ht="20.25" customHeight="1">
      <c r="A744" s="735"/>
      <c r="B744" s="698"/>
      <c r="C744" s="143" t="s">
        <v>2524</v>
      </c>
      <c r="D744" s="143" t="s">
        <v>2525</v>
      </c>
      <c r="E744" s="142" t="s">
        <v>2522</v>
      </c>
      <c r="F744" s="129">
        <v>120</v>
      </c>
      <c r="G744" s="129">
        <v>120</v>
      </c>
      <c r="H744" s="112" t="s">
        <v>2032</v>
      </c>
      <c r="I744" s="100"/>
      <c r="J744" s="101"/>
    </row>
    <row r="745" spans="1:10" ht="20.25" customHeight="1">
      <c r="A745" s="735"/>
      <c r="B745" s="698"/>
      <c r="C745" s="143" t="s">
        <v>2314</v>
      </c>
      <c r="D745" s="143" t="s">
        <v>2436</v>
      </c>
      <c r="E745" s="142" t="s">
        <v>2522</v>
      </c>
      <c r="F745" s="129">
        <v>206</v>
      </c>
      <c r="G745" s="129">
        <v>206</v>
      </c>
      <c r="H745" s="112" t="s">
        <v>1009</v>
      </c>
      <c r="I745" s="100"/>
      <c r="J745" s="101"/>
    </row>
    <row r="746" spans="1:10" ht="20.25" customHeight="1">
      <c r="A746" s="735"/>
      <c r="B746" s="698"/>
      <c r="C746" s="143" t="s">
        <v>2334</v>
      </c>
      <c r="D746" s="143" t="s">
        <v>2154</v>
      </c>
      <c r="E746" s="142" t="s">
        <v>2522</v>
      </c>
      <c r="F746" s="129">
        <v>75</v>
      </c>
      <c r="G746" s="129">
        <v>75</v>
      </c>
      <c r="H746" s="112" t="s">
        <v>1009</v>
      </c>
      <c r="I746" s="100"/>
      <c r="J746" s="101"/>
    </row>
    <row r="747" spans="1:10" ht="20.25" customHeight="1">
      <c r="A747" s="735"/>
      <c r="B747" s="698"/>
      <c r="C747" s="143" t="s">
        <v>2048</v>
      </c>
      <c r="D747" s="143" t="s">
        <v>2498</v>
      </c>
      <c r="E747" s="142" t="s">
        <v>2522</v>
      </c>
      <c r="F747" s="129"/>
      <c r="G747" s="129"/>
      <c r="H747" s="112"/>
      <c r="I747" s="100" t="s">
        <v>2197</v>
      </c>
      <c r="J747" s="101"/>
    </row>
    <row r="748" spans="1:10" ht="20.25" customHeight="1">
      <c r="A748" s="735"/>
      <c r="B748" s="698"/>
      <c r="C748" s="143" t="s">
        <v>2030</v>
      </c>
      <c r="D748" s="143" t="s">
        <v>2031</v>
      </c>
      <c r="E748" s="142" t="s">
        <v>2522</v>
      </c>
      <c r="F748" s="129">
        <v>590</v>
      </c>
      <c r="G748" s="129">
        <v>590</v>
      </c>
      <c r="H748" s="112" t="s">
        <v>2032</v>
      </c>
      <c r="I748" s="100"/>
      <c r="J748" s="101"/>
    </row>
    <row r="749" spans="1:10" ht="20.25" customHeight="1">
      <c r="A749" s="735"/>
      <c r="B749" s="698"/>
      <c r="C749" s="143" t="s">
        <v>2395</v>
      </c>
      <c r="D749" s="109" t="s">
        <v>2428</v>
      </c>
      <c r="E749" s="142" t="s">
        <v>2038</v>
      </c>
      <c r="F749" s="129">
        <v>35</v>
      </c>
      <c r="G749" s="129">
        <v>35</v>
      </c>
      <c r="H749" s="112" t="s">
        <v>2027</v>
      </c>
      <c r="I749" s="100"/>
      <c r="J749" s="101"/>
    </row>
    <row r="750" spans="1:10" ht="20.25" customHeight="1">
      <c r="A750" s="735"/>
      <c r="B750" s="698"/>
      <c r="C750" s="143" t="s">
        <v>2526</v>
      </c>
      <c r="D750" s="143" t="s">
        <v>2525</v>
      </c>
      <c r="E750" s="142" t="s">
        <v>2038</v>
      </c>
      <c r="F750" s="129">
        <v>15</v>
      </c>
      <c r="G750" s="129">
        <v>15</v>
      </c>
      <c r="H750" s="112" t="s">
        <v>2032</v>
      </c>
      <c r="I750" s="100"/>
      <c r="J750" s="101"/>
    </row>
    <row r="751" spans="1:10" ht="20.25" customHeight="1">
      <c r="A751" s="735"/>
      <c r="B751" s="698"/>
      <c r="C751" s="143" t="s">
        <v>2102</v>
      </c>
      <c r="D751" s="150" t="s">
        <v>2186</v>
      </c>
      <c r="E751" s="142" t="s">
        <v>2038</v>
      </c>
      <c r="F751" s="129">
        <v>8</v>
      </c>
      <c r="G751" s="129">
        <v>8</v>
      </c>
      <c r="H751" s="112" t="s">
        <v>2027</v>
      </c>
      <c r="I751" s="100"/>
      <c r="J751" s="101"/>
    </row>
    <row r="752" spans="1:10" ht="20.25" customHeight="1">
      <c r="A752" s="735"/>
      <c r="B752" s="698"/>
      <c r="C752" s="109" t="s">
        <v>2050</v>
      </c>
      <c r="D752" s="110" t="s">
        <v>2051</v>
      </c>
      <c r="E752" s="83" t="s">
        <v>2038</v>
      </c>
      <c r="F752" s="129">
        <v>5</v>
      </c>
      <c r="G752" s="129">
        <v>5</v>
      </c>
      <c r="H752" s="81" t="s">
        <v>2027</v>
      </c>
      <c r="I752" s="112"/>
      <c r="J752" s="113"/>
    </row>
    <row r="753" spans="1:10" ht="20.25" customHeight="1">
      <c r="A753" s="738" t="s">
        <v>2527</v>
      </c>
      <c r="B753" s="698" t="s">
        <v>2528</v>
      </c>
      <c r="C753" s="680" t="s">
        <v>2137</v>
      </c>
      <c r="D753" s="700" t="s">
        <v>2138</v>
      </c>
      <c r="E753" s="142" t="s">
        <v>2203</v>
      </c>
      <c r="F753" s="129">
        <v>78</v>
      </c>
      <c r="G753" s="129">
        <v>78</v>
      </c>
      <c r="H753" s="112" t="s">
        <v>2027</v>
      </c>
      <c r="I753" s="154" t="s">
        <v>2529</v>
      </c>
      <c r="J753" s="101"/>
    </row>
    <row r="754" spans="1:10" ht="20.25" customHeight="1">
      <c r="A754" s="738"/>
      <c r="B754" s="698"/>
      <c r="C754" s="680"/>
      <c r="D754" s="700"/>
      <c r="E754" s="142" t="s">
        <v>2203</v>
      </c>
      <c r="F754" s="129">
        <v>74</v>
      </c>
      <c r="G754" s="129">
        <v>74</v>
      </c>
      <c r="H754" s="112" t="s">
        <v>2027</v>
      </c>
      <c r="I754" s="154" t="s">
        <v>2530</v>
      </c>
      <c r="J754" s="155"/>
    </row>
    <row r="755" spans="1:10" ht="20.25" customHeight="1">
      <c r="A755" s="738"/>
      <c r="B755" s="698"/>
      <c r="C755" s="143" t="s">
        <v>2081</v>
      </c>
      <c r="D755" s="150" t="s">
        <v>2071</v>
      </c>
      <c r="E755" s="142" t="s">
        <v>2203</v>
      </c>
      <c r="F755" s="129">
        <v>135</v>
      </c>
      <c r="G755" s="129">
        <v>135</v>
      </c>
      <c r="H755" s="112" t="s">
        <v>2032</v>
      </c>
      <c r="I755" s="100"/>
      <c r="J755" s="101"/>
    </row>
    <row r="756" spans="1:10" ht="20.25" customHeight="1">
      <c r="A756" s="735" t="s">
        <v>2531</v>
      </c>
      <c r="B756" s="698" t="s">
        <v>566</v>
      </c>
      <c r="C756" s="680" t="s">
        <v>2024</v>
      </c>
      <c r="D756" s="680" t="s">
        <v>2025</v>
      </c>
      <c r="E756" s="142" t="s">
        <v>2203</v>
      </c>
      <c r="F756" s="129">
        <v>71</v>
      </c>
      <c r="G756" s="129">
        <v>71</v>
      </c>
      <c r="H756" s="112" t="s">
        <v>1009</v>
      </c>
      <c r="I756" s="693" t="s">
        <v>2532</v>
      </c>
      <c r="J756" s="101"/>
    </row>
    <row r="757" spans="1:10" ht="20.25" customHeight="1">
      <c r="A757" s="735"/>
      <c r="B757" s="698"/>
      <c r="C757" s="680"/>
      <c r="D757" s="680"/>
      <c r="E757" s="142" t="s">
        <v>2203</v>
      </c>
      <c r="F757" s="129">
        <v>28</v>
      </c>
      <c r="G757" s="129">
        <v>28</v>
      </c>
      <c r="H757" s="112" t="s">
        <v>1008</v>
      </c>
      <c r="I757" s="693"/>
      <c r="J757" s="101"/>
    </row>
    <row r="758" spans="1:10" ht="20.25" customHeight="1">
      <c r="A758" s="735"/>
      <c r="B758" s="698"/>
      <c r="C758" s="143" t="s">
        <v>2030</v>
      </c>
      <c r="D758" s="143" t="s">
        <v>2031</v>
      </c>
      <c r="E758" s="142" t="s">
        <v>2203</v>
      </c>
      <c r="F758" s="129">
        <v>89</v>
      </c>
      <c r="G758" s="129">
        <v>89</v>
      </c>
      <c r="H758" s="112" t="s">
        <v>2032</v>
      </c>
      <c r="I758" s="100"/>
      <c r="J758" s="101"/>
    </row>
    <row r="759" spans="1:10" ht="20.25" customHeight="1">
      <c r="A759" s="735"/>
      <c r="B759" s="698"/>
      <c r="C759" s="143" t="s">
        <v>2533</v>
      </c>
      <c r="D759" s="143" t="s">
        <v>2534</v>
      </c>
      <c r="E759" s="142" t="s">
        <v>2203</v>
      </c>
      <c r="F759" s="129">
        <v>3.96</v>
      </c>
      <c r="G759" s="129">
        <v>3.96</v>
      </c>
      <c r="H759" s="112" t="s">
        <v>1009</v>
      </c>
      <c r="I759" s="100" t="s">
        <v>2535</v>
      </c>
      <c r="J759" s="101"/>
    </row>
    <row r="760" spans="1:10" ht="20.25" customHeight="1">
      <c r="A760" s="735"/>
      <c r="B760" s="698"/>
      <c r="C760" s="143" t="s">
        <v>2519</v>
      </c>
      <c r="D760" s="143" t="s">
        <v>2211</v>
      </c>
      <c r="E760" s="142" t="s">
        <v>2203</v>
      </c>
      <c r="F760" s="129">
        <v>60</v>
      </c>
      <c r="G760" s="129">
        <v>60</v>
      </c>
      <c r="H760" s="112" t="s">
        <v>2032</v>
      </c>
      <c r="I760" s="100"/>
      <c r="J760" s="101"/>
    </row>
    <row r="761" spans="1:10" ht="20.25" customHeight="1">
      <c r="A761" s="735"/>
      <c r="B761" s="698"/>
      <c r="C761" s="143" t="s">
        <v>2393</v>
      </c>
      <c r="D761" s="143" t="s">
        <v>2394</v>
      </c>
      <c r="E761" s="142" t="s">
        <v>2203</v>
      </c>
      <c r="F761" s="129">
        <v>5</v>
      </c>
      <c r="G761" s="129">
        <v>5</v>
      </c>
      <c r="H761" s="112" t="s">
        <v>2032</v>
      </c>
      <c r="I761" s="100"/>
      <c r="J761" s="101"/>
    </row>
    <row r="762" spans="1:10" ht="20.25" customHeight="1">
      <c r="A762" s="735"/>
      <c r="B762" s="698"/>
      <c r="C762" s="143" t="s">
        <v>2536</v>
      </c>
      <c r="D762" s="143" t="s">
        <v>2537</v>
      </c>
      <c r="E762" s="142" t="s">
        <v>2203</v>
      </c>
      <c r="F762" s="129">
        <v>16</v>
      </c>
      <c r="G762" s="129">
        <v>16</v>
      </c>
      <c r="H762" s="112" t="s">
        <v>2027</v>
      </c>
      <c r="I762" s="100" t="s">
        <v>2538</v>
      </c>
      <c r="J762" s="101"/>
    </row>
    <row r="763" spans="1:10" ht="20.25" customHeight="1">
      <c r="A763" s="735"/>
      <c r="B763" s="698"/>
      <c r="C763" s="143" t="s">
        <v>2028</v>
      </c>
      <c r="D763" s="143" t="s">
        <v>2029</v>
      </c>
      <c r="E763" s="142" t="s">
        <v>2203</v>
      </c>
      <c r="F763" s="129">
        <v>38</v>
      </c>
      <c r="G763" s="129">
        <v>38</v>
      </c>
      <c r="H763" s="112" t="s">
        <v>2027</v>
      </c>
      <c r="I763" s="100" t="s">
        <v>2535</v>
      </c>
      <c r="J763" s="101"/>
    </row>
    <row r="764" spans="1:10" ht="20.25" customHeight="1">
      <c r="A764" s="735"/>
      <c r="B764" s="698"/>
      <c r="C764" s="143" t="s">
        <v>2193</v>
      </c>
      <c r="D764" s="143" t="s">
        <v>2194</v>
      </c>
      <c r="E764" s="142" t="s">
        <v>2203</v>
      </c>
      <c r="F764" s="129">
        <v>65</v>
      </c>
      <c r="G764" s="129">
        <v>65</v>
      </c>
      <c r="H764" s="112" t="s">
        <v>2032</v>
      </c>
      <c r="I764" s="100"/>
      <c r="J764" s="101"/>
    </row>
    <row r="765" spans="1:10" ht="20.25" customHeight="1">
      <c r="A765" s="735"/>
      <c r="B765" s="698"/>
      <c r="C765" s="143" t="s">
        <v>2539</v>
      </c>
      <c r="D765" s="150" t="s">
        <v>2476</v>
      </c>
      <c r="E765" s="142" t="s">
        <v>2203</v>
      </c>
      <c r="F765" s="129">
        <v>27</v>
      </c>
      <c r="G765" s="129">
        <v>27</v>
      </c>
      <c r="H765" s="112" t="s">
        <v>2032</v>
      </c>
      <c r="I765" s="100"/>
      <c r="J765" s="101"/>
    </row>
    <row r="766" spans="1:10" ht="20.25" customHeight="1">
      <c r="A766" s="735"/>
      <c r="B766" s="698"/>
      <c r="C766" s="143" t="s">
        <v>2540</v>
      </c>
      <c r="D766" s="150" t="s">
        <v>2541</v>
      </c>
      <c r="E766" s="142" t="s">
        <v>2203</v>
      </c>
      <c r="F766" s="129">
        <v>61</v>
      </c>
      <c r="G766" s="129">
        <v>61</v>
      </c>
      <c r="H766" s="112" t="s">
        <v>2027</v>
      </c>
      <c r="I766" s="100" t="s">
        <v>2535</v>
      </c>
      <c r="J766" s="101"/>
    </row>
    <row r="767" spans="1:10" ht="20.25" customHeight="1">
      <c r="A767" s="735"/>
      <c r="B767" s="698"/>
      <c r="C767" s="143" t="s">
        <v>2542</v>
      </c>
      <c r="D767" s="143" t="s">
        <v>2543</v>
      </c>
      <c r="E767" s="142" t="s">
        <v>2203</v>
      </c>
      <c r="F767" s="129">
        <v>19</v>
      </c>
      <c r="G767" s="129">
        <v>19</v>
      </c>
      <c r="H767" s="112" t="s">
        <v>2027</v>
      </c>
      <c r="I767" s="100" t="s">
        <v>2535</v>
      </c>
      <c r="J767" s="101"/>
    </row>
    <row r="768" spans="1:10" ht="20.25" customHeight="1">
      <c r="A768" s="735"/>
      <c r="B768" s="698"/>
      <c r="C768" s="143" t="s">
        <v>2544</v>
      </c>
      <c r="D768" s="143" t="s">
        <v>2545</v>
      </c>
      <c r="E768" s="142" t="s">
        <v>2203</v>
      </c>
      <c r="F768" s="129">
        <v>70</v>
      </c>
      <c r="G768" s="129">
        <v>70</v>
      </c>
      <c r="H768" s="112" t="s">
        <v>2032</v>
      </c>
      <c r="I768" s="100"/>
      <c r="J768" s="101"/>
    </row>
    <row r="769" spans="1:10" ht="20.25" customHeight="1">
      <c r="A769" s="735"/>
      <c r="B769" s="698"/>
      <c r="C769" s="143" t="s">
        <v>2048</v>
      </c>
      <c r="D769" s="143" t="s">
        <v>2049</v>
      </c>
      <c r="E769" s="142" t="s">
        <v>2203</v>
      </c>
      <c r="F769" s="129"/>
      <c r="G769" s="129"/>
      <c r="H769" s="81"/>
      <c r="I769" s="100" t="s">
        <v>2197</v>
      </c>
      <c r="J769" s="101"/>
    </row>
    <row r="770" spans="1:10" ht="20.25" customHeight="1">
      <c r="A770" s="735"/>
      <c r="B770" s="698"/>
      <c r="C770" s="143" t="s">
        <v>2283</v>
      </c>
      <c r="D770" s="150" t="s">
        <v>2199</v>
      </c>
      <c r="E770" s="142" t="s">
        <v>2203</v>
      </c>
      <c r="F770" s="129"/>
      <c r="G770" s="129"/>
      <c r="H770" s="81"/>
      <c r="I770" s="100" t="s">
        <v>2546</v>
      </c>
      <c r="J770" s="101"/>
    </row>
    <row r="771" spans="1:10" ht="20.25" customHeight="1">
      <c r="A771" s="735"/>
      <c r="B771" s="698"/>
      <c r="C771" s="143" t="s">
        <v>2520</v>
      </c>
      <c r="D771" s="143" t="s">
        <v>2547</v>
      </c>
      <c r="E771" s="83" t="s">
        <v>2203</v>
      </c>
      <c r="F771" s="129"/>
      <c r="G771" s="129"/>
      <c r="H771" s="81"/>
      <c r="I771" s="156" t="s">
        <v>2521</v>
      </c>
      <c r="J771" s="131"/>
    </row>
    <row r="772" spans="1:10" ht="20.25" customHeight="1">
      <c r="A772" s="735"/>
      <c r="B772" s="698"/>
      <c r="C772" s="143" t="s">
        <v>2102</v>
      </c>
      <c r="D772" s="150" t="s">
        <v>2186</v>
      </c>
      <c r="E772" s="142" t="s">
        <v>2038</v>
      </c>
      <c r="F772" s="129">
        <v>8</v>
      </c>
      <c r="G772" s="129">
        <v>8</v>
      </c>
      <c r="H772" s="112" t="s">
        <v>2027</v>
      </c>
      <c r="I772" s="156"/>
      <c r="J772" s="131"/>
    </row>
    <row r="773" spans="1:10" ht="20.25" customHeight="1">
      <c r="A773" s="735"/>
      <c r="B773" s="698"/>
      <c r="C773" s="109" t="s">
        <v>2050</v>
      </c>
      <c r="D773" s="110" t="s">
        <v>2051</v>
      </c>
      <c r="E773" s="83" t="s">
        <v>2038</v>
      </c>
      <c r="F773" s="129">
        <v>5</v>
      </c>
      <c r="G773" s="129">
        <v>5</v>
      </c>
      <c r="H773" s="81" t="s">
        <v>2027</v>
      </c>
      <c r="I773" s="156"/>
      <c r="J773" s="131"/>
    </row>
    <row r="774" spans="1:10" ht="20.25" customHeight="1">
      <c r="A774" s="735"/>
      <c r="B774" s="698"/>
      <c r="C774" s="757" t="s">
        <v>2548</v>
      </c>
      <c r="D774" s="708" t="s">
        <v>2549</v>
      </c>
      <c r="E774" s="83" t="s">
        <v>2203</v>
      </c>
      <c r="F774" s="129">
        <v>8.5</v>
      </c>
      <c r="G774" s="129">
        <v>8.5</v>
      </c>
      <c r="H774" s="81" t="s">
        <v>1009</v>
      </c>
      <c r="I774" s="156" t="s">
        <v>2550</v>
      </c>
      <c r="J774" s="131"/>
    </row>
    <row r="775" spans="1:10" ht="20.25" customHeight="1">
      <c r="A775" s="735"/>
      <c r="B775" s="698"/>
      <c r="C775" s="758"/>
      <c r="D775" s="709"/>
      <c r="E775" s="83" t="s">
        <v>2203</v>
      </c>
      <c r="F775" s="129">
        <v>3</v>
      </c>
      <c r="G775" s="129">
        <v>3</v>
      </c>
      <c r="H775" s="81" t="s">
        <v>1008</v>
      </c>
      <c r="I775" s="156" t="s">
        <v>2550</v>
      </c>
      <c r="J775" s="131"/>
    </row>
    <row r="776" spans="1:10" ht="20.25" customHeight="1">
      <c r="A776" s="735" t="s">
        <v>2531</v>
      </c>
      <c r="B776" s="698" t="s">
        <v>559</v>
      </c>
      <c r="C776" s="680" t="s">
        <v>2024</v>
      </c>
      <c r="D776" s="680" t="s">
        <v>2025</v>
      </c>
      <c r="E776" s="142" t="s">
        <v>2203</v>
      </c>
      <c r="F776" s="129">
        <v>71</v>
      </c>
      <c r="G776" s="129">
        <v>71</v>
      </c>
      <c r="H776" s="112" t="s">
        <v>1009</v>
      </c>
      <c r="I776" s="693" t="s">
        <v>2532</v>
      </c>
      <c r="J776" s="101"/>
    </row>
    <row r="777" spans="1:10" ht="20.25" customHeight="1">
      <c r="A777" s="735"/>
      <c r="B777" s="698"/>
      <c r="C777" s="680"/>
      <c r="D777" s="680"/>
      <c r="E777" s="142" t="s">
        <v>2203</v>
      </c>
      <c r="F777" s="129">
        <v>28</v>
      </c>
      <c r="G777" s="129">
        <v>28</v>
      </c>
      <c r="H777" s="112" t="s">
        <v>1008</v>
      </c>
      <c r="I777" s="693"/>
      <c r="J777" s="101"/>
    </row>
    <row r="778" spans="1:10" ht="20.25" customHeight="1">
      <c r="A778" s="735"/>
      <c r="B778" s="698"/>
      <c r="C778" s="143" t="s">
        <v>2030</v>
      </c>
      <c r="D778" s="143" t="s">
        <v>2031</v>
      </c>
      <c r="E778" s="142" t="s">
        <v>2203</v>
      </c>
      <c r="F778" s="129">
        <v>89</v>
      </c>
      <c r="G778" s="129">
        <v>89</v>
      </c>
      <c r="H778" s="112" t="s">
        <v>2032</v>
      </c>
      <c r="I778" s="100"/>
      <c r="J778" s="101"/>
    </row>
    <row r="779" spans="1:10" ht="20.25" customHeight="1">
      <c r="A779" s="735"/>
      <c r="B779" s="698"/>
      <c r="C779" s="143" t="s">
        <v>2533</v>
      </c>
      <c r="D779" s="143" t="s">
        <v>2534</v>
      </c>
      <c r="E779" s="142" t="s">
        <v>2203</v>
      </c>
      <c r="F779" s="129">
        <v>3.96</v>
      </c>
      <c r="G779" s="129">
        <v>3.96</v>
      </c>
      <c r="H779" s="112" t="s">
        <v>1009</v>
      </c>
      <c r="I779" s="100" t="s">
        <v>2535</v>
      </c>
      <c r="J779" s="101"/>
    </row>
    <row r="780" spans="1:10" ht="20.25" customHeight="1">
      <c r="A780" s="735"/>
      <c r="B780" s="698"/>
      <c r="C780" s="143" t="s">
        <v>2519</v>
      </c>
      <c r="D780" s="143" t="s">
        <v>2211</v>
      </c>
      <c r="E780" s="142" t="s">
        <v>2203</v>
      </c>
      <c r="F780" s="129">
        <v>60</v>
      </c>
      <c r="G780" s="129">
        <v>60</v>
      </c>
      <c r="H780" s="112" t="s">
        <v>2032</v>
      </c>
      <c r="I780" s="100"/>
      <c r="J780" s="101"/>
    </row>
    <row r="781" spans="1:10" ht="20.25" customHeight="1">
      <c r="A781" s="735"/>
      <c r="B781" s="698"/>
      <c r="C781" s="143" t="s">
        <v>2393</v>
      </c>
      <c r="D781" s="143" t="s">
        <v>2394</v>
      </c>
      <c r="E781" s="142" t="s">
        <v>2203</v>
      </c>
      <c r="F781" s="129">
        <v>5</v>
      </c>
      <c r="G781" s="129">
        <v>5</v>
      </c>
      <c r="H781" s="112" t="s">
        <v>2032</v>
      </c>
      <c r="I781" s="100"/>
      <c r="J781" s="101"/>
    </row>
    <row r="782" spans="1:10" ht="20.25" customHeight="1">
      <c r="A782" s="735"/>
      <c r="B782" s="698"/>
      <c r="C782" s="143" t="s">
        <v>2536</v>
      </c>
      <c r="D782" s="143" t="s">
        <v>2537</v>
      </c>
      <c r="E782" s="142" t="s">
        <v>2203</v>
      </c>
      <c r="F782" s="129">
        <v>16</v>
      </c>
      <c r="G782" s="129">
        <v>16</v>
      </c>
      <c r="H782" s="112" t="s">
        <v>2027</v>
      </c>
      <c r="I782" s="100" t="s">
        <v>2538</v>
      </c>
      <c r="J782" s="101"/>
    </row>
    <row r="783" spans="1:10" ht="20.25" customHeight="1">
      <c r="A783" s="735"/>
      <c r="B783" s="698"/>
      <c r="C783" s="143" t="s">
        <v>2028</v>
      </c>
      <c r="D783" s="143" t="s">
        <v>2029</v>
      </c>
      <c r="E783" s="142" t="s">
        <v>2203</v>
      </c>
      <c r="F783" s="129">
        <v>38</v>
      </c>
      <c r="G783" s="129">
        <v>38</v>
      </c>
      <c r="H783" s="112" t="s">
        <v>2027</v>
      </c>
      <c r="I783" s="100" t="s">
        <v>2535</v>
      </c>
      <c r="J783" s="101"/>
    </row>
    <row r="784" spans="1:10" ht="20.25" customHeight="1">
      <c r="A784" s="735"/>
      <c r="B784" s="698"/>
      <c r="C784" s="143" t="s">
        <v>2193</v>
      </c>
      <c r="D784" s="143" t="s">
        <v>2194</v>
      </c>
      <c r="E784" s="142" t="s">
        <v>2203</v>
      </c>
      <c r="F784" s="129">
        <v>65</v>
      </c>
      <c r="G784" s="129">
        <v>65</v>
      </c>
      <c r="H784" s="112" t="s">
        <v>2032</v>
      </c>
      <c r="I784" s="100"/>
      <c r="J784" s="101"/>
    </row>
    <row r="785" spans="1:10" ht="20.25" customHeight="1">
      <c r="A785" s="735"/>
      <c r="B785" s="698"/>
      <c r="C785" s="143" t="s">
        <v>2539</v>
      </c>
      <c r="D785" s="150" t="s">
        <v>2476</v>
      </c>
      <c r="E785" s="142" t="s">
        <v>2203</v>
      </c>
      <c r="F785" s="129">
        <v>27</v>
      </c>
      <c r="G785" s="129">
        <v>27</v>
      </c>
      <c r="H785" s="112" t="s">
        <v>2032</v>
      </c>
      <c r="I785" s="100"/>
      <c r="J785" s="101"/>
    </row>
    <row r="786" spans="1:10" ht="20.25" customHeight="1">
      <c r="A786" s="735"/>
      <c r="B786" s="698"/>
      <c r="C786" s="143" t="s">
        <v>2540</v>
      </c>
      <c r="D786" s="150" t="s">
        <v>2541</v>
      </c>
      <c r="E786" s="142" t="s">
        <v>2203</v>
      </c>
      <c r="F786" s="129">
        <v>61</v>
      </c>
      <c r="G786" s="129">
        <v>61</v>
      </c>
      <c r="H786" s="112" t="s">
        <v>2027</v>
      </c>
      <c r="I786" s="100" t="s">
        <v>2535</v>
      </c>
      <c r="J786" s="101"/>
    </row>
    <row r="787" spans="1:10" ht="20.25" customHeight="1">
      <c r="A787" s="735"/>
      <c r="B787" s="698"/>
      <c r="C787" s="143" t="s">
        <v>2542</v>
      </c>
      <c r="D787" s="143" t="s">
        <v>2543</v>
      </c>
      <c r="E787" s="142" t="s">
        <v>2203</v>
      </c>
      <c r="F787" s="129">
        <v>19</v>
      </c>
      <c r="G787" s="129">
        <v>19</v>
      </c>
      <c r="H787" s="112" t="s">
        <v>2027</v>
      </c>
      <c r="I787" s="100" t="s">
        <v>2535</v>
      </c>
      <c r="J787" s="101"/>
    </row>
    <row r="788" spans="1:10" ht="20.25" customHeight="1">
      <c r="A788" s="735"/>
      <c r="B788" s="698"/>
      <c r="C788" s="143" t="s">
        <v>2544</v>
      </c>
      <c r="D788" s="143" t="s">
        <v>2545</v>
      </c>
      <c r="E788" s="142" t="s">
        <v>2203</v>
      </c>
      <c r="F788" s="129">
        <v>70</v>
      </c>
      <c r="G788" s="129">
        <v>70</v>
      </c>
      <c r="H788" s="112" t="s">
        <v>2032</v>
      </c>
      <c r="I788" s="100"/>
      <c r="J788" s="101"/>
    </row>
    <row r="789" spans="1:10" ht="20.25" customHeight="1">
      <c r="A789" s="735"/>
      <c r="B789" s="698"/>
      <c r="C789" s="143" t="s">
        <v>2048</v>
      </c>
      <c r="D789" s="143" t="s">
        <v>2049</v>
      </c>
      <c r="E789" s="142" t="s">
        <v>2203</v>
      </c>
      <c r="F789" s="129"/>
      <c r="G789" s="129"/>
      <c r="H789" s="81"/>
      <c r="I789" s="100" t="s">
        <v>2197</v>
      </c>
      <c r="J789" s="101"/>
    </row>
    <row r="790" spans="1:10" ht="20.25" customHeight="1">
      <c r="A790" s="735"/>
      <c r="B790" s="698"/>
      <c r="C790" s="143" t="s">
        <v>2283</v>
      </c>
      <c r="D790" s="150" t="s">
        <v>2199</v>
      </c>
      <c r="E790" s="142" t="s">
        <v>2203</v>
      </c>
      <c r="F790" s="129"/>
      <c r="G790" s="129"/>
      <c r="H790" s="81"/>
      <c r="I790" s="100" t="s">
        <v>2546</v>
      </c>
      <c r="J790" s="101"/>
    </row>
    <row r="791" spans="1:10" ht="20.25" customHeight="1">
      <c r="A791" s="735"/>
      <c r="B791" s="698"/>
      <c r="C791" s="143" t="s">
        <v>2520</v>
      </c>
      <c r="D791" s="143" t="s">
        <v>2547</v>
      </c>
      <c r="E791" s="83" t="s">
        <v>2203</v>
      </c>
      <c r="F791" s="129"/>
      <c r="G791" s="129"/>
      <c r="H791" s="81"/>
      <c r="I791" s="156" t="s">
        <v>2521</v>
      </c>
      <c r="J791" s="131"/>
    </row>
    <row r="792" spans="1:10" ht="20.25" customHeight="1">
      <c r="A792" s="735"/>
      <c r="B792" s="698"/>
      <c r="C792" s="143" t="s">
        <v>2102</v>
      </c>
      <c r="D792" s="150" t="s">
        <v>2186</v>
      </c>
      <c r="E792" s="142" t="s">
        <v>2038</v>
      </c>
      <c r="F792" s="129">
        <v>8</v>
      </c>
      <c r="G792" s="129">
        <v>8</v>
      </c>
      <c r="H792" s="112" t="s">
        <v>2027</v>
      </c>
      <c r="I792" s="156"/>
      <c r="J792" s="131"/>
    </row>
    <row r="793" spans="1:10" ht="20.25" customHeight="1">
      <c r="A793" s="735"/>
      <c r="B793" s="698"/>
      <c r="C793" s="109" t="s">
        <v>2050</v>
      </c>
      <c r="D793" s="110" t="s">
        <v>2051</v>
      </c>
      <c r="E793" s="83" t="s">
        <v>2038</v>
      </c>
      <c r="F793" s="129">
        <v>5</v>
      </c>
      <c r="G793" s="129">
        <v>5</v>
      </c>
      <c r="H793" s="81" t="s">
        <v>2027</v>
      </c>
      <c r="I793" s="156"/>
      <c r="J793" s="131"/>
    </row>
    <row r="794" spans="1:10" ht="20.25" customHeight="1">
      <c r="A794" s="735"/>
      <c r="B794" s="698"/>
      <c r="C794" s="757" t="s">
        <v>2548</v>
      </c>
      <c r="D794" s="708" t="s">
        <v>2549</v>
      </c>
      <c r="E794" s="83" t="s">
        <v>2203</v>
      </c>
      <c r="F794" s="129">
        <v>8.5</v>
      </c>
      <c r="G794" s="129">
        <v>8.5</v>
      </c>
      <c r="H794" s="81" t="s">
        <v>1009</v>
      </c>
      <c r="I794" s="156" t="s">
        <v>2550</v>
      </c>
      <c r="J794" s="131"/>
    </row>
    <row r="795" spans="1:10" ht="20.25" customHeight="1">
      <c r="A795" s="735"/>
      <c r="B795" s="698"/>
      <c r="C795" s="758"/>
      <c r="D795" s="709"/>
      <c r="E795" s="83" t="s">
        <v>2203</v>
      </c>
      <c r="F795" s="129">
        <v>3</v>
      </c>
      <c r="G795" s="129">
        <v>3</v>
      </c>
      <c r="H795" s="81" t="s">
        <v>1008</v>
      </c>
      <c r="I795" s="156" t="s">
        <v>2550</v>
      </c>
      <c r="J795" s="113"/>
    </row>
    <row r="796" spans="1:10" ht="20.25" customHeight="1">
      <c r="A796" s="735" t="s">
        <v>2527</v>
      </c>
      <c r="B796" s="698" t="s">
        <v>590</v>
      </c>
      <c r="C796" s="143" t="s">
        <v>2551</v>
      </c>
      <c r="D796" s="143" t="s">
        <v>2552</v>
      </c>
      <c r="E796" s="142" t="s">
        <v>2203</v>
      </c>
      <c r="F796" s="129">
        <v>50</v>
      </c>
      <c r="G796" s="129">
        <v>50</v>
      </c>
      <c r="H796" s="112" t="s">
        <v>2032</v>
      </c>
      <c r="I796" s="100"/>
      <c r="J796" s="101"/>
    </row>
    <row r="797" spans="1:10" ht="20.25" customHeight="1">
      <c r="A797" s="735"/>
      <c r="B797" s="698"/>
      <c r="C797" s="143" t="s">
        <v>2553</v>
      </c>
      <c r="D797" s="143" t="s">
        <v>2138</v>
      </c>
      <c r="E797" s="142" t="s">
        <v>2203</v>
      </c>
      <c r="F797" s="129">
        <v>165</v>
      </c>
      <c r="G797" s="129">
        <v>155</v>
      </c>
      <c r="H797" s="112" t="s">
        <v>1009</v>
      </c>
      <c r="I797" s="149" t="s">
        <v>2554</v>
      </c>
      <c r="J797" s="157"/>
    </row>
    <row r="798" spans="1:10" ht="20.25" customHeight="1">
      <c r="A798" s="735"/>
      <c r="B798" s="698"/>
      <c r="C798" s="143" t="s">
        <v>2024</v>
      </c>
      <c r="D798" s="143" t="s">
        <v>2025</v>
      </c>
      <c r="E798" s="142" t="s">
        <v>2203</v>
      </c>
      <c r="F798" s="129">
        <v>25</v>
      </c>
      <c r="G798" s="129">
        <v>25</v>
      </c>
      <c r="H798" s="112" t="s">
        <v>2027</v>
      </c>
      <c r="I798" s="100" t="s">
        <v>2555</v>
      </c>
      <c r="J798" s="101"/>
    </row>
    <row r="799" spans="1:10" ht="20.25" customHeight="1">
      <c r="A799" s="735"/>
      <c r="B799" s="698"/>
      <c r="C799" s="143" t="s">
        <v>2556</v>
      </c>
      <c r="D799" s="143" t="s">
        <v>2557</v>
      </c>
      <c r="E799" s="142" t="s">
        <v>2203</v>
      </c>
      <c r="F799" s="129">
        <v>55</v>
      </c>
      <c r="G799" s="129">
        <v>50</v>
      </c>
      <c r="H799" s="112" t="s">
        <v>1009</v>
      </c>
      <c r="I799" s="149" t="s">
        <v>2554</v>
      </c>
      <c r="J799" s="157"/>
    </row>
    <row r="800" spans="1:10" ht="20.25" customHeight="1">
      <c r="A800" s="735"/>
      <c r="B800" s="698"/>
      <c r="C800" s="143" t="s">
        <v>2558</v>
      </c>
      <c r="D800" s="143" t="s">
        <v>2071</v>
      </c>
      <c r="E800" s="142" t="s">
        <v>2203</v>
      </c>
      <c r="F800" s="129">
        <v>95</v>
      </c>
      <c r="G800" s="129">
        <v>90</v>
      </c>
      <c r="H800" s="112" t="s">
        <v>2032</v>
      </c>
      <c r="I800" s="100"/>
      <c r="J800" s="101"/>
    </row>
    <row r="801" spans="1:10" ht="20.25" customHeight="1">
      <c r="A801" s="735"/>
      <c r="B801" s="698"/>
      <c r="C801" s="143" t="s">
        <v>2559</v>
      </c>
      <c r="D801" s="143" t="s">
        <v>2560</v>
      </c>
      <c r="E801" s="142" t="s">
        <v>2203</v>
      </c>
      <c r="F801" s="129">
        <v>55</v>
      </c>
      <c r="G801" s="129">
        <v>35</v>
      </c>
      <c r="H801" s="112" t="s">
        <v>2032</v>
      </c>
      <c r="I801" s="100"/>
      <c r="J801" s="101"/>
    </row>
    <row r="802" spans="1:10" ht="20.25" customHeight="1">
      <c r="A802" s="735"/>
      <c r="B802" s="698"/>
      <c r="C802" s="143" t="s">
        <v>2561</v>
      </c>
      <c r="D802" s="143" t="s">
        <v>2163</v>
      </c>
      <c r="E802" s="142" t="s">
        <v>2203</v>
      </c>
      <c r="F802" s="129">
        <v>85</v>
      </c>
      <c r="G802" s="129">
        <v>85</v>
      </c>
      <c r="H802" s="112" t="s">
        <v>2032</v>
      </c>
      <c r="I802" s="100"/>
      <c r="J802" s="101"/>
    </row>
    <row r="803" spans="1:10" ht="20.25" customHeight="1">
      <c r="A803" s="735"/>
      <c r="B803" s="698"/>
      <c r="C803" s="143" t="s">
        <v>2562</v>
      </c>
      <c r="D803" s="143" t="s">
        <v>2563</v>
      </c>
      <c r="E803" s="142" t="s">
        <v>2038</v>
      </c>
      <c r="F803" s="129">
        <v>20</v>
      </c>
      <c r="G803" s="129">
        <v>20</v>
      </c>
      <c r="H803" s="112" t="s">
        <v>2027</v>
      </c>
      <c r="I803" s="100"/>
      <c r="J803" s="101"/>
    </row>
    <row r="804" spans="1:10" ht="20.25" customHeight="1">
      <c r="A804" s="735"/>
      <c r="B804" s="698"/>
      <c r="C804" s="143" t="s">
        <v>2048</v>
      </c>
      <c r="D804" s="143" t="s">
        <v>2049</v>
      </c>
      <c r="E804" s="83" t="s">
        <v>2203</v>
      </c>
      <c r="F804" s="129"/>
      <c r="G804" s="129"/>
      <c r="H804" s="81"/>
      <c r="I804" s="100" t="s">
        <v>2197</v>
      </c>
      <c r="J804" s="101"/>
    </row>
    <row r="805" spans="1:10" ht="20.25" customHeight="1">
      <c r="A805" s="735"/>
      <c r="B805" s="698"/>
      <c r="C805" s="143" t="s">
        <v>2564</v>
      </c>
      <c r="D805" s="143" t="s">
        <v>2455</v>
      </c>
      <c r="E805" s="142" t="s">
        <v>2203</v>
      </c>
      <c r="F805" s="129">
        <v>15</v>
      </c>
      <c r="G805" s="129">
        <v>15</v>
      </c>
      <c r="H805" s="81" t="s">
        <v>2565</v>
      </c>
      <c r="I805" s="149" t="s">
        <v>2566</v>
      </c>
      <c r="J805" s="157"/>
    </row>
    <row r="806" spans="1:10" ht="20.25" customHeight="1">
      <c r="A806" s="735"/>
      <c r="B806" s="698"/>
      <c r="C806" s="143" t="s">
        <v>2102</v>
      </c>
      <c r="D806" s="150" t="s">
        <v>2186</v>
      </c>
      <c r="E806" s="142" t="s">
        <v>2038</v>
      </c>
      <c r="F806" s="129">
        <v>8</v>
      </c>
      <c r="G806" s="129">
        <v>8</v>
      </c>
      <c r="H806" s="112" t="s">
        <v>2027</v>
      </c>
      <c r="I806" s="149"/>
      <c r="J806" s="157"/>
    </row>
    <row r="807" spans="1:10" ht="20.25" customHeight="1">
      <c r="A807" s="735"/>
      <c r="B807" s="698"/>
      <c r="C807" s="109" t="s">
        <v>2050</v>
      </c>
      <c r="D807" s="110" t="s">
        <v>2051</v>
      </c>
      <c r="E807" s="83" t="s">
        <v>2038</v>
      </c>
      <c r="F807" s="129">
        <v>5</v>
      </c>
      <c r="G807" s="129">
        <v>5</v>
      </c>
      <c r="H807" s="81" t="s">
        <v>2027</v>
      </c>
      <c r="I807" s="112"/>
      <c r="J807" s="113"/>
    </row>
    <row r="808" spans="1:10" ht="20.25" customHeight="1">
      <c r="A808" s="735" t="s">
        <v>2531</v>
      </c>
      <c r="B808" s="698" t="s">
        <v>2567</v>
      </c>
      <c r="C808" s="143" t="s">
        <v>2568</v>
      </c>
      <c r="D808" s="143" t="s">
        <v>2569</v>
      </c>
      <c r="E808" s="142" t="s">
        <v>2203</v>
      </c>
      <c r="F808" s="129">
        <v>145</v>
      </c>
      <c r="G808" s="129">
        <v>145</v>
      </c>
      <c r="H808" s="112" t="s">
        <v>2032</v>
      </c>
      <c r="I808" s="100"/>
      <c r="J808" s="101"/>
    </row>
    <row r="809" spans="1:10" ht="20.25" customHeight="1">
      <c r="A809" s="735"/>
      <c r="B809" s="698"/>
      <c r="C809" s="680" t="s">
        <v>2024</v>
      </c>
      <c r="D809" s="680" t="s">
        <v>2025</v>
      </c>
      <c r="E809" s="142" t="s">
        <v>2203</v>
      </c>
      <c r="F809" s="129">
        <v>155</v>
      </c>
      <c r="G809" s="129">
        <v>155</v>
      </c>
      <c r="H809" s="112" t="s">
        <v>1009</v>
      </c>
      <c r="I809" s="693" t="s">
        <v>2570</v>
      </c>
      <c r="J809" s="101"/>
    </row>
    <row r="810" spans="1:10" ht="20.25" customHeight="1">
      <c r="A810" s="735"/>
      <c r="B810" s="698"/>
      <c r="C810" s="680"/>
      <c r="D810" s="680"/>
      <c r="E810" s="142" t="s">
        <v>2203</v>
      </c>
      <c r="F810" s="129">
        <v>55</v>
      </c>
      <c r="G810" s="129">
        <v>55</v>
      </c>
      <c r="H810" s="112" t="s">
        <v>1008</v>
      </c>
      <c r="I810" s="693"/>
      <c r="J810" s="101"/>
    </row>
    <row r="811" spans="1:10" ht="20.25" customHeight="1">
      <c r="A811" s="735"/>
      <c r="B811" s="698"/>
      <c r="C811" s="143" t="s">
        <v>2393</v>
      </c>
      <c r="D811" s="143" t="s">
        <v>2394</v>
      </c>
      <c r="E811" s="142" t="s">
        <v>2203</v>
      </c>
      <c r="F811" s="129">
        <v>8</v>
      </c>
      <c r="G811" s="129">
        <v>8</v>
      </c>
      <c r="H811" s="112" t="s">
        <v>2032</v>
      </c>
      <c r="I811" s="100"/>
      <c r="J811" s="101"/>
    </row>
    <row r="812" spans="1:10" ht="20.25" customHeight="1">
      <c r="A812" s="735"/>
      <c r="B812" s="698"/>
      <c r="C812" s="143" t="s">
        <v>2253</v>
      </c>
      <c r="D812" s="143" t="s">
        <v>2436</v>
      </c>
      <c r="E812" s="142" t="s">
        <v>2203</v>
      </c>
      <c r="F812" s="129">
        <v>50</v>
      </c>
      <c r="G812" s="129">
        <v>45</v>
      </c>
      <c r="H812" s="112" t="s">
        <v>2027</v>
      </c>
      <c r="I812" s="100"/>
      <c r="J812" s="101"/>
    </row>
    <row r="813" spans="1:10" ht="20.25" customHeight="1">
      <c r="A813" s="735"/>
      <c r="B813" s="698"/>
      <c r="C813" s="143" t="s">
        <v>2571</v>
      </c>
      <c r="D813" s="143" t="s">
        <v>2025</v>
      </c>
      <c r="E813" s="142" t="s">
        <v>2203</v>
      </c>
      <c r="F813" s="129">
        <v>1.5</v>
      </c>
      <c r="G813" s="129">
        <v>1.5</v>
      </c>
      <c r="H813" s="112" t="s">
        <v>1009</v>
      </c>
      <c r="I813" s="100" t="s">
        <v>2572</v>
      </c>
      <c r="J813" s="101"/>
    </row>
    <row r="814" spans="1:10" ht="20.25" customHeight="1">
      <c r="A814" s="735"/>
      <c r="B814" s="698"/>
      <c r="C814" s="143" t="s">
        <v>2102</v>
      </c>
      <c r="D814" s="143" t="s">
        <v>2154</v>
      </c>
      <c r="E814" s="142" t="s">
        <v>2203</v>
      </c>
      <c r="F814" s="129">
        <v>50</v>
      </c>
      <c r="G814" s="129">
        <v>50</v>
      </c>
      <c r="H814" s="112" t="s">
        <v>2027</v>
      </c>
      <c r="I814" s="100"/>
      <c r="J814" s="101"/>
    </row>
    <row r="815" spans="1:10" ht="20.25" customHeight="1">
      <c r="A815" s="735"/>
      <c r="B815" s="698"/>
      <c r="C815" s="143" t="s">
        <v>2075</v>
      </c>
      <c r="D815" s="150" t="s">
        <v>2186</v>
      </c>
      <c r="E815" s="142" t="s">
        <v>2038</v>
      </c>
      <c r="F815" s="129">
        <v>8</v>
      </c>
      <c r="G815" s="129">
        <v>8</v>
      </c>
      <c r="H815" s="112" t="s">
        <v>2027</v>
      </c>
      <c r="I815" s="100"/>
      <c r="J815" s="101"/>
    </row>
    <row r="816" spans="1:10" ht="20.25" customHeight="1">
      <c r="A816" s="735"/>
      <c r="B816" s="698"/>
      <c r="C816" s="109" t="s">
        <v>2050</v>
      </c>
      <c r="D816" s="110" t="s">
        <v>2051</v>
      </c>
      <c r="E816" s="83" t="s">
        <v>2038</v>
      </c>
      <c r="F816" s="129">
        <v>5</v>
      </c>
      <c r="G816" s="129">
        <v>5</v>
      </c>
      <c r="H816" s="81" t="s">
        <v>2027</v>
      </c>
      <c r="I816" s="112"/>
      <c r="J816" s="113"/>
    </row>
    <row r="817" spans="1:10" ht="20.25" customHeight="1">
      <c r="A817" s="735" t="s">
        <v>2531</v>
      </c>
      <c r="B817" s="698" t="s">
        <v>615</v>
      </c>
      <c r="C817" s="143" t="s">
        <v>2030</v>
      </c>
      <c r="D817" s="143" t="s">
        <v>2031</v>
      </c>
      <c r="E817" s="142" t="s">
        <v>2038</v>
      </c>
      <c r="F817" s="129">
        <v>44</v>
      </c>
      <c r="G817" s="129">
        <v>44</v>
      </c>
      <c r="H817" s="112" t="s">
        <v>2032</v>
      </c>
      <c r="I817" s="100"/>
      <c r="J817" s="101"/>
    </row>
    <row r="818" spans="1:10" ht="20.25" customHeight="1">
      <c r="A818" s="735"/>
      <c r="B818" s="698"/>
      <c r="C818" s="143" t="s">
        <v>2070</v>
      </c>
      <c r="D818" s="143" t="s">
        <v>2071</v>
      </c>
      <c r="E818" s="142" t="s">
        <v>2038</v>
      </c>
      <c r="F818" s="129">
        <v>20</v>
      </c>
      <c r="G818" s="129">
        <v>20</v>
      </c>
      <c r="H818" s="112" t="s">
        <v>2032</v>
      </c>
      <c r="I818" s="100"/>
      <c r="J818" s="101"/>
    </row>
    <row r="819" spans="1:10" ht="20.25" customHeight="1">
      <c r="A819" s="735"/>
      <c r="B819" s="698"/>
      <c r="C819" s="143" t="s">
        <v>2041</v>
      </c>
      <c r="D819" s="143" t="s">
        <v>2042</v>
      </c>
      <c r="E819" s="142" t="s">
        <v>2038</v>
      </c>
      <c r="F819" s="129">
        <v>11</v>
      </c>
      <c r="G819" s="129">
        <v>11</v>
      </c>
      <c r="H819" s="112" t="s">
        <v>2032</v>
      </c>
      <c r="I819" s="100"/>
      <c r="J819" s="101"/>
    </row>
    <row r="820" spans="1:10" ht="20.25" customHeight="1">
      <c r="A820" s="735"/>
      <c r="B820" s="698"/>
      <c r="C820" s="143" t="s">
        <v>2137</v>
      </c>
      <c r="D820" s="143" t="s">
        <v>2138</v>
      </c>
      <c r="E820" s="142" t="s">
        <v>2038</v>
      </c>
      <c r="F820" s="129">
        <v>20</v>
      </c>
      <c r="G820" s="129">
        <v>20</v>
      </c>
      <c r="H820" s="112" t="s">
        <v>2027</v>
      </c>
      <c r="I820" s="100" t="s">
        <v>2573</v>
      </c>
      <c r="J820" s="101"/>
    </row>
    <row r="821" spans="1:10" ht="20.25" customHeight="1">
      <c r="A821" s="735"/>
      <c r="B821" s="698"/>
      <c r="C821" s="143" t="s">
        <v>2574</v>
      </c>
      <c r="D821" s="143" t="s">
        <v>2466</v>
      </c>
      <c r="E821" s="142" t="s">
        <v>2038</v>
      </c>
      <c r="F821" s="129">
        <v>65</v>
      </c>
      <c r="G821" s="129">
        <v>65</v>
      </c>
      <c r="H821" s="112" t="s">
        <v>2027</v>
      </c>
      <c r="I821" s="100"/>
      <c r="J821" s="101"/>
    </row>
    <row r="822" spans="1:10" ht="20.25" customHeight="1">
      <c r="A822" s="735"/>
      <c r="B822" s="698"/>
      <c r="C822" s="143" t="s">
        <v>2575</v>
      </c>
      <c r="D822" s="143" t="s">
        <v>2576</v>
      </c>
      <c r="E822" s="142" t="s">
        <v>2038</v>
      </c>
      <c r="F822" s="129">
        <v>2.5</v>
      </c>
      <c r="G822" s="129">
        <v>2.5</v>
      </c>
      <c r="H822" s="112" t="s">
        <v>2032</v>
      </c>
      <c r="I822" s="100"/>
      <c r="J822" s="101"/>
    </row>
    <row r="823" spans="1:10" ht="20.25" customHeight="1">
      <c r="A823" s="735"/>
      <c r="B823" s="698"/>
      <c r="C823" s="143" t="s">
        <v>2577</v>
      </c>
      <c r="D823" s="143" t="s">
        <v>2547</v>
      </c>
      <c r="E823" s="142" t="s">
        <v>2038</v>
      </c>
      <c r="F823" s="129"/>
      <c r="G823" s="129"/>
      <c r="H823" s="81"/>
      <c r="I823" s="100" t="s">
        <v>2578</v>
      </c>
      <c r="J823" s="101"/>
    </row>
    <row r="824" spans="1:10" ht="20.25" customHeight="1">
      <c r="A824" s="735"/>
      <c r="B824" s="698"/>
      <c r="C824" s="143" t="s">
        <v>2048</v>
      </c>
      <c r="D824" s="143" t="s">
        <v>2049</v>
      </c>
      <c r="E824" s="83" t="s">
        <v>2038</v>
      </c>
      <c r="F824" s="129"/>
      <c r="G824" s="129"/>
      <c r="H824" s="81"/>
      <c r="I824" s="100" t="s">
        <v>2197</v>
      </c>
      <c r="J824" s="101"/>
    </row>
    <row r="825" spans="1:10" ht="20.25" customHeight="1">
      <c r="A825" s="735"/>
      <c r="B825" s="698"/>
      <c r="C825" s="143" t="s">
        <v>2102</v>
      </c>
      <c r="D825" s="150" t="s">
        <v>2186</v>
      </c>
      <c r="E825" s="142" t="s">
        <v>2038</v>
      </c>
      <c r="F825" s="129">
        <v>8</v>
      </c>
      <c r="G825" s="129">
        <v>8</v>
      </c>
      <c r="H825" s="112" t="s">
        <v>2027</v>
      </c>
      <c r="I825" s="100"/>
      <c r="J825" s="101"/>
    </row>
    <row r="826" spans="1:10" ht="20.25" customHeight="1">
      <c r="A826" s="735"/>
      <c r="B826" s="698"/>
      <c r="C826" s="109" t="s">
        <v>2050</v>
      </c>
      <c r="D826" s="110" t="s">
        <v>2051</v>
      </c>
      <c r="E826" s="83" t="s">
        <v>2038</v>
      </c>
      <c r="F826" s="129">
        <v>5</v>
      </c>
      <c r="G826" s="129">
        <v>5</v>
      </c>
      <c r="H826" s="81" t="s">
        <v>2027</v>
      </c>
      <c r="I826" s="112"/>
      <c r="J826" s="113"/>
    </row>
    <row r="827" spans="1:10" ht="20.25" customHeight="1">
      <c r="A827" s="735" t="s">
        <v>2531</v>
      </c>
      <c r="B827" s="698" t="s">
        <v>609</v>
      </c>
      <c r="C827" s="149" t="s">
        <v>2024</v>
      </c>
      <c r="D827" s="149" t="s">
        <v>2025</v>
      </c>
      <c r="E827" s="142" t="s">
        <v>2038</v>
      </c>
      <c r="F827" s="129">
        <v>25</v>
      </c>
      <c r="G827" s="129">
        <v>25</v>
      </c>
      <c r="H827" s="112" t="s">
        <v>1009</v>
      </c>
      <c r="I827" s="100" t="s">
        <v>2579</v>
      </c>
      <c r="J827" s="101"/>
    </row>
    <row r="828" spans="1:10" ht="20.25" customHeight="1">
      <c r="A828" s="735"/>
      <c r="B828" s="698"/>
      <c r="C828" s="149" t="s">
        <v>2580</v>
      </c>
      <c r="D828" s="149" t="s">
        <v>2581</v>
      </c>
      <c r="E828" s="142" t="s">
        <v>2038</v>
      </c>
      <c r="F828" s="129">
        <v>2.5</v>
      </c>
      <c r="G828" s="129">
        <v>2.5</v>
      </c>
      <c r="H828" s="112" t="s">
        <v>2027</v>
      </c>
      <c r="I828" s="100" t="s">
        <v>2458</v>
      </c>
      <c r="J828" s="101"/>
    </row>
    <row r="829" spans="1:10" ht="20.25" customHeight="1">
      <c r="A829" s="735"/>
      <c r="B829" s="698"/>
      <c r="C829" s="693" t="s">
        <v>2582</v>
      </c>
      <c r="D829" s="701" t="s">
        <v>2199</v>
      </c>
      <c r="E829" s="142" t="s">
        <v>2038</v>
      </c>
      <c r="F829" s="129">
        <v>12</v>
      </c>
      <c r="G829" s="129">
        <v>12</v>
      </c>
      <c r="H829" s="112" t="s">
        <v>2027</v>
      </c>
      <c r="I829" s="100" t="s">
        <v>2583</v>
      </c>
      <c r="J829" s="101"/>
    </row>
    <row r="830" spans="1:10" ht="20.25" customHeight="1">
      <c r="A830" s="735"/>
      <c r="B830" s="698"/>
      <c r="C830" s="693"/>
      <c r="D830" s="701"/>
      <c r="E830" s="142" t="s">
        <v>2038</v>
      </c>
      <c r="F830" s="129">
        <v>10</v>
      </c>
      <c r="G830" s="129">
        <v>10</v>
      </c>
      <c r="H830" s="112" t="s">
        <v>2027</v>
      </c>
      <c r="I830" s="100" t="s">
        <v>2584</v>
      </c>
      <c r="J830" s="101"/>
    </row>
    <row r="831" spans="1:10" ht="20.25" customHeight="1">
      <c r="A831" s="735"/>
      <c r="B831" s="698"/>
      <c r="C831" s="693"/>
      <c r="D831" s="701"/>
      <c r="E831" s="142" t="s">
        <v>2038</v>
      </c>
      <c r="F831" s="129">
        <v>9</v>
      </c>
      <c r="G831" s="129">
        <v>9</v>
      </c>
      <c r="H831" s="112" t="s">
        <v>2027</v>
      </c>
      <c r="I831" s="100" t="s">
        <v>2585</v>
      </c>
      <c r="J831" s="101"/>
    </row>
    <row r="832" spans="1:10" ht="20.25" customHeight="1">
      <c r="A832" s="735"/>
      <c r="B832" s="698"/>
      <c r="C832" s="143" t="s">
        <v>2586</v>
      </c>
      <c r="D832" s="143" t="s">
        <v>2587</v>
      </c>
      <c r="E832" s="142" t="s">
        <v>2038</v>
      </c>
      <c r="F832" s="129">
        <v>12</v>
      </c>
      <c r="G832" s="129">
        <v>12</v>
      </c>
      <c r="H832" s="112" t="s">
        <v>2032</v>
      </c>
      <c r="I832" s="100"/>
      <c r="J832" s="101"/>
    </row>
    <row r="833" spans="1:10" ht="20.25" customHeight="1">
      <c r="A833" s="735"/>
      <c r="B833" s="698"/>
      <c r="C833" s="143" t="s">
        <v>2030</v>
      </c>
      <c r="D833" s="143" t="s">
        <v>2031</v>
      </c>
      <c r="E833" s="142" t="s">
        <v>2038</v>
      </c>
      <c r="F833" s="129">
        <v>15</v>
      </c>
      <c r="G833" s="129">
        <v>15</v>
      </c>
      <c r="H833" s="112" t="s">
        <v>2032</v>
      </c>
      <c r="I833" s="100"/>
      <c r="J833" s="101"/>
    </row>
    <row r="834" spans="1:10" ht="20.25" customHeight="1">
      <c r="A834" s="735"/>
      <c r="B834" s="698"/>
      <c r="C834" s="143" t="s">
        <v>2588</v>
      </c>
      <c r="D834" s="143" t="s">
        <v>2589</v>
      </c>
      <c r="E834" s="142" t="s">
        <v>2038</v>
      </c>
      <c r="F834" s="129">
        <v>15</v>
      </c>
      <c r="G834" s="129">
        <v>15</v>
      </c>
      <c r="H834" s="112" t="s">
        <v>2032</v>
      </c>
      <c r="I834" s="100"/>
      <c r="J834" s="101"/>
    </row>
    <row r="835" spans="1:10" ht="20.25" customHeight="1">
      <c r="A835" s="735"/>
      <c r="B835" s="698"/>
      <c r="C835" s="143" t="s">
        <v>2590</v>
      </c>
      <c r="D835" s="143" t="s">
        <v>2591</v>
      </c>
      <c r="E835" s="142" t="s">
        <v>2038</v>
      </c>
      <c r="F835" s="129">
        <v>37</v>
      </c>
      <c r="G835" s="129">
        <v>37</v>
      </c>
      <c r="H835" s="112" t="s">
        <v>2032</v>
      </c>
      <c r="I835" s="100"/>
      <c r="J835" s="101"/>
    </row>
    <row r="836" spans="1:10" ht="20.25" customHeight="1">
      <c r="A836" s="735"/>
      <c r="B836" s="698"/>
      <c r="C836" s="143" t="s">
        <v>2319</v>
      </c>
      <c r="D836" s="150" t="s">
        <v>2295</v>
      </c>
      <c r="E836" s="142" t="s">
        <v>2038</v>
      </c>
      <c r="F836" s="129">
        <v>15</v>
      </c>
      <c r="G836" s="129">
        <v>15</v>
      </c>
      <c r="H836" s="112" t="s">
        <v>1009</v>
      </c>
      <c r="I836" s="100" t="s">
        <v>2579</v>
      </c>
      <c r="J836" s="101"/>
    </row>
    <row r="837" spans="1:10" ht="20.25" customHeight="1">
      <c r="A837" s="738" t="s">
        <v>2527</v>
      </c>
      <c r="B837" s="723" t="s">
        <v>573</v>
      </c>
      <c r="C837" s="143" t="s">
        <v>2592</v>
      </c>
      <c r="D837" s="143" t="s">
        <v>2466</v>
      </c>
      <c r="E837" s="142" t="s">
        <v>2203</v>
      </c>
      <c r="F837" s="129">
        <v>45</v>
      </c>
      <c r="G837" s="129">
        <v>27</v>
      </c>
      <c r="H837" s="112" t="s">
        <v>2027</v>
      </c>
      <c r="I837" s="100" t="s">
        <v>2579</v>
      </c>
      <c r="J837" s="101"/>
    </row>
    <row r="838" spans="1:10" ht="20.25" customHeight="1">
      <c r="A838" s="738"/>
      <c r="B838" s="723"/>
      <c r="C838" s="143" t="s">
        <v>2593</v>
      </c>
      <c r="D838" s="143" t="s">
        <v>2194</v>
      </c>
      <c r="E838" s="142" t="s">
        <v>2203</v>
      </c>
      <c r="F838" s="129">
        <v>41</v>
      </c>
      <c r="G838" s="129">
        <v>30</v>
      </c>
      <c r="H838" s="112" t="s">
        <v>2027</v>
      </c>
      <c r="I838" s="100" t="s">
        <v>2579</v>
      </c>
      <c r="J838" s="101"/>
    </row>
    <row r="839" spans="1:10" ht="20.25" customHeight="1">
      <c r="A839" s="738"/>
      <c r="B839" s="723"/>
      <c r="C839" s="143" t="s">
        <v>2393</v>
      </c>
      <c r="D839" s="81" t="s">
        <v>2594</v>
      </c>
      <c r="E839" s="142" t="s">
        <v>2203</v>
      </c>
      <c r="F839" s="129">
        <v>5</v>
      </c>
      <c r="G839" s="129">
        <v>0</v>
      </c>
      <c r="H839" s="112" t="s">
        <v>2027</v>
      </c>
      <c r="I839" s="100"/>
      <c r="J839" s="101"/>
    </row>
    <row r="840" spans="1:10" ht="20.25" customHeight="1">
      <c r="A840" s="738"/>
      <c r="B840" s="723"/>
      <c r="C840" s="143" t="s">
        <v>2316</v>
      </c>
      <c r="D840" s="143" t="s">
        <v>2071</v>
      </c>
      <c r="E840" s="142" t="s">
        <v>2203</v>
      </c>
      <c r="F840" s="129">
        <v>25</v>
      </c>
      <c r="G840" s="129">
        <v>0</v>
      </c>
      <c r="H840" s="112" t="s">
        <v>2032</v>
      </c>
      <c r="I840" s="100"/>
      <c r="J840" s="101"/>
    </row>
    <row r="841" spans="1:10" ht="20.25" customHeight="1">
      <c r="A841" s="738"/>
      <c r="B841" s="723"/>
      <c r="C841" s="143" t="s">
        <v>2582</v>
      </c>
      <c r="D841" s="150" t="s">
        <v>2199</v>
      </c>
      <c r="E841" s="142" t="s">
        <v>2203</v>
      </c>
      <c r="F841" s="129">
        <v>4</v>
      </c>
      <c r="G841" s="129">
        <v>4</v>
      </c>
      <c r="H841" s="112" t="s">
        <v>2027</v>
      </c>
      <c r="I841" s="100"/>
      <c r="J841" s="101"/>
    </row>
    <row r="842" spans="1:10" ht="20.25" customHeight="1">
      <c r="A842" s="738"/>
      <c r="B842" s="723"/>
      <c r="C842" s="143" t="s">
        <v>2595</v>
      </c>
      <c r="D842" s="143" t="s">
        <v>2596</v>
      </c>
      <c r="E842" s="142" t="s">
        <v>2203</v>
      </c>
      <c r="F842" s="129">
        <v>0</v>
      </c>
      <c r="G842" s="129">
        <v>0</v>
      </c>
      <c r="H842" s="112"/>
      <c r="I842" s="100" t="s">
        <v>2597</v>
      </c>
      <c r="J842" s="101"/>
    </row>
    <row r="843" spans="1:10" ht="20.25" customHeight="1">
      <c r="A843" s="738"/>
      <c r="B843" s="723"/>
      <c r="C843" s="143" t="s">
        <v>2102</v>
      </c>
      <c r="D843" s="150" t="s">
        <v>2186</v>
      </c>
      <c r="E843" s="142" t="s">
        <v>2038</v>
      </c>
      <c r="F843" s="129">
        <v>8</v>
      </c>
      <c r="G843" s="129">
        <v>8</v>
      </c>
      <c r="H843" s="112" t="s">
        <v>2027</v>
      </c>
      <c r="I843" s="100"/>
      <c r="J843" s="101"/>
    </row>
    <row r="844" spans="1:10" ht="20.25" customHeight="1">
      <c r="A844" s="738"/>
      <c r="B844" s="723"/>
      <c r="C844" s="109" t="s">
        <v>2050</v>
      </c>
      <c r="D844" s="110" t="s">
        <v>2051</v>
      </c>
      <c r="E844" s="83" t="s">
        <v>2038</v>
      </c>
      <c r="F844" s="129">
        <v>5</v>
      </c>
      <c r="G844" s="129">
        <v>5</v>
      </c>
      <c r="H844" s="81" t="s">
        <v>2027</v>
      </c>
      <c r="I844" s="100" t="s">
        <v>2579</v>
      </c>
      <c r="J844" s="113"/>
    </row>
    <row r="845" spans="1:10" ht="20.25" customHeight="1">
      <c r="A845" s="739" t="s">
        <v>2598</v>
      </c>
      <c r="B845" s="715" t="s">
        <v>627</v>
      </c>
      <c r="C845" s="143" t="s">
        <v>2401</v>
      </c>
      <c r="D845" s="143" t="s">
        <v>2138</v>
      </c>
      <c r="E845" s="142" t="s">
        <v>2038</v>
      </c>
      <c r="F845" s="129">
        <v>38</v>
      </c>
      <c r="G845" s="129">
        <v>38</v>
      </c>
      <c r="H845" s="112" t="s">
        <v>2027</v>
      </c>
      <c r="I845" s="100"/>
      <c r="J845" s="101"/>
    </row>
    <row r="846" spans="1:10" ht="20.25" customHeight="1">
      <c r="A846" s="740"/>
      <c r="B846" s="716"/>
      <c r="C846" s="149" t="s">
        <v>2070</v>
      </c>
      <c r="D846" s="149" t="s">
        <v>2163</v>
      </c>
      <c r="E846" s="142" t="s">
        <v>2038</v>
      </c>
      <c r="F846" s="129">
        <v>30</v>
      </c>
      <c r="G846" s="129">
        <v>30</v>
      </c>
      <c r="H846" s="112" t="s">
        <v>2032</v>
      </c>
      <c r="I846" s="100"/>
      <c r="J846" s="101"/>
    </row>
    <row r="847" spans="1:10" ht="20.25" customHeight="1">
      <c r="A847" s="740"/>
      <c r="B847" s="716"/>
      <c r="C847" s="143" t="s">
        <v>2102</v>
      </c>
      <c r="D847" s="150" t="s">
        <v>2186</v>
      </c>
      <c r="E847" s="142" t="s">
        <v>2038</v>
      </c>
      <c r="F847" s="129">
        <v>8</v>
      </c>
      <c r="G847" s="129">
        <v>8</v>
      </c>
      <c r="H847" s="112" t="s">
        <v>2027</v>
      </c>
      <c r="I847" s="100"/>
      <c r="J847" s="101"/>
    </row>
    <row r="848" spans="1:10" ht="20.25" customHeight="1">
      <c r="A848" s="740"/>
      <c r="B848" s="716"/>
      <c r="C848" s="109" t="s">
        <v>2050</v>
      </c>
      <c r="D848" s="110" t="s">
        <v>2051</v>
      </c>
      <c r="E848" s="83" t="s">
        <v>2038</v>
      </c>
      <c r="F848" s="129">
        <v>5</v>
      </c>
      <c r="G848" s="129">
        <v>5</v>
      </c>
      <c r="H848" s="81" t="s">
        <v>2027</v>
      </c>
      <c r="I848" s="112"/>
      <c r="J848" s="113"/>
    </row>
    <row r="849" spans="1:10" ht="20.25" customHeight="1">
      <c r="A849" s="741"/>
      <c r="B849" s="717"/>
      <c r="C849" s="109" t="s">
        <v>2062</v>
      </c>
      <c r="D849" s="110" t="s">
        <v>2199</v>
      </c>
      <c r="E849" s="83" t="s">
        <v>2038</v>
      </c>
      <c r="F849" s="129"/>
      <c r="G849" s="129"/>
      <c r="H849" s="81"/>
      <c r="I849" s="112" t="s">
        <v>2197</v>
      </c>
      <c r="J849" s="113"/>
    </row>
    <row r="850" spans="1:10" ht="20.25" customHeight="1">
      <c r="A850" s="739" t="s">
        <v>2598</v>
      </c>
      <c r="B850" s="715" t="s">
        <v>637</v>
      </c>
      <c r="C850" s="143" t="s">
        <v>2401</v>
      </c>
      <c r="D850" s="143" t="s">
        <v>2138</v>
      </c>
      <c r="E850" s="142" t="s">
        <v>2038</v>
      </c>
      <c r="F850" s="129">
        <v>43</v>
      </c>
      <c r="G850" s="129">
        <v>43</v>
      </c>
      <c r="H850" s="112" t="s">
        <v>2027</v>
      </c>
      <c r="I850" s="100" t="s">
        <v>2599</v>
      </c>
      <c r="J850" s="101"/>
    </row>
    <row r="851" spans="1:10" ht="20.25" customHeight="1">
      <c r="A851" s="740"/>
      <c r="B851" s="716"/>
      <c r="C851" s="149" t="s">
        <v>2070</v>
      </c>
      <c r="D851" s="149" t="s">
        <v>2163</v>
      </c>
      <c r="E851" s="142" t="s">
        <v>2038</v>
      </c>
      <c r="F851" s="129">
        <v>45</v>
      </c>
      <c r="G851" s="129">
        <v>45</v>
      </c>
      <c r="H851" s="112" t="s">
        <v>2032</v>
      </c>
      <c r="I851" s="100"/>
      <c r="J851" s="101"/>
    </row>
    <row r="852" spans="1:10" ht="20.25" customHeight="1">
      <c r="A852" s="740"/>
      <c r="B852" s="716"/>
      <c r="C852" s="143" t="s">
        <v>2102</v>
      </c>
      <c r="D852" s="150" t="s">
        <v>2186</v>
      </c>
      <c r="E852" s="142" t="s">
        <v>2038</v>
      </c>
      <c r="F852" s="129">
        <v>8</v>
      </c>
      <c r="G852" s="129">
        <v>8</v>
      </c>
      <c r="H852" s="112" t="s">
        <v>2027</v>
      </c>
      <c r="I852" s="100"/>
      <c r="J852" s="101"/>
    </row>
    <row r="853" spans="1:10" ht="20.25" customHeight="1">
      <c r="A853" s="740"/>
      <c r="B853" s="716"/>
      <c r="C853" s="109" t="s">
        <v>2050</v>
      </c>
      <c r="D853" s="110" t="s">
        <v>2051</v>
      </c>
      <c r="E853" s="83" t="s">
        <v>2038</v>
      </c>
      <c r="F853" s="129">
        <v>5</v>
      </c>
      <c r="G853" s="129">
        <v>5</v>
      </c>
      <c r="H853" s="81" t="s">
        <v>2027</v>
      </c>
      <c r="I853" s="112"/>
      <c r="J853" s="113"/>
    </row>
    <row r="854" spans="1:10" ht="20.25" customHeight="1">
      <c r="A854" s="741"/>
      <c r="B854" s="717"/>
      <c r="C854" s="109" t="s">
        <v>2062</v>
      </c>
      <c r="D854" s="110" t="s">
        <v>2199</v>
      </c>
      <c r="E854" s="83" t="s">
        <v>2038</v>
      </c>
      <c r="F854" s="129"/>
      <c r="G854" s="129"/>
      <c r="H854" s="81"/>
      <c r="I854" s="112" t="s">
        <v>2197</v>
      </c>
      <c r="J854" s="113"/>
    </row>
    <row r="855" spans="1:10" ht="20.25" customHeight="1">
      <c r="A855" s="735" t="s">
        <v>2598</v>
      </c>
      <c r="B855" s="698" t="s">
        <v>669</v>
      </c>
      <c r="C855" s="143" t="s">
        <v>2540</v>
      </c>
      <c r="D855" s="143" t="s">
        <v>2600</v>
      </c>
      <c r="E855" s="142" t="s">
        <v>2038</v>
      </c>
      <c r="F855" s="129">
        <v>37</v>
      </c>
      <c r="G855" s="129">
        <v>20</v>
      </c>
      <c r="H855" s="112" t="s">
        <v>2027</v>
      </c>
      <c r="I855" s="100"/>
      <c r="J855" s="101"/>
    </row>
    <row r="856" spans="1:10" ht="20.25" customHeight="1">
      <c r="A856" s="735"/>
      <c r="B856" s="698"/>
      <c r="C856" s="143" t="s">
        <v>2601</v>
      </c>
      <c r="D856" s="143" t="s">
        <v>2466</v>
      </c>
      <c r="E856" s="142" t="s">
        <v>2038</v>
      </c>
      <c r="F856" s="129">
        <v>1</v>
      </c>
      <c r="G856" s="129">
        <v>1</v>
      </c>
      <c r="H856" s="112" t="s">
        <v>2027</v>
      </c>
      <c r="I856" s="100"/>
      <c r="J856" s="101"/>
    </row>
    <row r="857" spans="1:10" ht="20.25" customHeight="1">
      <c r="A857" s="735"/>
      <c r="B857" s="698"/>
      <c r="C857" s="143" t="s">
        <v>2256</v>
      </c>
      <c r="D857" s="143" t="s">
        <v>2071</v>
      </c>
      <c r="E857" s="142" t="s">
        <v>2038</v>
      </c>
      <c r="F857" s="129">
        <v>66</v>
      </c>
      <c r="G857" s="129">
        <v>33</v>
      </c>
      <c r="H857" s="112" t="s">
        <v>2032</v>
      </c>
      <c r="I857" s="100"/>
      <c r="J857" s="101"/>
    </row>
    <row r="858" spans="1:10" ht="20.25" customHeight="1">
      <c r="A858" s="735"/>
      <c r="B858" s="698"/>
      <c r="C858" s="143" t="s">
        <v>2143</v>
      </c>
      <c r="D858" s="143" t="s">
        <v>2031</v>
      </c>
      <c r="E858" s="142" t="s">
        <v>2038</v>
      </c>
      <c r="F858" s="129">
        <v>55</v>
      </c>
      <c r="G858" s="129">
        <v>0</v>
      </c>
      <c r="H858" s="112" t="s">
        <v>2032</v>
      </c>
      <c r="I858" s="100"/>
      <c r="J858" s="101"/>
    </row>
    <row r="859" spans="1:10" ht="20.25" customHeight="1">
      <c r="A859" s="735"/>
      <c r="B859" s="698"/>
      <c r="C859" s="143" t="s">
        <v>2602</v>
      </c>
      <c r="D859" s="143" t="s">
        <v>2163</v>
      </c>
      <c r="E859" s="142" t="s">
        <v>2038</v>
      </c>
      <c r="F859" s="129">
        <v>5.5</v>
      </c>
      <c r="G859" s="129">
        <v>3.3</v>
      </c>
      <c r="H859" s="112" t="s">
        <v>2032</v>
      </c>
      <c r="I859" s="100"/>
      <c r="J859" s="101"/>
    </row>
    <row r="860" spans="1:10" ht="20.25" customHeight="1">
      <c r="A860" s="735"/>
      <c r="B860" s="698"/>
      <c r="C860" s="143" t="s">
        <v>2575</v>
      </c>
      <c r="D860" s="143" t="s">
        <v>2576</v>
      </c>
      <c r="E860" s="142" t="s">
        <v>2038</v>
      </c>
      <c r="F860" s="129">
        <v>4</v>
      </c>
      <c r="G860" s="129">
        <v>4</v>
      </c>
      <c r="H860" s="112" t="s">
        <v>2032</v>
      </c>
      <c r="I860" s="100"/>
      <c r="J860" s="101"/>
    </row>
    <row r="861" spans="1:10" ht="20.25" customHeight="1">
      <c r="A861" s="735"/>
      <c r="B861" s="698"/>
      <c r="C861" s="143" t="s">
        <v>2603</v>
      </c>
      <c r="D861" s="143" t="s">
        <v>2295</v>
      </c>
      <c r="E861" s="142" t="s">
        <v>2038</v>
      </c>
      <c r="F861" s="129">
        <v>5</v>
      </c>
      <c r="G861" s="129">
        <v>5</v>
      </c>
      <c r="H861" s="112" t="s">
        <v>2027</v>
      </c>
      <c r="I861" s="100" t="s">
        <v>2327</v>
      </c>
      <c r="J861" s="101"/>
    </row>
    <row r="862" spans="1:10" ht="20.25" customHeight="1">
      <c r="A862" s="735"/>
      <c r="B862" s="698"/>
      <c r="C862" s="143" t="s">
        <v>2604</v>
      </c>
      <c r="D862" s="143" t="s">
        <v>2600</v>
      </c>
      <c r="E862" s="142" t="s">
        <v>2038</v>
      </c>
      <c r="F862" s="129">
        <v>25</v>
      </c>
      <c r="G862" s="129">
        <v>25</v>
      </c>
      <c r="H862" s="112" t="s">
        <v>2032</v>
      </c>
      <c r="I862" s="100" t="s">
        <v>2327</v>
      </c>
      <c r="J862" s="101"/>
    </row>
    <row r="863" spans="1:10" ht="20.25" customHeight="1">
      <c r="A863" s="735"/>
      <c r="B863" s="698"/>
      <c r="C863" s="680" t="s">
        <v>2085</v>
      </c>
      <c r="D863" s="680" t="s">
        <v>2509</v>
      </c>
      <c r="E863" s="142" t="s">
        <v>2038</v>
      </c>
      <c r="F863" s="129">
        <v>11</v>
      </c>
      <c r="G863" s="129"/>
      <c r="H863" s="112" t="s">
        <v>2027</v>
      </c>
      <c r="I863" s="112" t="s">
        <v>2605</v>
      </c>
      <c r="J863" s="158"/>
    </row>
    <row r="864" spans="1:10" ht="20.25" customHeight="1">
      <c r="A864" s="735"/>
      <c r="B864" s="698"/>
      <c r="C864" s="680"/>
      <c r="D864" s="680"/>
      <c r="E864" s="142" t="s">
        <v>2038</v>
      </c>
      <c r="F864" s="129">
        <v>6</v>
      </c>
      <c r="G864" s="129"/>
      <c r="H864" s="112" t="s">
        <v>2027</v>
      </c>
      <c r="I864" s="112" t="s">
        <v>2606</v>
      </c>
      <c r="J864" s="158"/>
    </row>
    <row r="865" spans="1:10" ht="20.25" customHeight="1">
      <c r="A865" s="735"/>
      <c r="B865" s="698"/>
      <c r="C865" s="680"/>
      <c r="D865" s="680"/>
      <c r="E865" s="142" t="s">
        <v>2038</v>
      </c>
      <c r="F865" s="129">
        <v>3</v>
      </c>
      <c r="G865" s="129"/>
      <c r="H865" s="112" t="s">
        <v>2027</v>
      </c>
      <c r="I865" s="112" t="s">
        <v>2607</v>
      </c>
      <c r="J865" s="158"/>
    </row>
    <row r="866" spans="1:10" ht="20.25" customHeight="1">
      <c r="A866" s="735"/>
      <c r="B866" s="698"/>
      <c r="C866" s="143" t="s">
        <v>2520</v>
      </c>
      <c r="D866" s="143" t="s">
        <v>2547</v>
      </c>
      <c r="E866" s="83" t="s">
        <v>2038</v>
      </c>
      <c r="F866" s="129"/>
      <c r="G866" s="129"/>
      <c r="H866" s="81"/>
      <c r="I866" s="100" t="s">
        <v>2521</v>
      </c>
      <c r="J866" s="101"/>
    </row>
    <row r="867" spans="1:10" ht="20.25" customHeight="1">
      <c r="A867" s="735"/>
      <c r="B867" s="698"/>
      <c r="C867" s="143" t="s">
        <v>2102</v>
      </c>
      <c r="D867" s="150" t="s">
        <v>2186</v>
      </c>
      <c r="E867" s="142" t="s">
        <v>2038</v>
      </c>
      <c r="F867" s="129">
        <v>8</v>
      </c>
      <c r="G867" s="129">
        <v>8</v>
      </c>
      <c r="H867" s="112" t="s">
        <v>2027</v>
      </c>
      <c r="I867" s="100"/>
      <c r="J867" s="101"/>
    </row>
    <row r="868" spans="1:10" ht="20.25" customHeight="1">
      <c r="A868" s="735"/>
      <c r="B868" s="698"/>
      <c r="C868" s="109" t="s">
        <v>2050</v>
      </c>
      <c r="D868" s="110" t="s">
        <v>2051</v>
      </c>
      <c r="E868" s="83" t="s">
        <v>2038</v>
      </c>
      <c r="F868" s="129">
        <v>5</v>
      </c>
      <c r="G868" s="129">
        <v>5</v>
      </c>
      <c r="H868" s="81" t="s">
        <v>2027</v>
      </c>
      <c r="I868" s="112"/>
      <c r="J868" s="113"/>
    </row>
    <row r="869" spans="1:10" ht="20.25" customHeight="1">
      <c r="A869" s="739" t="s">
        <v>2598</v>
      </c>
      <c r="B869" s="715" t="s">
        <v>645</v>
      </c>
      <c r="C869" s="143" t="s">
        <v>2024</v>
      </c>
      <c r="D869" s="143" t="s">
        <v>2025</v>
      </c>
      <c r="E869" s="142" t="s">
        <v>2038</v>
      </c>
      <c r="F869" s="129">
        <v>85</v>
      </c>
      <c r="G869" s="129">
        <v>62</v>
      </c>
      <c r="H869" s="112" t="s">
        <v>2027</v>
      </c>
      <c r="I869" s="100"/>
      <c r="J869" s="101"/>
    </row>
    <row r="870" spans="1:10" ht="20.25" customHeight="1">
      <c r="A870" s="740"/>
      <c r="B870" s="716"/>
      <c r="C870" s="143" t="s">
        <v>2608</v>
      </c>
      <c r="D870" s="143" t="s">
        <v>2466</v>
      </c>
      <c r="E870" s="142" t="s">
        <v>2038</v>
      </c>
      <c r="F870" s="129">
        <v>60</v>
      </c>
      <c r="G870" s="129">
        <v>60</v>
      </c>
      <c r="H870" s="112" t="s">
        <v>2027</v>
      </c>
      <c r="I870" s="100"/>
      <c r="J870" s="101"/>
    </row>
    <row r="871" spans="1:10" ht="20.25" customHeight="1">
      <c r="A871" s="740"/>
      <c r="B871" s="716"/>
      <c r="C871" s="143" t="s">
        <v>2314</v>
      </c>
      <c r="D871" s="143" t="s">
        <v>2436</v>
      </c>
      <c r="E871" s="142" t="s">
        <v>2038</v>
      </c>
      <c r="F871" s="129">
        <v>40</v>
      </c>
      <c r="G871" s="129">
        <v>0</v>
      </c>
      <c r="H871" s="112" t="s">
        <v>2032</v>
      </c>
      <c r="I871" s="100"/>
      <c r="J871" s="101"/>
    </row>
    <row r="872" spans="1:10" ht="20.25" customHeight="1">
      <c r="A872" s="740"/>
      <c r="B872" s="716"/>
      <c r="C872" s="143" t="s">
        <v>2070</v>
      </c>
      <c r="D872" s="143" t="s">
        <v>2071</v>
      </c>
      <c r="E872" s="142" t="s">
        <v>2038</v>
      </c>
      <c r="F872" s="129">
        <v>180</v>
      </c>
      <c r="G872" s="129">
        <v>80</v>
      </c>
      <c r="H872" s="112" t="s">
        <v>2032</v>
      </c>
      <c r="I872" s="100"/>
      <c r="J872" s="101"/>
    </row>
    <row r="873" spans="1:10" ht="20.25" customHeight="1">
      <c r="A873" s="740"/>
      <c r="B873" s="716"/>
      <c r="C873" s="143" t="s">
        <v>2609</v>
      </c>
      <c r="D873" s="143" t="s">
        <v>2610</v>
      </c>
      <c r="E873" s="142" t="s">
        <v>2038</v>
      </c>
      <c r="F873" s="129">
        <v>180</v>
      </c>
      <c r="G873" s="129">
        <v>0</v>
      </c>
      <c r="H873" s="112" t="s">
        <v>2032</v>
      </c>
      <c r="I873" s="100"/>
      <c r="J873" s="101"/>
    </row>
    <row r="874" spans="1:10" ht="20.25" customHeight="1">
      <c r="A874" s="740"/>
      <c r="B874" s="716"/>
      <c r="C874" s="143" t="s">
        <v>2611</v>
      </c>
      <c r="D874" s="143" t="s">
        <v>2612</v>
      </c>
      <c r="E874" s="142" t="s">
        <v>2038</v>
      </c>
      <c r="F874" s="129">
        <v>16</v>
      </c>
      <c r="G874" s="129">
        <v>16</v>
      </c>
      <c r="H874" s="112" t="s">
        <v>2032</v>
      </c>
      <c r="I874" s="100"/>
      <c r="J874" s="101"/>
    </row>
    <row r="875" spans="1:10" ht="20.25" customHeight="1">
      <c r="A875" s="740"/>
      <c r="B875" s="716"/>
      <c r="C875" s="143" t="s">
        <v>2393</v>
      </c>
      <c r="D875" s="143" t="s">
        <v>2394</v>
      </c>
      <c r="E875" s="142" t="s">
        <v>2038</v>
      </c>
      <c r="F875" s="129">
        <v>33</v>
      </c>
      <c r="G875" s="129">
        <v>33</v>
      </c>
      <c r="H875" s="112" t="s">
        <v>2032</v>
      </c>
      <c r="I875" s="100"/>
      <c r="J875" s="101"/>
    </row>
    <row r="876" spans="1:10" ht="20.25" customHeight="1">
      <c r="A876" s="740"/>
      <c r="B876" s="716"/>
      <c r="C876" s="143" t="s">
        <v>2613</v>
      </c>
      <c r="D876" s="143" t="s">
        <v>2413</v>
      </c>
      <c r="E876" s="142" t="s">
        <v>2038</v>
      </c>
      <c r="F876" s="129">
        <v>25</v>
      </c>
      <c r="G876" s="129">
        <v>25</v>
      </c>
      <c r="H876" s="112" t="s">
        <v>2032</v>
      </c>
      <c r="I876" s="100"/>
      <c r="J876" s="101"/>
    </row>
    <row r="877" spans="1:10" ht="20.25" customHeight="1">
      <c r="A877" s="740"/>
      <c r="B877" s="716"/>
      <c r="C877" s="143" t="s">
        <v>2039</v>
      </c>
      <c r="D877" s="143" t="s">
        <v>2040</v>
      </c>
      <c r="E877" s="83" t="s">
        <v>2038</v>
      </c>
      <c r="F877" s="129">
        <v>20</v>
      </c>
      <c r="G877" s="129">
        <v>10</v>
      </c>
      <c r="H877" s="81" t="s">
        <v>2027</v>
      </c>
      <c r="I877" s="100"/>
      <c r="J877" s="101"/>
    </row>
    <row r="878" spans="1:10" ht="20.25" customHeight="1">
      <c r="A878" s="740"/>
      <c r="B878" s="716"/>
      <c r="C878" s="143" t="s">
        <v>2614</v>
      </c>
      <c r="D878" s="143" t="s">
        <v>2455</v>
      </c>
      <c r="E878" s="83" t="s">
        <v>2038</v>
      </c>
      <c r="F878" s="129">
        <v>24</v>
      </c>
      <c r="G878" s="129"/>
      <c r="H878" s="81" t="s">
        <v>2027</v>
      </c>
      <c r="I878" s="100"/>
      <c r="J878" s="101"/>
    </row>
    <row r="879" spans="1:10" ht="20.25" customHeight="1">
      <c r="A879" s="740"/>
      <c r="B879" s="716"/>
      <c r="C879" s="143" t="s">
        <v>2520</v>
      </c>
      <c r="D879" s="143" t="s">
        <v>2547</v>
      </c>
      <c r="E879" s="83" t="s">
        <v>2038</v>
      </c>
      <c r="F879" s="129"/>
      <c r="G879" s="129"/>
      <c r="H879" s="81"/>
      <c r="I879" s="100" t="s">
        <v>2521</v>
      </c>
      <c r="J879" s="101"/>
    </row>
    <row r="880" spans="1:10" ht="20.25" customHeight="1">
      <c r="A880" s="740"/>
      <c r="B880" s="716"/>
      <c r="C880" s="143" t="s">
        <v>2102</v>
      </c>
      <c r="D880" s="150" t="s">
        <v>2186</v>
      </c>
      <c r="E880" s="142" t="s">
        <v>2038</v>
      </c>
      <c r="F880" s="129">
        <v>8</v>
      </c>
      <c r="G880" s="129">
        <v>8</v>
      </c>
      <c r="H880" s="112" t="s">
        <v>2027</v>
      </c>
      <c r="I880" s="100"/>
      <c r="J880" s="101"/>
    </row>
    <row r="881" spans="1:10" ht="20.25" customHeight="1">
      <c r="A881" s="740"/>
      <c r="B881" s="716"/>
      <c r="C881" s="109" t="s">
        <v>2050</v>
      </c>
      <c r="D881" s="110" t="s">
        <v>2051</v>
      </c>
      <c r="E881" s="83" t="s">
        <v>2038</v>
      </c>
      <c r="F881" s="129">
        <v>5</v>
      </c>
      <c r="G881" s="129">
        <v>5</v>
      </c>
      <c r="H881" s="81" t="s">
        <v>2027</v>
      </c>
      <c r="I881" s="112"/>
      <c r="J881" s="113"/>
    </row>
    <row r="882" spans="1:10" ht="20.25" customHeight="1">
      <c r="A882" s="741"/>
      <c r="B882" s="717"/>
      <c r="C882" s="109" t="s">
        <v>2444</v>
      </c>
      <c r="D882" s="110" t="s">
        <v>2487</v>
      </c>
      <c r="E882" s="83" t="s">
        <v>2038</v>
      </c>
      <c r="F882" s="129">
        <v>88</v>
      </c>
      <c r="G882" s="129">
        <v>88</v>
      </c>
      <c r="H882" s="81" t="s">
        <v>2032</v>
      </c>
      <c r="I882" s="112" t="s">
        <v>2446</v>
      </c>
      <c r="J882" s="113"/>
    </row>
    <row r="883" spans="1:10" ht="20.25" customHeight="1">
      <c r="A883" s="735" t="s">
        <v>2598</v>
      </c>
      <c r="B883" s="698" t="s">
        <v>662</v>
      </c>
      <c r="C883" s="143" t="s">
        <v>2024</v>
      </c>
      <c r="D883" s="143" t="s">
        <v>2025</v>
      </c>
      <c r="E883" s="142" t="s">
        <v>2038</v>
      </c>
      <c r="F883" s="129">
        <v>85</v>
      </c>
      <c r="G883" s="129">
        <v>62</v>
      </c>
      <c r="H883" s="112" t="s">
        <v>2027</v>
      </c>
      <c r="I883" s="100" t="s">
        <v>2615</v>
      </c>
      <c r="J883" s="101"/>
    </row>
    <row r="884" spans="1:10" ht="20.25" customHeight="1">
      <c r="A884" s="735"/>
      <c r="B884" s="698"/>
      <c r="C884" s="143" t="s">
        <v>2608</v>
      </c>
      <c r="D884" s="143" t="s">
        <v>2466</v>
      </c>
      <c r="E884" s="142" t="s">
        <v>2038</v>
      </c>
      <c r="F884" s="129">
        <v>60</v>
      </c>
      <c r="G884" s="129">
        <v>60</v>
      </c>
      <c r="H884" s="112" t="s">
        <v>2027</v>
      </c>
      <c r="I884" s="100"/>
      <c r="J884" s="101"/>
    </row>
    <row r="885" spans="1:10" ht="20.25" customHeight="1">
      <c r="A885" s="735"/>
      <c r="B885" s="698"/>
      <c r="C885" s="143" t="s">
        <v>2314</v>
      </c>
      <c r="D885" s="143" t="s">
        <v>2436</v>
      </c>
      <c r="E885" s="142" t="s">
        <v>2038</v>
      </c>
      <c r="F885" s="129">
        <v>40</v>
      </c>
      <c r="G885" s="129">
        <v>0</v>
      </c>
      <c r="H885" s="112" t="s">
        <v>2032</v>
      </c>
      <c r="I885" s="100"/>
      <c r="J885" s="101"/>
    </row>
    <row r="886" spans="1:10" ht="20.25" customHeight="1">
      <c r="A886" s="735"/>
      <c r="B886" s="698"/>
      <c r="C886" s="143" t="s">
        <v>2070</v>
      </c>
      <c r="D886" s="143" t="s">
        <v>2071</v>
      </c>
      <c r="E886" s="142" t="s">
        <v>2038</v>
      </c>
      <c r="F886" s="129">
        <v>180</v>
      </c>
      <c r="G886" s="129">
        <v>80</v>
      </c>
      <c r="H886" s="112" t="s">
        <v>2032</v>
      </c>
      <c r="I886" s="100"/>
      <c r="J886" s="101"/>
    </row>
    <row r="887" spans="1:10" ht="20.25" customHeight="1">
      <c r="A887" s="735"/>
      <c r="B887" s="698"/>
      <c r="C887" s="143" t="s">
        <v>2609</v>
      </c>
      <c r="D887" s="143" t="s">
        <v>2610</v>
      </c>
      <c r="E887" s="142" t="s">
        <v>2038</v>
      </c>
      <c r="F887" s="129">
        <v>180</v>
      </c>
      <c r="G887" s="129">
        <v>0</v>
      </c>
      <c r="H887" s="112" t="s">
        <v>2032</v>
      </c>
      <c r="I887" s="100"/>
      <c r="J887" s="101"/>
    </row>
    <row r="888" spans="1:10" ht="20.25" customHeight="1">
      <c r="A888" s="735"/>
      <c r="B888" s="698"/>
      <c r="C888" s="143" t="s">
        <v>2611</v>
      </c>
      <c r="D888" s="143" t="s">
        <v>2612</v>
      </c>
      <c r="E888" s="142" t="s">
        <v>2038</v>
      </c>
      <c r="F888" s="129">
        <v>16</v>
      </c>
      <c r="G888" s="129">
        <v>16</v>
      </c>
      <c r="H888" s="112" t="s">
        <v>2032</v>
      </c>
      <c r="I888" s="100"/>
      <c r="J888" s="101"/>
    </row>
    <row r="889" spans="1:10" ht="20.25" customHeight="1">
      <c r="A889" s="735"/>
      <c r="B889" s="698"/>
      <c r="C889" s="143" t="s">
        <v>2393</v>
      </c>
      <c r="D889" s="143" t="s">
        <v>2394</v>
      </c>
      <c r="E889" s="142" t="s">
        <v>2038</v>
      </c>
      <c r="F889" s="129">
        <v>33</v>
      </c>
      <c r="G889" s="129">
        <v>33</v>
      </c>
      <c r="H889" s="112" t="s">
        <v>2032</v>
      </c>
      <c r="I889" s="100"/>
      <c r="J889" s="101"/>
    </row>
    <row r="890" spans="1:10" ht="20.25" customHeight="1">
      <c r="A890" s="735"/>
      <c r="B890" s="698"/>
      <c r="C890" s="143" t="s">
        <v>2613</v>
      </c>
      <c r="D890" s="143" t="s">
        <v>2413</v>
      </c>
      <c r="E890" s="142" t="s">
        <v>2038</v>
      </c>
      <c r="F890" s="129">
        <v>25</v>
      </c>
      <c r="G890" s="129">
        <v>25</v>
      </c>
      <c r="H890" s="112" t="s">
        <v>2032</v>
      </c>
      <c r="I890" s="100"/>
      <c r="J890" s="101"/>
    </row>
    <row r="891" spans="1:10" ht="20.25" customHeight="1">
      <c r="A891" s="735"/>
      <c r="B891" s="698"/>
      <c r="C891" s="143" t="s">
        <v>2039</v>
      </c>
      <c r="D891" s="143" t="s">
        <v>2040</v>
      </c>
      <c r="E891" s="83" t="s">
        <v>2038</v>
      </c>
      <c r="F891" s="129">
        <v>20</v>
      </c>
      <c r="G891" s="129">
        <v>10</v>
      </c>
      <c r="H891" s="81" t="s">
        <v>2027</v>
      </c>
      <c r="I891" s="100"/>
      <c r="J891" s="101"/>
    </row>
    <row r="892" spans="1:10" ht="20.25" customHeight="1">
      <c r="A892" s="735"/>
      <c r="B892" s="698"/>
      <c r="C892" s="143" t="s">
        <v>2614</v>
      </c>
      <c r="D892" s="143" t="s">
        <v>2455</v>
      </c>
      <c r="E892" s="83" t="s">
        <v>2038</v>
      </c>
      <c r="F892" s="129">
        <v>24</v>
      </c>
      <c r="G892" s="129"/>
      <c r="H892" s="81" t="s">
        <v>2027</v>
      </c>
      <c r="I892" s="100"/>
      <c r="J892" s="101"/>
    </row>
    <row r="893" spans="1:10" ht="20.25" customHeight="1">
      <c r="A893" s="735"/>
      <c r="B893" s="698"/>
      <c r="C893" s="143" t="s">
        <v>2520</v>
      </c>
      <c r="D893" s="143" t="s">
        <v>2547</v>
      </c>
      <c r="E893" s="83" t="s">
        <v>2038</v>
      </c>
      <c r="F893" s="129"/>
      <c r="G893" s="129"/>
      <c r="H893" s="81"/>
      <c r="I893" s="100" t="s">
        <v>2521</v>
      </c>
      <c r="J893" s="101"/>
    </row>
    <row r="894" spans="1:10" ht="20.25" customHeight="1">
      <c r="A894" s="735"/>
      <c r="B894" s="698"/>
      <c r="C894" s="143" t="s">
        <v>2102</v>
      </c>
      <c r="D894" s="150" t="s">
        <v>2186</v>
      </c>
      <c r="E894" s="142" t="s">
        <v>2038</v>
      </c>
      <c r="F894" s="129">
        <v>8</v>
      </c>
      <c r="G894" s="129">
        <v>8</v>
      </c>
      <c r="H894" s="112" t="s">
        <v>2027</v>
      </c>
      <c r="I894" s="100"/>
      <c r="J894" s="101"/>
    </row>
    <row r="895" spans="1:10" ht="20.25" customHeight="1">
      <c r="A895" s="735"/>
      <c r="B895" s="698"/>
      <c r="C895" s="109" t="s">
        <v>2050</v>
      </c>
      <c r="D895" s="110" t="s">
        <v>2051</v>
      </c>
      <c r="E895" s="83" t="s">
        <v>2038</v>
      </c>
      <c r="F895" s="129">
        <v>5</v>
      </c>
      <c r="G895" s="129">
        <v>5</v>
      </c>
      <c r="H895" s="81" t="s">
        <v>2027</v>
      </c>
      <c r="I895" s="112"/>
      <c r="J895" s="113"/>
    </row>
    <row r="896" spans="1:10" ht="20.25" customHeight="1">
      <c r="A896" s="735" t="s">
        <v>2598</v>
      </c>
      <c r="B896" s="698" t="s">
        <v>2616</v>
      </c>
      <c r="C896" s="143" t="s">
        <v>2024</v>
      </c>
      <c r="D896" s="143" t="s">
        <v>2025</v>
      </c>
      <c r="E896" s="142" t="s">
        <v>2038</v>
      </c>
      <c r="F896" s="129">
        <v>45</v>
      </c>
      <c r="G896" s="129">
        <v>45</v>
      </c>
      <c r="H896" s="112" t="s">
        <v>2027</v>
      </c>
      <c r="I896" s="100"/>
      <c r="J896" s="101"/>
    </row>
    <row r="897" spans="1:10" ht="20.25" customHeight="1">
      <c r="A897" s="735"/>
      <c r="B897" s="698"/>
      <c r="C897" s="112" t="s">
        <v>2617</v>
      </c>
      <c r="D897" s="112" t="s">
        <v>2618</v>
      </c>
      <c r="E897" s="83" t="s">
        <v>2038</v>
      </c>
      <c r="F897" s="129"/>
      <c r="G897" s="129"/>
      <c r="H897" s="81"/>
      <c r="I897" s="100" t="s">
        <v>2617</v>
      </c>
      <c r="J897" s="101"/>
    </row>
    <row r="898" spans="1:10" ht="20.25" customHeight="1">
      <c r="A898" s="735" t="s">
        <v>2598</v>
      </c>
      <c r="B898" s="698" t="s">
        <v>672</v>
      </c>
      <c r="C898" s="143" t="s">
        <v>2619</v>
      </c>
      <c r="D898" s="143" t="s">
        <v>2620</v>
      </c>
      <c r="E898" s="142" t="s">
        <v>2203</v>
      </c>
      <c r="F898" s="129"/>
      <c r="G898" s="129"/>
      <c r="H898" s="112"/>
      <c r="I898" s="100" t="s">
        <v>2621</v>
      </c>
      <c r="J898" s="101"/>
    </row>
    <row r="899" spans="1:10" ht="20.25" customHeight="1">
      <c r="A899" s="735"/>
      <c r="B899" s="698"/>
      <c r="C899" s="143" t="s">
        <v>2622</v>
      </c>
      <c r="D899" s="143" t="s">
        <v>2071</v>
      </c>
      <c r="E899" s="142" t="s">
        <v>2203</v>
      </c>
      <c r="F899" s="129"/>
      <c r="G899" s="129"/>
      <c r="H899" s="112"/>
      <c r="I899" s="100" t="s">
        <v>2621</v>
      </c>
      <c r="J899" s="101"/>
    </row>
    <row r="900" spans="1:10" ht="20.25" customHeight="1">
      <c r="A900" s="735"/>
      <c r="B900" s="698"/>
      <c r="C900" s="143" t="s">
        <v>2623</v>
      </c>
      <c r="D900" s="143" t="s">
        <v>2194</v>
      </c>
      <c r="E900" s="142" t="s">
        <v>2203</v>
      </c>
      <c r="F900" s="129"/>
      <c r="G900" s="129"/>
      <c r="H900" s="112"/>
      <c r="I900" s="100" t="s">
        <v>2621</v>
      </c>
      <c r="J900" s="101"/>
    </row>
    <row r="901" spans="1:10" ht="20.25" customHeight="1">
      <c r="A901" s="735"/>
      <c r="B901" s="698"/>
      <c r="C901" s="143" t="s">
        <v>2624</v>
      </c>
      <c r="D901" s="143" t="s">
        <v>2625</v>
      </c>
      <c r="E901" s="142" t="s">
        <v>2203</v>
      </c>
      <c r="F901" s="129"/>
      <c r="G901" s="129"/>
      <c r="H901" s="112"/>
      <c r="I901" s="100" t="s">
        <v>2621</v>
      </c>
      <c r="J901" s="101"/>
    </row>
    <row r="902" spans="1:10" ht="20.25" customHeight="1">
      <c r="A902" s="735"/>
      <c r="B902" s="698"/>
      <c r="C902" s="143" t="s">
        <v>2626</v>
      </c>
      <c r="D902" s="143" t="s">
        <v>2138</v>
      </c>
      <c r="E902" s="142" t="s">
        <v>2203</v>
      </c>
      <c r="F902" s="129"/>
      <c r="G902" s="129"/>
      <c r="H902" s="112"/>
      <c r="I902" s="100" t="s">
        <v>2621</v>
      </c>
      <c r="J902" s="101"/>
    </row>
    <row r="903" spans="1:10" ht="20.25" customHeight="1">
      <c r="A903" s="735"/>
      <c r="B903" s="698"/>
      <c r="C903" s="143" t="s">
        <v>2627</v>
      </c>
      <c r="D903" s="143" t="s">
        <v>2587</v>
      </c>
      <c r="E903" s="142" t="s">
        <v>2203</v>
      </c>
      <c r="F903" s="129">
        <v>30</v>
      </c>
      <c r="G903" s="129">
        <v>30</v>
      </c>
      <c r="H903" s="112" t="s">
        <v>2032</v>
      </c>
      <c r="I903" s="145"/>
      <c r="J903" s="146"/>
    </row>
    <row r="904" spans="1:10" ht="20.25" customHeight="1">
      <c r="A904" s="735"/>
      <c r="B904" s="698"/>
      <c r="C904" s="143" t="s">
        <v>2628</v>
      </c>
      <c r="D904" s="143" t="s">
        <v>2177</v>
      </c>
      <c r="E904" s="142" t="s">
        <v>2203</v>
      </c>
      <c r="F904" s="129">
        <v>1.65</v>
      </c>
      <c r="G904" s="129">
        <v>1.65</v>
      </c>
      <c r="H904" s="112" t="s">
        <v>1008</v>
      </c>
      <c r="I904" s="145"/>
      <c r="J904" s="146"/>
    </row>
    <row r="905" spans="1:10" ht="20.25" customHeight="1">
      <c r="A905" s="735"/>
      <c r="B905" s="698"/>
      <c r="C905" s="143" t="s">
        <v>2629</v>
      </c>
      <c r="D905" s="143" t="s">
        <v>2630</v>
      </c>
      <c r="E905" s="142" t="s">
        <v>2203</v>
      </c>
      <c r="F905" s="129">
        <v>12.55</v>
      </c>
      <c r="G905" s="129">
        <v>12.55</v>
      </c>
      <c r="H905" s="112" t="s">
        <v>2032</v>
      </c>
      <c r="I905" s="145"/>
      <c r="J905" s="146"/>
    </row>
    <row r="906" spans="1:10" ht="20.25" customHeight="1">
      <c r="A906" s="735"/>
      <c r="B906" s="698"/>
      <c r="C906" s="143" t="s">
        <v>2024</v>
      </c>
      <c r="D906" s="143" t="s">
        <v>2025</v>
      </c>
      <c r="E906" s="142" t="s">
        <v>2203</v>
      </c>
      <c r="F906" s="129"/>
      <c r="G906" s="129"/>
      <c r="H906" s="112"/>
      <c r="I906" s="100" t="s">
        <v>2621</v>
      </c>
      <c r="J906" s="101"/>
    </row>
    <row r="907" spans="1:10" ht="20.25" customHeight="1">
      <c r="A907" s="735"/>
      <c r="B907" s="698"/>
      <c r="C907" s="143" t="s">
        <v>2540</v>
      </c>
      <c r="D907" s="143" t="s">
        <v>2600</v>
      </c>
      <c r="E907" s="142" t="s">
        <v>2203</v>
      </c>
      <c r="F907" s="129"/>
      <c r="G907" s="129"/>
      <c r="H907" s="112"/>
      <c r="I907" s="100" t="s">
        <v>2621</v>
      </c>
      <c r="J907" s="101"/>
    </row>
    <row r="908" spans="1:10" ht="20.25" customHeight="1">
      <c r="A908" s="735"/>
      <c r="B908" s="698"/>
      <c r="C908" s="143" t="s">
        <v>2039</v>
      </c>
      <c r="D908" s="143" t="s">
        <v>2040</v>
      </c>
      <c r="E908" s="142" t="s">
        <v>2203</v>
      </c>
      <c r="F908" s="129"/>
      <c r="G908" s="129"/>
      <c r="H908" s="81" t="s">
        <v>2027</v>
      </c>
      <c r="I908" s="100" t="s">
        <v>2197</v>
      </c>
      <c r="J908" s="101"/>
    </row>
    <row r="909" spans="1:10" ht="20.25" customHeight="1">
      <c r="A909" s="735"/>
      <c r="B909" s="698"/>
      <c r="C909" s="143" t="s">
        <v>2283</v>
      </c>
      <c r="D909" s="150" t="s">
        <v>2199</v>
      </c>
      <c r="E909" s="142" t="s">
        <v>2203</v>
      </c>
      <c r="F909" s="129"/>
      <c r="G909" s="129"/>
      <c r="H909" s="81"/>
      <c r="I909" s="100" t="s">
        <v>2621</v>
      </c>
      <c r="J909" s="101"/>
    </row>
    <row r="910" spans="1:10" ht="20.25" customHeight="1">
      <c r="A910" s="735"/>
      <c r="B910" s="698"/>
      <c r="C910" s="143" t="s">
        <v>2520</v>
      </c>
      <c r="D910" s="143" t="s">
        <v>2547</v>
      </c>
      <c r="E910" s="83" t="s">
        <v>2203</v>
      </c>
      <c r="F910" s="129"/>
      <c r="G910" s="129"/>
      <c r="H910" s="81"/>
      <c r="I910" s="100" t="s">
        <v>2521</v>
      </c>
      <c r="J910" s="101"/>
    </row>
    <row r="911" spans="1:10" ht="20.25" customHeight="1">
      <c r="A911" s="735"/>
      <c r="B911" s="698"/>
      <c r="C911" s="143" t="s">
        <v>2102</v>
      </c>
      <c r="D911" s="150" t="s">
        <v>2186</v>
      </c>
      <c r="E911" s="142" t="s">
        <v>2038</v>
      </c>
      <c r="F911" s="129">
        <v>8</v>
      </c>
      <c r="G911" s="129">
        <v>8</v>
      </c>
      <c r="H911" s="112" t="s">
        <v>2027</v>
      </c>
      <c r="I911" s="100"/>
      <c r="J911" s="101"/>
    </row>
    <row r="912" spans="1:10" ht="20.25" customHeight="1">
      <c r="A912" s="735"/>
      <c r="B912" s="698"/>
      <c r="C912" s="109" t="s">
        <v>2050</v>
      </c>
      <c r="D912" s="110" t="s">
        <v>2051</v>
      </c>
      <c r="E912" s="83" t="s">
        <v>2038</v>
      </c>
      <c r="F912" s="129">
        <v>5</v>
      </c>
      <c r="G912" s="129">
        <v>5</v>
      </c>
      <c r="H912" s="81" t="s">
        <v>2027</v>
      </c>
      <c r="I912" s="112"/>
      <c r="J912" s="113"/>
    </row>
    <row r="913" spans="1:10" ht="20.25" customHeight="1">
      <c r="A913" s="735" t="s">
        <v>2598</v>
      </c>
      <c r="B913" s="698" t="s">
        <v>641</v>
      </c>
      <c r="C913" s="143" t="s">
        <v>2540</v>
      </c>
      <c r="D913" s="143" t="s">
        <v>2600</v>
      </c>
      <c r="E913" s="142" t="s">
        <v>2203</v>
      </c>
      <c r="F913" s="129">
        <v>55</v>
      </c>
      <c r="G913" s="129">
        <v>55</v>
      </c>
      <c r="H913" s="112" t="s">
        <v>2027</v>
      </c>
      <c r="I913" s="100"/>
      <c r="J913" s="101"/>
    </row>
    <row r="914" spans="1:10" ht="20.25" customHeight="1">
      <c r="A914" s="735"/>
      <c r="B914" s="698"/>
      <c r="C914" s="143" t="s">
        <v>2256</v>
      </c>
      <c r="D914" s="143" t="s">
        <v>2071</v>
      </c>
      <c r="E914" s="142" t="s">
        <v>2203</v>
      </c>
      <c r="F914" s="129">
        <v>30</v>
      </c>
      <c r="G914" s="129">
        <v>30</v>
      </c>
      <c r="H914" s="112" t="s">
        <v>2032</v>
      </c>
      <c r="I914" s="100"/>
      <c r="J914" s="101"/>
    </row>
    <row r="915" spans="1:10" ht="20.25" customHeight="1">
      <c r="A915" s="735"/>
      <c r="B915" s="698"/>
      <c r="C915" s="143" t="s">
        <v>2193</v>
      </c>
      <c r="D915" s="143" t="s">
        <v>2194</v>
      </c>
      <c r="E915" s="142" t="s">
        <v>2203</v>
      </c>
      <c r="F915" s="129">
        <v>35</v>
      </c>
      <c r="G915" s="129">
        <v>35</v>
      </c>
      <c r="H915" s="112" t="s">
        <v>2032</v>
      </c>
      <c r="I915" s="100"/>
      <c r="J915" s="101"/>
    </row>
    <row r="916" spans="1:10" ht="20.25" customHeight="1">
      <c r="A916" s="735"/>
      <c r="B916" s="698"/>
      <c r="C916" s="143" t="s">
        <v>2210</v>
      </c>
      <c r="D916" s="143" t="s">
        <v>2211</v>
      </c>
      <c r="E916" s="142" t="s">
        <v>2203</v>
      </c>
      <c r="F916" s="129">
        <v>17.5</v>
      </c>
      <c r="G916" s="129">
        <v>17.5</v>
      </c>
      <c r="H916" s="112" t="s">
        <v>2032</v>
      </c>
      <c r="I916" s="100"/>
      <c r="J916" s="101"/>
    </row>
    <row r="917" spans="1:10" ht="20.25" customHeight="1">
      <c r="A917" s="735"/>
      <c r="B917" s="698"/>
      <c r="C917" s="143" t="s">
        <v>2102</v>
      </c>
      <c r="D917" s="143" t="s">
        <v>2154</v>
      </c>
      <c r="E917" s="142" t="s">
        <v>2038</v>
      </c>
      <c r="F917" s="129">
        <v>16</v>
      </c>
      <c r="G917" s="129">
        <v>16</v>
      </c>
      <c r="H917" s="112" t="s">
        <v>2027</v>
      </c>
      <c r="I917" s="100"/>
      <c r="J917" s="101"/>
    </row>
    <row r="918" spans="1:10" ht="20.25" customHeight="1">
      <c r="A918" s="735"/>
      <c r="B918" s="698"/>
      <c r="C918" s="143" t="s">
        <v>2048</v>
      </c>
      <c r="D918" s="143" t="s">
        <v>2049</v>
      </c>
      <c r="E918" s="83" t="s">
        <v>2038</v>
      </c>
      <c r="F918" s="129"/>
      <c r="G918" s="129"/>
      <c r="H918" s="81"/>
      <c r="I918" s="100" t="s">
        <v>2197</v>
      </c>
      <c r="J918" s="101"/>
    </row>
    <row r="919" spans="1:10" ht="20.25" customHeight="1">
      <c r="A919" s="735"/>
      <c r="B919" s="698"/>
      <c r="C919" s="143" t="s">
        <v>2137</v>
      </c>
      <c r="D919" s="143" t="s">
        <v>2138</v>
      </c>
      <c r="E919" s="83" t="s">
        <v>2203</v>
      </c>
      <c r="F919" s="129">
        <v>40</v>
      </c>
      <c r="G919" s="129">
        <v>40</v>
      </c>
      <c r="H919" s="81" t="s">
        <v>2027</v>
      </c>
      <c r="I919" s="100"/>
      <c r="J919" s="101"/>
    </row>
    <row r="920" spans="1:10" ht="20.25" customHeight="1">
      <c r="A920" s="735"/>
      <c r="B920" s="698"/>
      <c r="C920" s="143" t="s">
        <v>2102</v>
      </c>
      <c r="D920" s="150" t="s">
        <v>2186</v>
      </c>
      <c r="E920" s="142" t="s">
        <v>2038</v>
      </c>
      <c r="F920" s="129">
        <v>8</v>
      </c>
      <c r="G920" s="129">
        <v>8</v>
      </c>
      <c r="H920" s="112" t="s">
        <v>2027</v>
      </c>
      <c r="I920" s="100"/>
      <c r="J920" s="101"/>
    </row>
    <row r="921" spans="1:10" ht="20.25" customHeight="1">
      <c r="A921" s="735"/>
      <c r="B921" s="698"/>
      <c r="C921" s="109" t="s">
        <v>2050</v>
      </c>
      <c r="D921" s="110" t="s">
        <v>2051</v>
      </c>
      <c r="E921" s="83" t="s">
        <v>2038</v>
      </c>
      <c r="F921" s="129">
        <v>5</v>
      </c>
      <c r="G921" s="129">
        <v>5</v>
      </c>
      <c r="H921" s="81" t="s">
        <v>2027</v>
      </c>
      <c r="I921" s="112"/>
      <c r="J921" s="113"/>
    </row>
    <row r="922" spans="1:10" ht="20.25" customHeight="1">
      <c r="A922" s="735" t="s">
        <v>2598</v>
      </c>
      <c r="B922" s="698" t="s">
        <v>1882</v>
      </c>
      <c r="C922" s="143" t="s">
        <v>2540</v>
      </c>
      <c r="D922" s="143" t="s">
        <v>2600</v>
      </c>
      <c r="E922" s="142" t="s">
        <v>2203</v>
      </c>
      <c r="F922" s="129">
        <v>45</v>
      </c>
      <c r="G922" s="129">
        <v>45</v>
      </c>
      <c r="H922" s="112" t="s">
        <v>2027</v>
      </c>
      <c r="I922" s="100"/>
      <c r="J922" s="101"/>
    </row>
    <row r="923" spans="1:10" ht="20.25" customHeight="1">
      <c r="A923" s="735"/>
      <c r="B923" s="698"/>
      <c r="C923" s="143" t="s">
        <v>2256</v>
      </c>
      <c r="D923" s="143" t="s">
        <v>2071</v>
      </c>
      <c r="E923" s="142" t="s">
        <v>2203</v>
      </c>
      <c r="F923" s="129">
        <v>15</v>
      </c>
      <c r="G923" s="129">
        <v>15</v>
      </c>
      <c r="H923" s="112" t="s">
        <v>2032</v>
      </c>
      <c r="I923" s="100"/>
      <c r="J923" s="101"/>
    </row>
    <row r="924" spans="1:10" ht="20.25" customHeight="1">
      <c r="A924" s="735"/>
      <c r="B924" s="698"/>
      <c r="C924" s="143" t="s">
        <v>2193</v>
      </c>
      <c r="D924" s="143" t="s">
        <v>2194</v>
      </c>
      <c r="E924" s="142" t="s">
        <v>2203</v>
      </c>
      <c r="F924" s="129">
        <v>35</v>
      </c>
      <c r="G924" s="129">
        <v>35</v>
      </c>
      <c r="H924" s="112" t="s">
        <v>2032</v>
      </c>
      <c r="I924" s="100"/>
      <c r="J924" s="101"/>
    </row>
    <row r="925" spans="1:10" ht="20.25" customHeight="1">
      <c r="A925" s="735"/>
      <c r="B925" s="698"/>
      <c r="C925" s="143" t="s">
        <v>2210</v>
      </c>
      <c r="D925" s="143" t="s">
        <v>2211</v>
      </c>
      <c r="E925" s="142" t="s">
        <v>2203</v>
      </c>
      <c r="F925" s="129">
        <v>17.5</v>
      </c>
      <c r="G925" s="129">
        <v>17.5</v>
      </c>
      <c r="H925" s="112" t="s">
        <v>2032</v>
      </c>
      <c r="I925" s="100"/>
      <c r="J925" s="101"/>
    </row>
    <row r="926" spans="1:10" ht="20.25" customHeight="1">
      <c r="A926" s="735"/>
      <c r="B926" s="698"/>
      <c r="C926" s="143" t="s">
        <v>2102</v>
      </c>
      <c r="D926" s="143" t="s">
        <v>2154</v>
      </c>
      <c r="E926" s="142" t="s">
        <v>2038</v>
      </c>
      <c r="F926" s="129">
        <v>16</v>
      </c>
      <c r="G926" s="129">
        <v>16</v>
      </c>
      <c r="H926" s="112" t="s">
        <v>2027</v>
      </c>
      <c r="I926" s="100"/>
      <c r="J926" s="101"/>
    </row>
    <row r="927" spans="1:10" ht="20.25" customHeight="1">
      <c r="A927" s="735"/>
      <c r="B927" s="698"/>
      <c r="C927" s="143" t="s">
        <v>2048</v>
      </c>
      <c r="D927" s="143" t="s">
        <v>2049</v>
      </c>
      <c r="E927" s="83" t="s">
        <v>2038</v>
      </c>
      <c r="F927" s="129"/>
      <c r="G927" s="129"/>
      <c r="H927" s="81"/>
      <c r="I927" s="100" t="s">
        <v>2197</v>
      </c>
      <c r="J927" s="101"/>
    </row>
    <row r="928" spans="1:10" ht="20.25" customHeight="1">
      <c r="A928" s="735"/>
      <c r="B928" s="698"/>
      <c r="C928" s="143" t="s">
        <v>2137</v>
      </c>
      <c r="D928" s="143" t="s">
        <v>2138</v>
      </c>
      <c r="E928" s="83" t="s">
        <v>2203</v>
      </c>
      <c r="F928" s="129">
        <v>35</v>
      </c>
      <c r="G928" s="129">
        <v>35</v>
      </c>
      <c r="H928" s="81" t="s">
        <v>2027</v>
      </c>
      <c r="I928" s="100"/>
      <c r="J928" s="101"/>
    </row>
    <row r="929" spans="1:10" ht="20.25" customHeight="1">
      <c r="A929" s="735"/>
      <c r="B929" s="698"/>
      <c r="C929" s="143" t="s">
        <v>2102</v>
      </c>
      <c r="D929" s="150" t="s">
        <v>2186</v>
      </c>
      <c r="E929" s="142" t="s">
        <v>2038</v>
      </c>
      <c r="F929" s="129">
        <v>8</v>
      </c>
      <c r="G929" s="129">
        <v>8</v>
      </c>
      <c r="H929" s="112" t="s">
        <v>2027</v>
      </c>
      <c r="I929" s="100"/>
      <c r="J929" s="101"/>
    </row>
    <row r="930" spans="1:10" ht="20.25" customHeight="1">
      <c r="A930" s="735"/>
      <c r="B930" s="698"/>
      <c r="C930" s="109" t="s">
        <v>2050</v>
      </c>
      <c r="D930" s="110" t="s">
        <v>2051</v>
      </c>
      <c r="E930" s="83" t="s">
        <v>2038</v>
      </c>
      <c r="F930" s="129">
        <v>5</v>
      </c>
      <c r="G930" s="129">
        <v>5</v>
      </c>
      <c r="H930" s="81" t="s">
        <v>2027</v>
      </c>
      <c r="I930" s="112"/>
      <c r="J930" s="113"/>
    </row>
    <row r="931" spans="1:10" ht="20.25" customHeight="1">
      <c r="A931" s="735" t="s">
        <v>2631</v>
      </c>
      <c r="B931" s="698" t="s">
        <v>546</v>
      </c>
      <c r="C931" s="143" t="s">
        <v>2070</v>
      </c>
      <c r="D931" s="143" t="s">
        <v>2071</v>
      </c>
      <c r="E931" s="142" t="s">
        <v>2038</v>
      </c>
      <c r="F931" s="129">
        <v>55</v>
      </c>
      <c r="G931" s="129">
        <v>45</v>
      </c>
      <c r="H931" s="112" t="s">
        <v>2032</v>
      </c>
      <c r="I931" s="100"/>
      <c r="J931" s="101"/>
    </row>
    <row r="932" spans="1:10" ht="20.25" customHeight="1">
      <c r="A932" s="735"/>
      <c r="B932" s="698"/>
      <c r="C932" s="143" t="s">
        <v>2519</v>
      </c>
      <c r="D932" s="143" t="s">
        <v>2211</v>
      </c>
      <c r="E932" s="142" t="s">
        <v>2038</v>
      </c>
      <c r="F932" s="129">
        <v>30</v>
      </c>
      <c r="G932" s="129">
        <v>30</v>
      </c>
      <c r="H932" s="112" t="s">
        <v>2032</v>
      </c>
      <c r="I932" s="100"/>
      <c r="J932" s="101"/>
    </row>
    <row r="933" spans="1:10" ht="20.25" customHeight="1">
      <c r="A933" s="735"/>
      <c r="B933" s="698"/>
      <c r="C933" s="143" t="s">
        <v>2632</v>
      </c>
      <c r="D933" s="143" t="s">
        <v>2633</v>
      </c>
      <c r="E933" s="142" t="s">
        <v>2038</v>
      </c>
      <c r="F933" s="129"/>
      <c r="G933" s="129">
        <v>20</v>
      </c>
      <c r="H933" s="112" t="s">
        <v>2032</v>
      </c>
      <c r="I933" s="100"/>
      <c r="J933" s="101"/>
    </row>
    <row r="934" spans="1:10" ht="20.25" customHeight="1">
      <c r="A934" s="735"/>
      <c r="B934" s="698"/>
      <c r="C934" s="143" t="s">
        <v>2632</v>
      </c>
      <c r="D934" s="143" t="s">
        <v>2633</v>
      </c>
      <c r="E934" s="142" t="s">
        <v>2038</v>
      </c>
      <c r="F934" s="129">
        <v>10</v>
      </c>
      <c r="G934" s="129"/>
      <c r="H934" s="112" t="s">
        <v>2027</v>
      </c>
      <c r="I934" s="100"/>
      <c r="J934" s="101"/>
    </row>
    <row r="935" spans="1:10" ht="20.25" customHeight="1">
      <c r="A935" s="735"/>
      <c r="B935" s="698"/>
      <c r="C935" s="143" t="s">
        <v>2063</v>
      </c>
      <c r="D935" s="143" t="s">
        <v>2634</v>
      </c>
      <c r="E935" s="142" t="s">
        <v>2038</v>
      </c>
      <c r="F935" s="129">
        <v>2</v>
      </c>
      <c r="G935" s="129">
        <v>1.5</v>
      </c>
      <c r="H935" s="112" t="s">
        <v>2027</v>
      </c>
      <c r="I935" s="100" t="s">
        <v>2482</v>
      </c>
      <c r="J935" s="101"/>
    </row>
    <row r="936" spans="1:10" ht="20.25" customHeight="1">
      <c r="A936" s="735"/>
      <c r="B936" s="698"/>
      <c r="C936" s="143" t="s">
        <v>2635</v>
      </c>
      <c r="D936" s="143" t="s">
        <v>2025</v>
      </c>
      <c r="E936" s="142" t="s">
        <v>2038</v>
      </c>
      <c r="F936" s="129">
        <v>38</v>
      </c>
      <c r="G936" s="129">
        <v>20</v>
      </c>
      <c r="H936" s="112" t="s">
        <v>2027</v>
      </c>
      <c r="I936" s="100"/>
      <c r="J936" s="101"/>
    </row>
    <row r="937" spans="1:10" ht="20.25" customHeight="1">
      <c r="A937" s="735"/>
      <c r="B937" s="698"/>
      <c r="C937" s="143" t="s">
        <v>2393</v>
      </c>
      <c r="D937" s="143" t="s">
        <v>2394</v>
      </c>
      <c r="E937" s="142" t="s">
        <v>2038</v>
      </c>
      <c r="F937" s="129">
        <v>1</v>
      </c>
      <c r="G937" s="129">
        <v>2</v>
      </c>
      <c r="H937" s="112" t="s">
        <v>2027</v>
      </c>
      <c r="I937" s="100" t="s">
        <v>2482</v>
      </c>
      <c r="J937" s="101"/>
    </row>
    <row r="938" spans="1:10" ht="20.25" customHeight="1">
      <c r="A938" s="735"/>
      <c r="B938" s="698"/>
      <c r="C938" s="143" t="s">
        <v>2368</v>
      </c>
      <c r="D938" s="143" t="s">
        <v>2138</v>
      </c>
      <c r="E938" s="142" t="s">
        <v>2038</v>
      </c>
      <c r="F938" s="129">
        <v>11.5</v>
      </c>
      <c r="G938" s="129">
        <v>11.5</v>
      </c>
      <c r="H938" s="112" t="s">
        <v>1009</v>
      </c>
      <c r="I938" s="100"/>
      <c r="J938" s="101"/>
    </row>
    <row r="939" spans="1:10" ht="20.25" customHeight="1">
      <c r="A939" s="735"/>
      <c r="B939" s="698"/>
      <c r="C939" s="143" t="s">
        <v>2309</v>
      </c>
      <c r="D939" s="143" t="s">
        <v>2337</v>
      </c>
      <c r="E939" s="142" t="s">
        <v>2038</v>
      </c>
      <c r="F939" s="129">
        <v>25</v>
      </c>
      <c r="G939" s="129">
        <v>25</v>
      </c>
      <c r="H939" s="112" t="s">
        <v>2027</v>
      </c>
      <c r="I939" s="100"/>
      <c r="J939" s="101"/>
    </row>
    <row r="940" spans="1:10" ht="20.25" customHeight="1">
      <c r="A940" s="735"/>
      <c r="B940" s="698"/>
      <c r="C940" s="143" t="s">
        <v>2636</v>
      </c>
      <c r="D940" s="143" t="s">
        <v>2637</v>
      </c>
      <c r="E940" s="142" t="s">
        <v>2038</v>
      </c>
      <c r="F940" s="129">
        <v>15</v>
      </c>
      <c r="G940" s="129">
        <v>15</v>
      </c>
      <c r="H940" s="112" t="s">
        <v>2027</v>
      </c>
      <c r="I940" s="100"/>
      <c r="J940" s="101"/>
    </row>
    <row r="941" spans="1:10" ht="20.25" customHeight="1">
      <c r="A941" s="735"/>
      <c r="B941" s="698"/>
      <c r="C941" s="143" t="s">
        <v>2638</v>
      </c>
      <c r="D941" s="143" t="s">
        <v>2484</v>
      </c>
      <c r="E941" s="142" t="s">
        <v>2038</v>
      </c>
      <c r="F941" s="129">
        <v>10</v>
      </c>
      <c r="G941" s="129">
        <v>10</v>
      </c>
      <c r="H941" s="112" t="s">
        <v>2027</v>
      </c>
      <c r="I941" s="100" t="s">
        <v>2639</v>
      </c>
      <c r="J941" s="101"/>
    </row>
    <row r="942" spans="1:10" ht="20.25" customHeight="1">
      <c r="A942" s="735"/>
      <c r="B942" s="698"/>
      <c r="C942" s="143" t="s">
        <v>2595</v>
      </c>
      <c r="D942" s="143" t="s">
        <v>2596</v>
      </c>
      <c r="E942" s="142" t="s">
        <v>2038</v>
      </c>
      <c r="F942" s="129"/>
      <c r="G942" s="129"/>
      <c r="H942" s="112"/>
      <c r="I942" s="100" t="s">
        <v>2640</v>
      </c>
      <c r="J942" s="101"/>
    </row>
    <row r="943" spans="1:10" ht="20.25" customHeight="1">
      <c r="A943" s="735"/>
      <c r="B943" s="698"/>
      <c r="C943" s="143" t="s">
        <v>2102</v>
      </c>
      <c r="D943" s="150" t="s">
        <v>2186</v>
      </c>
      <c r="E943" s="142" t="s">
        <v>2038</v>
      </c>
      <c r="F943" s="129">
        <v>8</v>
      </c>
      <c r="G943" s="129">
        <v>8</v>
      </c>
      <c r="H943" s="112" t="s">
        <v>2027</v>
      </c>
      <c r="I943" s="100"/>
      <c r="J943" s="101"/>
    </row>
    <row r="944" spans="1:10" ht="20.25" customHeight="1">
      <c r="A944" s="735"/>
      <c r="B944" s="698"/>
      <c r="C944" s="109" t="s">
        <v>2050</v>
      </c>
      <c r="D944" s="110" t="s">
        <v>2051</v>
      </c>
      <c r="E944" s="83" t="s">
        <v>2038</v>
      </c>
      <c r="F944" s="129">
        <v>5</v>
      </c>
      <c r="G944" s="129">
        <v>5</v>
      </c>
      <c r="H944" s="81" t="s">
        <v>2027</v>
      </c>
      <c r="I944" s="112"/>
      <c r="J944" s="113"/>
    </row>
    <row r="945" spans="1:10" ht="20.25" customHeight="1">
      <c r="A945" s="735" t="s">
        <v>2641</v>
      </c>
      <c r="B945" s="718" t="s">
        <v>2642</v>
      </c>
      <c r="C945" s="143" t="s">
        <v>2070</v>
      </c>
      <c r="D945" s="143" t="s">
        <v>2071</v>
      </c>
      <c r="E945" s="142" t="s">
        <v>2038</v>
      </c>
      <c r="F945" s="129">
        <v>75</v>
      </c>
      <c r="G945" s="129">
        <v>0</v>
      </c>
      <c r="H945" s="143" t="s">
        <v>2032</v>
      </c>
      <c r="I945" s="100"/>
      <c r="J945" s="101"/>
    </row>
    <row r="946" spans="1:10" ht="20.25" customHeight="1">
      <c r="A946" s="735"/>
      <c r="B946" s="718"/>
      <c r="C946" s="143" t="s">
        <v>2030</v>
      </c>
      <c r="D946" s="143" t="s">
        <v>2031</v>
      </c>
      <c r="E946" s="142" t="s">
        <v>2038</v>
      </c>
      <c r="F946" s="129">
        <v>55</v>
      </c>
      <c r="G946" s="129">
        <v>0</v>
      </c>
      <c r="H946" s="143" t="s">
        <v>2032</v>
      </c>
      <c r="I946" s="100"/>
      <c r="J946" s="101"/>
    </row>
    <row r="947" spans="1:10" ht="20.25" customHeight="1">
      <c r="A947" s="735"/>
      <c r="B947" s="718"/>
      <c r="C947" s="143" t="s">
        <v>2475</v>
      </c>
      <c r="D947" s="143" t="s">
        <v>2643</v>
      </c>
      <c r="E947" s="142" t="s">
        <v>2038</v>
      </c>
      <c r="F947" s="129">
        <v>50</v>
      </c>
      <c r="G947" s="129">
        <v>0</v>
      </c>
      <c r="H947" s="143" t="s">
        <v>2032</v>
      </c>
      <c r="I947" s="100"/>
      <c r="J947" s="101"/>
    </row>
    <row r="948" spans="1:10" ht="20.25" customHeight="1">
      <c r="A948" s="735"/>
      <c r="B948" s="718"/>
      <c r="C948" s="143" t="s">
        <v>2644</v>
      </c>
      <c r="D948" s="143" t="s">
        <v>2645</v>
      </c>
      <c r="E948" s="142" t="s">
        <v>2038</v>
      </c>
      <c r="F948" s="129">
        <v>6</v>
      </c>
      <c r="G948" s="129">
        <v>6</v>
      </c>
      <c r="H948" s="143" t="s">
        <v>2027</v>
      </c>
      <c r="I948" s="100" t="s">
        <v>2646</v>
      </c>
      <c r="J948" s="101"/>
    </row>
    <row r="949" spans="1:10" ht="20.25" customHeight="1">
      <c r="A949" s="735"/>
      <c r="B949" s="718"/>
      <c r="C949" s="143" t="s">
        <v>2647</v>
      </c>
      <c r="D949" s="143" t="s">
        <v>2648</v>
      </c>
      <c r="E949" s="142" t="s">
        <v>2038</v>
      </c>
      <c r="F949" s="129">
        <v>5</v>
      </c>
      <c r="G949" s="129">
        <v>5</v>
      </c>
      <c r="H949" s="143" t="s">
        <v>2027</v>
      </c>
      <c r="I949" s="100" t="s">
        <v>2646</v>
      </c>
      <c r="J949" s="101"/>
    </row>
    <row r="950" spans="1:10" ht="20.25" customHeight="1">
      <c r="A950" s="735"/>
      <c r="B950" s="718"/>
      <c r="C950" s="143" t="s">
        <v>2649</v>
      </c>
      <c r="D950" s="143" t="s">
        <v>2650</v>
      </c>
      <c r="E950" s="142" t="s">
        <v>2038</v>
      </c>
      <c r="F950" s="129">
        <v>6</v>
      </c>
      <c r="G950" s="129">
        <v>6</v>
      </c>
      <c r="H950" s="143" t="s">
        <v>2027</v>
      </c>
      <c r="I950" s="100" t="s">
        <v>2646</v>
      </c>
      <c r="J950" s="101"/>
    </row>
    <row r="951" spans="1:10" ht="20.25" customHeight="1">
      <c r="A951" s="735"/>
      <c r="B951" s="718"/>
      <c r="C951" s="680" t="s">
        <v>2651</v>
      </c>
      <c r="D951" s="702" t="s">
        <v>2652</v>
      </c>
      <c r="E951" s="142" t="s">
        <v>2038</v>
      </c>
      <c r="F951" s="129">
        <v>6</v>
      </c>
      <c r="G951" s="129">
        <v>6</v>
      </c>
      <c r="H951" s="143" t="s">
        <v>1008</v>
      </c>
      <c r="I951" s="693" t="s">
        <v>2653</v>
      </c>
      <c r="J951" s="101"/>
    </row>
    <row r="952" spans="1:10" ht="20.25" customHeight="1">
      <c r="A952" s="735"/>
      <c r="B952" s="718"/>
      <c r="C952" s="680"/>
      <c r="D952" s="703"/>
      <c r="E952" s="142" t="s">
        <v>2038</v>
      </c>
      <c r="F952" s="129">
        <v>6</v>
      </c>
      <c r="G952" s="129">
        <v>6</v>
      </c>
      <c r="H952" s="143" t="s">
        <v>2654</v>
      </c>
      <c r="I952" s="693"/>
      <c r="J952" s="101"/>
    </row>
    <row r="953" spans="1:10" ht="20.25" customHeight="1">
      <c r="A953" s="735"/>
      <c r="B953" s="718"/>
      <c r="C953" s="143" t="s">
        <v>2655</v>
      </c>
      <c r="D953" s="143" t="s">
        <v>2656</v>
      </c>
      <c r="E953" s="142" t="s">
        <v>2038</v>
      </c>
      <c r="F953" s="129">
        <v>10</v>
      </c>
      <c r="G953" s="129">
        <v>10</v>
      </c>
      <c r="H953" s="143" t="s">
        <v>2032</v>
      </c>
      <c r="I953" s="100"/>
      <c r="J953" s="101"/>
    </row>
    <row r="954" spans="1:10" ht="20.25" customHeight="1">
      <c r="A954" s="735"/>
      <c r="B954" s="718"/>
      <c r="C954" s="680" t="s">
        <v>2657</v>
      </c>
      <c r="D954" s="702" t="s">
        <v>2083</v>
      </c>
      <c r="E954" s="142" t="s">
        <v>2038</v>
      </c>
      <c r="F954" s="129">
        <v>3</v>
      </c>
      <c r="G954" s="129">
        <v>3</v>
      </c>
      <c r="H954" s="143" t="s">
        <v>1008</v>
      </c>
      <c r="I954" s="693" t="s">
        <v>2658</v>
      </c>
      <c r="J954" s="101"/>
    </row>
    <row r="955" spans="1:10" ht="20.25" customHeight="1">
      <c r="A955" s="735"/>
      <c r="B955" s="718"/>
      <c r="C955" s="680"/>
      <c r="D955" s="703"/>
      <c r="E955" s="142" t="s">
        <v>2038</v>
      </c>
      <c r="F955" s="129">
        <v>3</v>
      </c>
      <c r="G955" s="129">
        <v>3</v>
      </c>
      <c r="H955" s="143" t="s">
        <v>2654</v>
      </c>
      <c r="I955" s="693"/>
      <c r="J955" s="101"/>
    </row>
    <row r="956" spans="1:10" ht="20.25" customHeight="1">
      <c r="A956" s="735"/>
      <c r="B956" s="718"/>
      <c r="C956" s="143" t="s">
        <v>2659</v>
      </c>
      <c r="D956" s="143" t="s">
        <v>2660</v>
      </c>
      <c r="E956" s="142" t="s">
        <v>2038</v>
      </c>
      <c r="F956" s="129">
        <v>125</v>
      </c>
      <c r="G956" s="129">
        <v>125</v>
      </c>
      <c r="H956" s="143" t="s">
        <v>2032</v>
      </c>
      <c r="I956" s="111" t="s">
        <v>2661</v>
      </c>
      <c r="J956" s="101"/>
    </row>
    <row r="957" spans="1:10" ht="20.25" customHeight="1">
      <c r="A957" s="735"/>
      <c r="B957" s="718"/>
      <c r="C957" s="143" t="s">
        <v>2662</v>
      </c>
      <c r="D957" s="150" t="s">
        <v>2663</v>
      </c>
      <c r="E957" s="142" t="s">
        <v>2038</v>
      </c>
      <c r="F957" s="129">
        <v>25</v>
      </c>
      <c r="G957" s="129">
        <v>25</v>
      </c>
      <c r="H957" s="143" t="s">
        <v>2032</v>
      </c>
      <c r="I957" s="100"/>
      <c r="J957" s="101"/>
    </row>
    <row r="958" spans="1:10" ht="20.25" customHeight="1">
      <c r="A958" s="735"/>
      <c r="B958" s="718"/>
      <c r="C958" s="143" t="s">
        <v>2664</v>
      </c>
      <c r="D958" s="143" t="s">
        <v>2665</v>
      </c>
      <c r="E958" s="142" t="s">
        <v>2038</v>
      </c>
      <c r="F958" s="129">
        <v>5</v>
      </c>
      <c r="G958" s="129">
        <v>5</v>
      </c>
      <c r="H958" s="143" t="s">
        <v>2027</v>
      </c>
      <c r="I958" s="111" t="s">
        <v>2666</v>
      </c>
      <c r="J958" s="101" t="s">
        <v>2646</v>
      </c>
    </row>
    <row r="959" spans="1:10" ht="20.25" customHeight="1">
      <c r="A959" s="735"/>
      <c r="B959" s="718"/>
      <c r="C959" s="680" t="s">
        <v>2667</v>
      </c>
      <c r="D959" s="704" t="s">
        <v>2668</v>
      </c>
      <c r="E959" s="698" t="s">
        <v>2038</v>
      </c>
      <c r="F959" s="129">
        <v>13</v>
      </c>
      <c r="G959" s="129">
        <v>13</v>
      </c>
      <c r="H959" s="143" t="s">
        <v>2654</v>
      </c>
      <c r="I959" s="100" t="s">
        <v>2166</v>
      </c>
      <c r="J959" s="101" t="s">
        <v>2669</v>
      </c>
    </row>
    <row r="960" spans="1:10" ht="20.25" customHeight="1">
      <c r="A960" s="735"/>
      <c r="B960" s="718"/>
      <c r="C960" s="680"/>
      <c r="D960" s="705"/>
      <c r="E960" s="698"/>
      <c r="F960" s="129">
        <v>13</v>
      </c>
      <c r="G960" s="129">
        <v>13</v>
      </c>
      <c r="H960" s="143" t="s">
        <v>2027</v>
      </c>
      <c r="I960" s="100" t="s">
        <v>2670</v>
      </c>
      <c r="J960" s="101" t="s">
        <v>2669</v>
      </c>
    </row>
    <row r="961" spans="1:10" ht="20.25" customHeight="1">
      <c r="A961" s="735"/>
      <c r="B961" s="718"/>
      <c r="C961" s="143" t="s">
        <v>2050</v>
      </c>
      <c r="D961" s="150" t="s">
        <v>2051</v>
      </c>
      <c r="E961" s="142" t="s">
        <v>2038</v>
      </c>
      <c r="F961" s="129">
        <v>5</v>
      </c>
      <c r="G961" s="129">
        <v>5</v>
      </c>
      <c r="H961" s="143" t="s">
        <v>2027</v>
      </c>
      <c r="I961" s="100"/>
      <c r="J961" s="101"/>
    </row>
    <row r="962" spans="1:10" ht="20.25" customHeight="1">
      <c r="A962" s="735"/>
      <c r="B962" s="718"/>
      <c r="C962" s="159" t="s">
        <v>2155</v>
      </c>
      <c r="D962" s="159" t="s">
        <v>2466</v>
      </c>
      <c r="E962" s="142" t="s">
        <v>2038</v>
      </c>
      <c r="F962" s="129">
        <v>20</v>
      </c>
      <c r="G962" s="129">
        <v>20</v>
      </c>
      <c r="H962" s="160" t="s">
        <v>2027</v>
      </c>
      <c r="I962" s="111" t="s">
        <v>2671</v>
      </c>
      <c r="J962" s="101"/>
    </row>
    <row r="963" spans="1:10" ht="20.25" customHeight="1">
      <c r="A963" s="735" t="s">
        <v>2641</v>
      </c>
      <c r="B963" s="698" t="s">
        <v>262</v>
      </c>
      <c r="C963" s="143" t="s">
        <v>2041</v>
      </c>
      <c r="D963" s="143" t="s">
        <v>2042</v>
      </c>
      <c r="E963" s="142" t="s">
        <v>2038</v>
      </c>
      <c r="F963" s="129">
        <v>75</v>
      </c>
      <c r="G963" s="129">
        <v>0</v>
      </c>
      <c r="H963" s="143" t="s">
        <v>2032</v>
      </c>
      <c r="I963" s="751"/>
      <c r="J963" s="681"/>
    </row>
    <row r="964" spans="1:10" ht="20.25" customHeight="1">
      <c r="A964" s="735"/>
      <c r="B964" s="698"/>
      <c r="C964" s="680" t="s">
        <v>2672</v>
      </c>
      <c r="D964" s="680" t="s">
        <v>2138</v>
      </c>
      <c r="E964" s="142" t="s">
        <v>2038</v>
      </c>
      <c r="F964" s="129">
        <v>5.0199999999999996</v>
      </c>
      <c r="G964" s="129">
        <v>5.0199999999999996</v>
      </c>
      <c r="H964" s="143" t="s">
        <v>2673</v>
      </c>
      <c r="I964" s="161" t="s">
        <v>2674</v>
      </c>
      <c r="J964" s="162"/>
    </row>
    <row r="965" spans="1:10" ht="20.25" customHeight="1">
      <c r="A965" s="735"/>
      <c r="B965" s="698"/>
      <c r="C965" s="680"/>
      <c r="D965" s="680"/>
      <c r="E965" s="142" t="s">
        <v>2038</v>
      </c>
      <c r="F965" s="129">
        <v>2.99</v>
      </c>
      <c r="G965" s="129">
        <v>2.99</v>
      </c>
      <c r="H965" s="143" t="s">
        <v>2673</v>
      </c>
      <c r="I965" s="161" t="s">
        <v>2675</v>
      </c>
      <c r="J965" s="162"/>
    </row>
    <row r="966" spans="1:10" ht="20.25" customHeight="1">
      <c r="A966" s="735"/>
      <c r="B966" s="698"/>
      <c r="C966" s="680"/>
      <c r="D966" s="680"/>
      <c r="E966" s="142" t="s">
        <v>2038</v>
      </c>
      <c r="F966" s="129">
        <v>22.5</v>
      </c>
      <c r="G966" s="129">
        <v>22.5</v>
      </c>
      <c r="H966" s="143" t="s">
        <v>2513</v>
      </c>
      <c r="I966" s="163" t="s">
        <v>2676</v>
      </c>
      <c r="J966" s="158"/>
    </row>
    <row r="967" spans="1:10" ht="20.25" customHeight="1">
      <c r="A967" s="735"/>
      <c r="B967" s="698"/>
      <c r="C967" s="143" t="s">
        <v>2677</v>
      </c>
      <c r="D967" s="143" t="s">
        <v>2678</v>
      </c>
      <c r="E967" s="142" t="s">
        <v>2038</v>
      </c>
      <c r="F967" s="129">
        <v>55</v>
      </c>
      <c r="G967" s="129">
        <v>55</v>
      </c>
      <c r="H967" s="143" t="s">
        <v>2032</v>
      </c>
      <c r="I967" s="100"/>
      <c r="J967" s="101"/>
    </row>
    <row r="968" spans="1:10" ht="20.25" customHeight="1">
      <c r="A968" s="735"/>
      <c r="B968" s="698"/>
      <c r="C968" s="143" t="s">
        <v>2679</v>
      </c>
      <c r="D968" s="143" t="s">
        <v>2031</v>
      </c>
      <c r="E968" s="142" t="s">
        <v>2038</v>
      </c>
      <c r="F968" s="129">
        <v>23.5</v>
      </c>
      <c r="G968" s="129">
        <v>23.5</v>
      </c>
      <c r="H968" s="143" t="s">
        <v>2032</v>
      </c>
      <c r="I968" s="100"/>
      <c r="J968" s="101"/>
    </row>
    <row r="969" spans="1:10" ht="20.25" customHeight="1">
      <c r="A969" s="735"/>
      <c r="B969" s="698"/>
      <c r="C969" s="143" t="s">
        <v>2680</v>
      </c>
      <c r="D969" s="143" t="s">
        <v>2141</v>
      </c>
      <c r="E969" s="142" t="s">
        <v>2038</v>
      </c>
      <c r="F969" s="129">
        <v>23.5</v>
      </c>
      <c r="G969" s="129">
        <v>23.5</v>
      </c>
      <c r="H969" s="143" t="s">
        <v>2032</v>
      </c>
      <c r="I969" s="100"/>
      <c r="J969" s="101"/>
    </row>
    <row r="970" spans="1:10" ht="20.25" customHeight="1">
      <c r="A970" s="735"/>
      <c r="B970" s="698"/>
      <c r="C970" s="143" t="s">
        <v>2475</v>
      </c>
      <c r="D970" s="143" t="s">
        <v>2476</v>
      </c>
      <c r="E970" s="142" t="s">
        <v>2038</v>
      </c>
      <c r="F970" s="129">
        <v>23.5</v>
      </c>
      <c r="G970" s="129">
        <v>23.5</v>
      </c>
      <c r="H970" s="143" t="s">
        <v>2032</v>
      </c>
      <c r="I970" s="100"/>
      <c r="J970" s="101"/>
    </row>
    <row r="971" spans="1:10" ht="20.25" customHeight="1">
      <c r="A971" s="735"/>
      <c r="B971" s="698"/>
      <c r="C971" s="143" t="s">
        <v>2681</v>
      </c>
      <c r="D971" s="150" t="s">
        <v>2255</v>
      </c>
      <c r="E971" s="142" t="s">
        <v>2038</v>
      </c>
      <c r="F971" s="129">
        <v>35</v>
      </c>
      <c r="G971" s="129">
        <v>35</v>
      </c>
      <c r="H971" s="143" t="s">
        <v>2032</v>
      </c>
      <c r="I971" s="100"/>
      <c r="J971" s="101"/>
    </row>
    <row r="972" spans="1:10" ht="20.25" customHeight="1">
      <c r="A972" s="735"/>
      <c r="B972" s="698"/>
      <c r="C972" s="143" t="s">
        <v>2682</v>
      </c>
      <c r="D972" s="143" t="s">
        <v>2650</v>
      </c>
      <c r="E972" s="142" t="s">
        <v>2038</v>
      </c>
      <c r="F972" s="129">
        <v>6</v>
      </c>
      <c r="G972" s="129">
        <v>6</v>
      </c>
      <c r="H972" s="143" t="s">
        <v>2027</v>
      </c>
      <c r="I972" s="100" t="s">
        <v>2482</v>
      </c>
      <c r="J972" s="101"/>
    </row>
    <row r="973" spans="1:10" ht="20.25" customHeight="1">
      <c r="A973" s="735"/>
      <c r="B973" s="698"/>
      <c r="C973" s="143" t="s">
        <v>2683</v>
      </c>
      <c r="D973" s="143" t="s">
        <v>2037</v>
      </c>
      <c r="E973" s="142" t="s">
        <v>2038</v>
      </c>
      <c r="F973" s="129">
        <v>6</v>
      </c>
      <c r="G973" s="129">
        <v>6</v>
      </c>
      <c r="H973" s="143" t="s">
        <v>2027</v>
      </c>
      <c r="I973" s="100" t="s">
        <v>2684</v>
      </c>
      <c r="J973" s="101"/>
    </row>
    <row r="974" spans="1:10" ht="20.25" customHeight="1">
      <c r="A974" s="735"/>
      <c r="B974" s="698"/>
      <c r="C974" s="143" t="s">
        <v>2649</v>
      </c>
      <c r="D974" s="109" t="s">
        <v>2685</v>
      </c>
      <c r="E974" s="142" t="s">
        <v>2038</v>
      </c>
      <c r="F974" s="129">
        <v>5</v>
      </c>
      <c r="G974" s="129">
        <v>5</v>
      </c>
      <c r="H974" s="143" t="s">
        <v>2027</v>
      </c>
      <c r="I974" s="100"/>
      <c r="J974" s="101"/>
    </row>
    <row r="975" spans="1:10" ht="20.25" customHeight="1">
      <c r="A975" s="735"/>
      <c r="B975" s="698"/>
      <c r="C975" s="143" t="s">
        <v>2686</v>
      </c>
      <c r="D975" s="109" t="s">
        <v>2687</v>
      </c>
      <c r="E975" s="142" t="s">
        <v>2038</v>
      </c>
      <c r="F975" s="129">
        <v>2</v>
      </c>
      <c r="G975" s="129">
        <v>2</v>
      </c>
      <c r="H975" s="143" t="s">
        <v>2027</v>
      </c>
      <c r="I975" s="145"/>
      <c r="J975" s="146"/>
    </row>
    <row r="976" spans="1:10" ht="20.25" customHeight="1">
      <c r="A976" s="735"/>
      <c r="B976" s="698"/>
      <c r="C976" s="143" t="s">
        <v>2688</v>
      </c>
      <c r="D976" s="150"/>
      <c r="E976" s="142" t="s">
        <v>2038</v>
      </c>
      <c r="F976" s="129">
        <v>25</v>
      </c>
      <c r="G976" s="129">
        <v>25</v>
      </c>
      <c r="H976" s="143" t="s">
        <v>2032</v>
      </c>
      <c r="I976" s="100"/>
      <c r="J976" s="101"/>
    </row>
    <row r="977" spans="1:10" ht="20.25" customHeight="1">
      <c r="A977" s="735"/>
      <c r="B977" s="698"/>
      <c r="C977" s="143" t="s">
        <v>2659</v>
      </c>
      <c r="D977" s="143" t="s">
        <v>2660</v>
      </c>
      <c r="E977" s="142" t="s">
        <v>2038</v>
      </c>
      <c r="F977" s="129">
        <v>125</v>
      </c>
      <c r="G977" s="129">
        <v>125</v>
      </c>
      <c r="H977" s="143" t="s">
        <v>2032</v>
      </c>
      <c r="I977" s="164" t="s">
        <v>2661</v>
      </c>
      <c r="J977" s="131"/>
    </row>
    <row r="978" spans="1:10" ht="20.25" customHeight="1">
      <c r="A978" s="735"/>
      <c r="B978" s="698"/>
      <c r="C978" s="680" t="s">
        <v>2689</v>
      </c>
      <c r="D978" s="700" t="s">
        <v>2668</v>
      </c>
      <c r="E978" s="698" t="s">
        <v>2038</v>
      </c>
      <c r="F978" s="129">
        <v>11</v>
      </c>
      <c r="G978" s="129">
        <v>11</v>
      </c>
      <c r="H978" s="143" t="s">
        <v>2654</v>
      </c>
      <c r="I978" s="100" t="s">
        <v>2690</v>
      </c>
      <c r="J978" s="101" t="s">
        <v>2669</v>
      </c>
    </row>
    <row r="979" spans="1:10" ht="20.25" customHeight="1">
      <c r="A979" s="735"/>
      <c r="B979" s="698"/>
      <c r="C979" s="680"/>
      <c r="D979" s="680"/>
      <c r="E979" s="698"/>
      <c r="F979" s="129">
        <v>11</v>
      </c>
      <c r="G979" s="129">
        <v>11</v>
      </c>
      <c r="H979" s="143" t="s">
        <v>2027</v>
      </c>
      <c r="I979" s="100" t="s">
        <v>2691</v>
      </c>
      <c r="J979" s="101" t="s">
        <v>2669</v>
      </c>
    </row>
    <row r="980" spans="1:10" ht="20.25" customHeight="1">
      <c r="A980" s="735"/>
      <c r="B980" s="698"/>
      <c r="C980" s="706" t="s">
        <v>2155</v>
      </c>
      <c r="D980" s="706" t="s">
        <v>2466</v>
      </c>
      <c r="E980" s="142" t="s">
        <v>2038</v>
      </c>
      <c r="F980" s="129">
        <v>20</v>
      </c>
      <c r="G980" s="129">
        <v>20</v>
      </c>
      <c r="H980" s="143" t="s">
        <v>2654</v>
      </c>
      <c r="I980" s="100"/>
      <c r="J980" s="101"/>
    </row>
    <row r="981" spans="1:10" ht="20.25" customHeight="1">
      <c r="A981" s="735"/>
      <c r="B981" s="698"/>
      <c r="C981" s="707"/>
      <c r="D981" s="707"/>
      <c r="E981" s="142" t="s">
        <v>2038</v>
      </c>
      <c r="F981" s="129">
        <v>20</v>
      </c>
      <c r="G981" s="129">
        <v>20</v>
      </c>
      <c r="H981" s="143" t="s">
        <v>1008</v>
      </c>
      <c r="I981" s="100"/>
      <c r="J981" s="101"/>
    </row>
    <row r="982" spans="1:10" ht="20.25" customHeight="1">
      <c r="A982" s="737" t="s">
        <v>2641</v>
      </c>
      <c r="B982" s="698" t="s">
        <v>2692</v>
      </c>
      <c r="C982" s="143" t="s">
        <v>2070</v>
      </c>
      <c r="D982" s="143" t="s">
        <v>2071</v>
      </c>
      <c r="E982" s="142" t="s">
        <v>2038</v>
      </c>
      <c r="F982" s="129">
        <v>75</v>
      </c>
      <c r="G982" s="129">
        <v>0</v>
      </c>
      <c r="H982" s="143" t="s">
        <v>2032</v>
      </c>
      <c r="I982" s="100"/>
      <c r="J982" s="101"/>
    </row>
    <row r="983" spans="1:10" ht="20.25" customHeight="1">
      <c r="A983" s="737"/>
      <c r="B983" s="698"/>
      <c r="C983" s="143" t="s">
        <v>2475</v>
      </c>
      <c r="D983" s="143" t="s">
        <v>2693</v>
      </c>
      <c r="E983" s="142" t="s">
        <v>2038</v>
      </c>
      <c r="F983" s="129">
        <v>25</v>
      </c>
      <c r="G983" s="129">
        <v>0</v>
      </c>
      <c r="H983" s="143" t="s">
        <v>2032</v>
      </c>
      <c r="I983" s="100"/>
      <c r="J983" s="101"/>
    </row>
    <row r="984" spans="1:10" ht="20.25" customHeight="1">
      <c r="A984" s="737"/>
      <c r="B984" s="698"/>
      <c r="C984" s="143" t="s">
        <v>2694</v>
      </c>
      <c r="D984" s="143" t="s">
        <v>2695</v>
      </c>
      <c r="E984" s="142" t="s">
        <v>2038</v>
      </c>
      <c r="F984" s="129">
        <v>25</v>
      </c>
      <c r="G984" s="129">
        <v>0</v>
      </c>
      <c r="H984" s="143" t="s">
        <v>2032</v>
      </c>
      <c r="I984" s="100"/>
      <c r="J984" s="101"/>
    </row>
    <row r="985" spans="1:10" ht="20.25" customHeight="1">
      <c r="A985" s="737"/>
      <c r="B985" s="698"/>
      <c r="C985" s="680" t="s">
        <v>2368</v>
      </c>
      <c r="D985" s="700" t="s">
        <v>2025</v>
      </c>
      <c r="E985" s="142" t="s">
        <v>2038</v>
      </c>
      <c r="F985" s="129">
        <v>5</v>
      </c>
      <c r="G985" s="129">
        <v>5</v>
      </c>
      <c r="H985" s="143" t="s">
        <v>1008</v>
      </c>
      <c r="I985" s="693" t="s">
        <v>2411</v>
      </c>
      <c r="J985" s="101"/>
    </row>
    <row r="986" spans="1:10" ht="20.25" customHeight="1">
      <c r="A986" s="737"/>
      <c r="B986" s="698"/>
      <c r="C986" s="680" t="s">
        <v>2368</v>
      </c>
      <c r="D986" s="700" t="s">
        <v>2025</v>
      </c>
      <c r="E986" s="142" t="s">
        <v>2038</v>
      </c>
      <c r="F986" s="129">
        <v>5</v>
      </c>
      <c r="G986" s="129">
        <v>5</v>
      </c>
      <c r="H986" s="143" t="s">
        <v>2654</v>
      </c>
      <c r="I986" s="693"/>
      <c r="J986" s="101"/>
    </row>
    <row r="987" spans="1:10" ht="20.25" customHeight="1">
      <c r="A987" s="737"/>
      <c r="B987" s="698"/>
      <c r="C987" s="143" t="s">
        <v>2649</v>
      </c>
      <c r="D987" s="143" t="s">
        <v>2650</v>
      </c>
      <c r="E987" s="142" t="s">
        <v>2038</v>
      </c>
      <c r="F987" s="129">
        <v>5</v>
      </c>
      <c r="G987" s="129">
        <v>5</v>
      </c>
      <c r="H987" s="143" t="s">
        <v>2027</v>
      </c>
      <c r="I987" s="111"/>
      <c r="J987" s="101"/>
    </row>
    <row r="988" spans="1:10" ht="20.25" customHeight="1">
      <c r="A988" s="737"/>
      <c r="B988" s="698"/>
      <c r="C988" s="143" t="s">
        <v>2664</v>
      </c>
      <c r="D988" s="143" t="s">
        <v>2696</v>
      </c>
      <c r="E988" s="142" t="s">
        <v>2038</v>
      </c>
      <c r="F988" s="129">
        <v>6</v>
      </c>
      <c r="G988" s="129">
        <v>6</v>
      </c>
      <c r="H988" s="143" t="s">
        <v>2027</v>
      </c>
      <c r="I988" s="100"/>
      <c r="J988" s="101"/>
    </row>
    <row r="989" spans="1:10" ht="20.25" customHeight="1">
      <c r="A989" s="737"/>
      <c r="B989" s="698"/>
      <c r="C989" s="143" t="s">
        <v>2697</v>
      </c>
      <c r="D989" s="143" t="s">
        <v>2031</v>
      </c>
      <c r="E989" s="142" t="s">
        <v>2038</v>
      </c>
      <c r="F989" s="129">
        <v>45</v>
      </c>
      <c r="G989" s="129">
        <v>45</v>
      </c>
      <c r="H989" s="143" t="s">
        <v>2032</v>
      </c>
      <c r="I989" s="100"/>
      <c r="J989" s="101"/>
    </row>
    <row r="990" spans="1:10" ht="20.25" customHeight="1">
      <c r="A990" s="737"/>
      <c r="B990" s="698"/>
      <c r="C990" s="680" t="s">
        <v>2698</v>
      </c>
      <c r="D990" s="680" t="s">
        <v>2037</v>
      </c>
      <c r="E990" s="142" t="s">
        <v>2038</v>
      </c>
      <c r="F990" s="129">
        <v>4</v>
      </c>
      <c r="G990" s="129">
        <v>4</v>
      </c>
      <c r="H990" s="143" t="s">
        <v>1008</v>
      </c>
      <c r="I990" s="693" t="s">
        <v>2699</v>
      </c>
      <c r="J990" s="101"/>
    </row>
    <row r="991" spans="1:10" ht="20.25" customHeight="1">
      <c r="A991" s="737"/>
      <c r="B991" s="698"/>
      <c r="C991" s="680"/>
      <c r="D991" s="680"/>
      <c r="E991" s="142" t="s">
        <v>2038</v>
      </c>
      <c r="F991" s="129">
        <v>4</v>
      </c>
      <c r="G991" s="129">
        <v>4</v>
      </c>
      <c r="H991" s="143" t="s">
        <v>2654</v>
      </c>
      <c r="I991" s="693"/>
      <c r="J991" s="101"/>
    </row>
    <row r="992" spans="1:10" ht="20.25" customHeight="1">
      <c r="A992" s="737"/>
      <c r="B992" s="698"/>
      <c r="C992" s="680" t="s">
        <v>2700</v>
      </c>
      <c r="D992" s="680" t="s">
        <v>2652</v>
      </c>
      <c r="E992" s="142" t="s">
        <v>2038</v>
      </c>
      <c r="F992" s="129">
        <v>35</v>
      </c>
      <c r="G992" s="129">
        <v>35</v>
      </c>
      <c r="H992" s="143" t="s">
        <v>2032</v>
      </c>
      <c r="I992" s="100" t="s">
        <v>2701</v>
      </c>
      <c r="J992" s="101"/>
    </row>
    <row r="993" spans="1:10" ht="20.25" customHeight="1">
      <c r="A993" s="737"/>
      <c r="B993" s="698"/>
      <c r="C993" s="680"/>
      <c r="D993" s="680"/>
      <c r="E993" s="142" t="s">
        <v>2038</v>
      </c>
      <c r="F993" s="129">
        <v>45</v>
      </c>
      <c r="G993" s="129">
        <v>45</v>
      </c>
      <c r="H993" s="143" t="s">
        <v>2032</v>
      </c>
      <c r="I993" s="100" t="s">
        <v>2702</v>
      </c>
      <c r="J993" s="101"/>
    </row>
    <row r="994" spans="1:10" ht="20.25" customHeight="1">
      <c r="A994" s="737"/>
      <c r="B994" s="698"/>
      <c r="C994" s="680"/>
      <c r="D994" s="680"/>
      <c r="E994" s="142" t="s">
        <v>2038</v>
      </c>
      <c r="F994" s="129">
        <v>60</v>
      </c>
      <c r="G994" s="129">
        <v>60</v>
      </c>
      <c r="H994" s="143" t="s">
        <v>2032</v>
      </c>
      <c r="I994" s="100" t="s">
        <v>2703</v>
      </c>
      <c r="J994" s="101"/>
    </row>
    <row r="995" spans="1:10" ht="20.25" customHeight="1">
      <c r="A995" s="737"/>
      <c r="B995" s="698"/>
      <c r="C995" s="680"/>
      <c r="D995" s="680"/>
      <c r="E995" s="142" t="s">
        <v>2038</v>
      </c>
      <c r="F995" s="129">
        <v>100</v>
      </c>
      <c r="G995" s="129">
        <v>100</v>
      </c>
      <c r="H995" s="143" t="s">
        <v>2032</v>
      </c>
      <c r="I995" s="100" t="s">
        <v>2704</v>
      </c>
      <c r="J995" s="101"/>
    </row>
    <row r="996" spans="1:10" ht="20.25" customHeight="1">
      <c r="A996" s="737"/>
      <c r="B996" s="698"/>
      <c r="C996" s="680"/>
      <c r="D996" s="680"/>
      <c r="E996" s="142" t="s">
        <v>2038</v>
      </c>
      <c r="F996" s="129">
        <v>125</v>
      </c>
      <c r="G996" s="129">
        <v>125</v>
      </c>
      <c r="H996" s="143" t="s">
        <v>2032</v>
      </c>
      <c r="I996" s="100" t="s">
        <v>2705</v>
      </c>
      <c r="J996" s="101"/>
    </row>
    <row r="997" spans="1:10" ht="20.25" customHeight="1">
      <c r="A997" s="737"/>
      <c r="B997" s="698"/>
      <c r="C997" s="680"/>
      <c r="D997" s="680"/>
      <c r="E997" s="142" t="s">
        <v>2038</v>
      </c>
      <c r="F997" s="129">
        <v>150</v>
      </c>
      <c r="G997" s="129">
        <v>150</v>
      </c>
      <c r="H997" s="143" t="s">
        <v>2032</v>
      </c>
      <c r="I997" s="100" t="s">
        <v>2706</v>
      </c>
      <c r="J997" s="101"/>
    </row>
    <row r="998" spans="1:10" ht="20.25" customHeight="1">
      <c r="A998" s="737"/>
      <c r="B998" s="698"/>
      <c r="C998" s="680"/>
      <c r="D998" s="680"/>
      <c r="E998" s="142" t="s">
        <v>2038</v>
      </c>
      <c r="F998" s="129">
        <v>350</v>
      </c>
      <c r="G998" s="129">
        <v>350</v>
      </c>
      <c r="H998" s="143" t="s">
        <v>2032</v>
      </c>
      <c r="I998" s="100" t="s">
        <v>2707</v>
      </c>
      <c r="J998" s="101"/>
    </row>
    <row r="999" spans="1:10" ht="20.25" customHeight="1">
      <c r="A999" s="737"/>
      <c r="B999" s="698"/>
      <c r="C999" s="143" t="s">
        <v>2708</v>
      </c>
      <c r="D999" s="143" t="s">
        <v>2660</v>
      </c>
      <c r="E999" s="142" t="s">
        <v>2038</v>
      </c>
      <c r="F999" s="129">
        <v>155</v>
      </c>
      <c r="G999" s="129">
        <v>155</v>
      </c>
      <c r="H999" s="143" t="s">
        <v>2032</v>
      </c>
      <c r="I999" s="100" t="s">
        <v>2709</v>
      </c>
      <c r="J999" s="101"/>
    </row>
    <row r="1000" spans="1:10" ht="30" customHeight="1">
      <c r="A1000" s="737"/>
      <c r="B1000" s="698"/>
      <c r="C1000" s="143" t="s">
        <v>2710</v>
      </c>
      <c r="D1000" s="150" t="s">
        <v>2711</v>
      </c>
      <c r="E1000" s="142" t="s">
        <v>2038</v>
      </c>
      <c r="F1000" s="129">
        <v>0</v>
      </c>
      <c r="G1000" s="129">
        <v>0</v>
      </c>
      <c r="H1000" s="143"/>
      <c r="I1000" s="154" t="s">
        <v>2712</v>
      </c>
      <c r="J1000" s="101"/>
    </row>
    <row r="1001" spans="1:10" ht="20.25" customHeight="1">
      <c r="A1001" s="737"/>
      <c r="B1001" s="698"/>
      <c r="C1001" s="143" t="s">
        <v>2102</v>
      </c>
      <c r="D1001" s="143" t="s">
        <v>2713</v>
      </c>
      <c r="E1001" s="142" t="s">
        <v>2038</v>
      </c>
      <c r="F1001" s="129">
        <v>10</v>
      </c>
      <c r="G1001" s="129">
        <v>10</v>
      </c>
      <c r="H1001" s="143" t="s">
        <v>2027</v>
      </c>
      <c r="I1001" s="100"/>
      <c r="J1001" s="101"/>
    </row>
    <row r="1002" spans="1:10" ht="20.25" customHeight="1">
      <c r="A1002" s="735" t="s">
        <v>2641</v>
      </c>
      <c r="B1002" s="698" t="s">
        <v>2714</v>
      </c>
      <c r="C1002" s="143" t="s">
        <v>2070</v>
      </c>
      <c r="D1002" s="143" t="s">
        <v>2071</v>
      </c>
      <c r="E1002" s="142" t="s">
        <v>2038</v>
      </c>
      <c r="F1002" s="129">
        <v>75</v>
      </c>
      <c r="G1002" s="129">
        <v>0</v>
      </c>
      <c r="H1002" s="143" t="s">
        <v>2032</v>
      </c>
      <c r="I1002" s="100"/>
      <c r="J1002" s="101"/>
    </row>
    <row r="1003" spans="1:10" ht="20.25" customHeight="1">
      <c r="A1003" s="735"/>
      <c r="B1003" s="698"/>
      <c r="C1003" s="143" t="s">
        <v>2475</v>
      </c>
      <c r="D1003" s="143" t="s">
        <v>2693</v>
      </c>
      <c r="E1003" s="142" t="s">
        <v>2038</v>
      </c>
      <c r="F1003" s="129">
        <v>25</v>
      </c>
      <c r="G1003" s="129">
        <v>0</v>
      </c>
      <c r="H1003" s="143" t="s">
        <v>2032</v>
      </c>
      <c r="I1003" s="100"/>
      <c r="J1003" s="101"/>
    </row>
    <row r="1004" spans="1:10" ht="20.25" customHeight="1">
      <c r="A1004" s="735"/>
      <c r="B1004" s="698"/>
      <c r="C1004" s="143" t="s">
        <v>2694</v>
      </c>
      <c r="D1004" s="143" t="s">
        <v>2695</v>
      </c>
      <c r="E1004" s="142" t="s">
        <v>2038</v>
      </c>
      <c r="F1004" s="129">
        <v>25</v>
      </c>
      <c r="G1004" s="129">
        <v>0</v>
      </c>
      <c r="H1004" s="143" t="s">
        <v>2032</v>
      </c>
      <c r="I1004" s="100"/>
      <c r="J1004" s="101"/>
    </row>
    <row r="1005" spans="1:10" ht="20.25" customHeight="1">
      <c r="A1005" s="735"/>
      <c r="B1005" s="698"/>
      <c r="C1005" s="143" t="s">
        <v>2368</v>
      </c>
      <c r="D1005" s="143" t="s">
        <v>2025</v>
      </c>
      <c r="E1005" s="142" t="s">
        <v>2038</v>
      </c>
      <c r="F1005" s="129">
        <v>12</v>
      </c>
      <c r="G1005" s="129">
        <v>12</v>
      </c>
      <c r="H1005" s="143" t="s">
        <v>2027</v>
      </c>
      <c r="I1005" s="100" t="s">
        <v>2715</v>
      </c>
      <c r="J1005" s="101"/>
    </row>
    <row r="1006" spans="1:10" ht="20.25" customHeight="1">
      <c r="A1006" s="735"/>
      <c r="B1006" s="698"/>
      <c r="C1006" s="143" t="s">
        <v>2649</v>
      </c>
      <c r="D1006" s="143" t="s">
        <v>2650</v>
      </c>
      <c r="E1006" s="142" t="s">
        <v>2038</v>
      </c>
      <c r="F1006" s="129">
        <v>5</v>
      </c>
      <c r="G1006" s="129">
        <v>5</v>
      </c>
      <c r="H1006" s="143" t="s">
        <v>2027</v>
      </c>
      <c r="I1006" s="100"/>
      <c r="J1006" s="101"/>
    </row>
    <row r="1007" spans="1:10" ht="20.25" customHeight="1">
      <c r="A1007" s="735"/>
      <c r="B1007" s="698"/>
      <c r="C1007" s="143" t="s">
        <v>2716</v>
      </c>
      <c r="D1007" s="143" t="s">
        <v>2665</v>
      </c>
      <c r="E1007" s="142" t="s">
        <v>2038</v>
      </c>
      <c r="F1007" s="129">
        <v>6</v>
      </c>
      <c r="G1007" s="129">
        <v>6</v>
      </c>
      <c r="H1007" s="143" t="s">
        <v>2027</v>
      </c>
      <c r="I1007" s="100" t="s">
        <v>2715</v>
      </c>
      <c r="J1007" s="101"/>
    </row>
    <row r="1008" spans="1:10" ht="20.25" customHeight="1">
      <c r="A1008" s="735"/>
      <c r="B1008" s="698"/>
      <c r="C1008" s="714" t="s">
        <v>2717</v>
      </c>
      <c r="D1008" s="680" t="s">
        <v>2652</v>
      </c>
      <c r="E1008" s="142" t="s">
        <v>2038</v>
      </c>
      <c r="F1008" s="129">
        <v>75</v>
      </c>
      <c r="G1008" s="129">
        <v>75</v>
      </c>
      <c r="H1008" s="143" t="s">
        <v>2032</v>
      </c>
      <c r="I1008" s="100" t="s">
        <v>2718</v>
      </c>
      <c r="J1008" s="101"/>
    </row>
    <row r="1009" spans="1:10" ht="20.25" customHeight="1">
      <c r="A1009" s="735"/>
      <c r="B1009" s="698"/>
      <c r="C1009" s="714"/>
      <c r="D1009" s="680"/>
      <c r="E1009" s="142" t="s">
        <v>2038</v>
      </c>
      <c r="F1009" s="129">
        <v>85</v>
      </c>
      <c r="G1009" s="129">
        <v>85</v>
      </c>
      <c r="H1009" s="143" t="s">
        <v>2032</v>
      </c>
      <c r="I1009" s="100" t="s">
        <v>2719</v>
      </c>
      <c r="J1009" s="101"/>
    </row>
    <row r="1010" spans="1:10" ht="20.25" customHeight="1">
      <c r="A1010" s="735"/>
      <c r="B1010" s="698"/>
      <c r="C1010" s="714"/>
      <c r="D1010" s="680"/>
      <c r="E1010" s="142" t="s">
        <v>2038</v>
      </c>
      <c r="F1010" s="129">
        <v>95</v>
      </c>
      <c r="G1010" s="129">
        <v>95</v>
      </c>
      <c r="H1010" s="143" t="s">
        <v>2032</v>
      </c>
      <c r="I1010" s="100" t="s">
        <v>2720</v>
      </c>
      <c r="J1010" s="101"/>
    </row>
    <row r="1011" spans="1:10" ht="20.25" customHeight="1">
      <c r="A1011" s="735"/>
      <c r="B1011" s="698"/>
      <c r="C1011" s="714"/>
      <c r="D1011" s="680"/>
      <c r="E1011" s="142" t="s">
        <v>2038</v>
      </c>
      <c r="F1011" s="129">
        <v>7</v>
      </c>
      <c r="G1011" s="129">
        <v>7</v>
      </c>
      <c r="H1011" s="143" t="s">
        <v>1008</v>
      </c>
      <c r="I1011" s="100" t="s">
        <v>2721</v>
      </c>
      <c r="J1011" s="101"/>
    </row>
    <row r="1012" spans="1:10" ht="20.25" customHeight="1">
      <c r="A1012" s="735"/>
      <c r="B1012" s="698"/>
      <c r="C1012" s="714"/>
      <c r="D1012" s="680"/>
      <c r="E1012" s="142" t="s">
        <v>2038</v>
      </c>
      <c r="F1012" s="129">
        <v>7</v>
      </c>
      <c r="G1012" s="129">
        <v>7</v>
      </c>
      <c r="H1012" s="143" t="s">
        <v>1008</v>
      </c>
      <c r="I1012" s="100" t="s">
        <v>2722</v>
      </c>
      <c r="J1012" s="101"/>
    </row>
    <row r="1013" spans="1:10" ht="20.25" customHeight="1">
      <c r="A1013" s="735"/>
      <c r="B1013" s="698"/>
      <c r="C1013" s="714"/>
      <c r="D1013" s="680"/>
      <c r="E1013" s="142" t="s">
        <v>2038</v>
      </c>
      <c r="F1013" s="129">
        <v>7</v>
      </c>
      <c r="G1013" s="129">
        <v>7</v>
      </c>
      <c r="H1013" s="143" t="s">
        <v>1008</v>
      </c>
      <c r="I1013" s="100" t="s">
        <v>2723</v>
      </c>
      <c r="J1013" s="101"/>
    </row>
    <row r="1014" spans="1:10" ht="20.25" customHeight="1">
      <c r="A1014" s="735"/>
      <c r="B1014" s="698"/>
      <c r="C1014" s="714"/>
      <c r="D1014" s="680"/>
      <c r="E1014" s="142" t="s">
        <v>2038</v>
      </c>
      <c r="F1014" s="129">
        <v>7</v>
      </c>
      <c r="G1014" s="129">
        <v>7</v>
      </c>
      <c r="H1014" s="143" t="s">
        <v>1008</v>
      </c>
      <c r="I1014" s="100" t="s">
        <v>2724</v>
      </c>
      <c r="J1014" s="101"/>
    </row>
    <row r="1015" spans="1:10" ht="20.25" customHeight="1">
      <c r="A1015" s="735"/>
      <c r="B1015" s="698"/>
      <c r="C1015" s="714"/>
      <c r="D1015" s="680"/>
      <c r="E1015" s="142" t="s">
        <v>2038</v>
      </c>
      <c r="F1015" s="129">
        <v>7</v>
      </c>
      <c r="G1015" s="129">
        <v>7</v>
      </c>
      <c r="H1015" s="143" t="s">
        <v>1008</v>
      </c>
      <c r="I1015" s="100" t="s">
        <v>2725</v>
      </c>
      <c r="J1015" s="101"/>
    </row>
    <row r="1016" spans="1:10" ht="20.25" customHeight="1">
      <c r="A1016" s="735"/>
      <c r="B1016" s="698"/>
      <c r="C1016" s="714"/>
      <c r="D1016" s="680"/>
      <c r="E1016" s="142" t="s">
        <v>2038</v>
      </c>
      <c r="F1016" s="129">
        <v>7</v>
      </c>
      <c r="G1016" s="129">
        <v>7</v>
      </c>
      <c r="H1016" s="143" t="s">
        <v>1008</v>
      </c>
      <c r="I1016" s="100" t="s">
        <v>2726</v>
      </c>
      <c r="J1016" s="101"/>
    </row>
    <row r="1017" spans="1:10" ht="20.25" customHeight="1">
      <c r="A1017" s="735"/>
      <c r="B1017" s="698"/>
      <c r="C1017" s="143" t="s">
        <v>2659</v>
      </c>
      <c r="D1017" s="143" t="s">
        <v>2660</v>
      </c>
      <c r="E1017" s="142" t="s">
        <v>2038</v>
      </c>
      <c r="F1017" s="129">
        <v>125</v>
      </c>
      <c r="G1017" s="129">
        <v>125</v>
      </c>
      <c r="H1017" s="143" t="s">
        <v>2032</v>
      </c>
      <c r="I1017" s="111" t="s">
        <v>2661</v>
      </c>
      <c r="J1017" s="101"/>
    </row>
    <row r="1018" spans="1:10" ht="20.25" customHeight="1">
      <c r="A1018" s="735"/>
      <c r="B1018" s="698"/>
      <c r="C1018" s="143" t="s">
        <v>2662</v>
      </c>
      <c r="D1018" s="150" t="s">
        <v>2663</v>
      </c>
      <c r="E1018" s="142" t="s">
        <v>2038</v>
      </c>
      <c r="F1018" s="129">
        <v>25</v>
      </c>
      <c r="G1018" s="129">
        <v>25</v>
      </c>
      <c r="H1018" s="143" t="s">
        <v>2032</v>
      </c>
      <c r="I1018" s="100"/>
      <c r="J1018" s="101"/>
    </row>
    <row r="1019" spans="1:10" ht="20.25" customHeight="1">
      <c r="A1019" s="735"/>
      <c r="B1019" s="698"/>
      <c r="C1019" s="680" t="s">
        <v>2689</v>
      </c>
      <c r="D1019" s="700" t="s">
        <v>2668</v>
      </c>
      <c r="E1019" s="698" t="s">
        <v>2038</v>
      </c>
      <c r="F1019" s="129">
        <v>8.5</v>
      </c>
      <c r="G1019" s="129">
        <v>8.5</v>
      </c>
      <c r="H1019" s="143" t="s">
        <v>2654</v>
      </c>
      <c r="I1019" s="100" t="s">
        <v>2727</v>
      </c>
      <c r="J1019" s="101" t="s">
        <v>2669</v>
      </c>
    </row>
    <row r="1020" spans="1:10" ht="20.25" customHeight="1">
      <c r="A1020" s="735"/>
      <c r="B1020" s="698"/>
      <c r="C1020" s="680"/>
      <c r="D1020" s="680"/>
      <c r="E1020" s="698"/>
      <c r="F1020" s="129">
        <v>8.5</v>
      </c>
      <c r="G1020" s="129">
        <v>8.5</v>
      </c>
      <c r="H1020" s="143" t="s">
        <v>2027</v>
      </c>
      <c r="I1020" s="100"/>
      <c r="J1020" s="101" t="s">
        <v>2669</v>
      </c>
    </row>
    <row r="1021" spans="1:10" ht="20.25" customHeight="1">
      <c r="A1021" s="735"/>
      <c r="B1021" s="698"/>
      <c r="C1021" s="143" t="s">
        <v>2542</v>
      </c>
      <c r="D1021" s="143" t="s">
        <v>2728</v>
      </c>
      <c r="E1021" s="142" t="s">
        <v>2038</v>
      </c>
      <c r="F1021" s="129">
        <v>35</v>
      </c>
      <c r="G1021" s="129">
        <v>35</v>
      </c>
      <c r="H1021" s="143" t="s">
        <v>2032</v>
      </c>
      <c r="I1021" s="100" t="s">
        <v>2446</v>
      </c>
      <c r="J1021" s="101"/>
    </row>
    <row r="1022" spans="1:10" ht="20.25" customHeight="1">
      <c r="A1022" s="735"/>
      <c r="B1022" s="698"/>
      <c r="C1022" s="680" t="s">
        <v>2729</v>
      </c>
      <c r="D1022" s="680" t="s">
        <v>2083</v>
      </c>
      <c r="E1022" s="142" t="s">
        <v>2038</v>
      </c>
      <c r="F1022" s="129">
        <v>4</v>
      </c>
      <c r="G1022" s="129">
        <v>4</v>
      </c>
      <c r="H1022" s="143" t="s">
        <v>1008</v>
      </c>
      <c r="I1022" s="693" t="s">
        <v>2699</v>
      </c>
      <c r="J1022" s="157"/>
    </row>
    <row r="1023" spans="1:10" ht="20.25" customHeight="1">
      <c r="A1023" s="735"/>
      <c r="B1023" s="698"/>
      <c r="C1023" s="680"/>
      <c r="D1023" s="680"/>
      <c r="E1023" s="142" t="s">
        <v>2038</v>
      </c>
      <c r="F1023" s="129">
        <v>4</v>
      </c>
      <c r="G1023" s="129">
        <v>4</v>
      </c>
      <c r="H1023" s="143" t="s">
        <v>2654</v>
      </c>
      <c r="I1023" s="693"/>
      <c r="J1023" s="157"/>
    </row>
    <row r="1024" spans="1:10" ht="20.25" customHeight="1">
      <c r="A1024" s="735"/>
      <c r="B1024" s="698"/>
      <c r="C1024" s="143" t="s">
        <v>2167</v>
      </c>
      <c r="D1024" s="150" t="s">
        <v>2466</v>
      </c>
      <c r="E1024" s="142" t="s">
        <v>2038</v>
      </c>
      <c r="F1024" s="129">
        <v>7.5</v>
      </c>
      <c r="G1024" s="129">
        <v>7.5</v>
      </c>
      <c r="H1024" s="143" t="s">
        <v>2027</v>
      </c>
      <c r="I1024" s="149"/>
      <c r="J1024" s="157"/>
    </row>
    <row r="1025" spans="1:10" ht="20.25" customHeight="1">
      <c r="A1025" s="735"/>
      <c r="B1025" s="698"/>
      <c r="C1025" s="143" t="s">
        <v>2106</v>
      </c>
      <c r="D1025" s="143" t="s">
        <v>2713</v>
      </c>
      <c r="E1025" s="142" t="s">
        <v>2038</v>
      </c>
      <c r="F1025" s="129">
        <v>10</v>
      </c>
      <c r="G1025" s="129">
        <v>10</v>
      </c>
      <c r="H1025" s="143" t="s">
        <v>2027</v>
      </c>
      <c r="I1025" s="100"/>
      <c r="J1025" s="101"/>
    </row>
    <row r="1026" spans="1:10" ht="20.25" customHeight="1">
      <c r="A1026" s="735" t="s">
        <v>2641</v>
      </c>
      <c r="B1026" s="698" t="s">
        <v>2730</v>
      </c>
      <c r="C1026" s="143" t="s">
        <v>2070</v>
      </c>
      <c r="D1026" s="143" t="s">
        <v>2071</v>
      </c>
      <c r="E1026" s="142" t="s">
        <v>2038</v>
      </c>
      <c r="F1026" s="129">
        <v>75</v>
      </c>
      <c r="G1026" s="129">
        <v>0</v>
      </c>
      <c r="H1026" s="143" t="s">
        <v>2032</v>
      </c>
      <c r="I1026" s="100"/>
      <c r="J1026" s="101"/>
    </row>
    <row r="1027" spans="1:10" ht="20.25" customHeight="1">
      <c r="A1027" s="735"/>
      <c r="B1027" s="698"/>
      <c r="C1027" s="143" t="s">
        <v>2475</v>
      </c>
      <c r="D1027" s="143" t="s">
        <v>2693</v>
      </c>
      <c r="E1027" s="142" t="s">
        <v>2038</v>
      </c>
      <c r="F1027" s="129">
        <v>25</v>
      </c>
      <c r="G1027" s="129">
        <v>0</v>
      </c>
      <c r="H1027" s="143" t="s">
        <v>2032</v>
      </c>
      <c r="I1027" s="100"/>
      <c r="J1027" s="101"/>
    </row>
    <row r="1028" spans="1:10" ht="20.25" customHeight="1">
      <c r="A1028" s="735"/>
      <c r="B1028" s="698"/>
      <c r="C1028" s="143" t="s">
        <v>2694</v>
      </c>
      <c r="D1028" s="143" t="s">
        <v>2731</v>
      </c>
      <c r="E1028" s="142" t="s">
        <v>2038</v>
      </c>
      <c r="F1028" s="129">
        <v>25</v>
      </c>
      <c r="G1028" s="129">
        <v>0</v>
      </c>
      <c r="H1028" s="143" t="s">
        <v>2032</v>
      </c>
      <c r="I1028" s="100"/>
      <c r="J1028" s="101"/>
    </row>
    <row r="1029" spans="1:10" ht="20.25" customHeight="1">
      <c r="A1029" s="735"/>
      <c r="B1029" s="698"/>
      <c r="C1029" s="680" t="s">
        <v>2672</v>
      </c>
      <c r="D1029" s="680" t="s">
        <v>2138</v>
      </c>
      <c r="E1029" s="142" t="s">
        <v>2038</v>
      </c>
      <c r="F1029" s="129">
        <v>2.5</v>
      </c>
      <c r="G1029" s="129">
        <v>2</v>
      </c>
      <c r="H1029" s="143" t="s">
        <v>2673</v>
      </c>
      <c r="I1029" s="692" t="s">
        <v>2166</v>
      </c>
      <c r="J1029" s="131"/>
    </row>
    <row r="1030" spans="1:10" ht="20.25" customHeight="1">
      <c r="A1030" s="735"/>
      <c r="B1030" s="698"/>
      <c r="C1030" s="680"/>
      <c r="D1030" s="680"/>
      <c r="E1030" s="142" t="s">
        <v>2038</v>
      </c>
      <c r="F1030" s="129">
        <v>10</v>
      </c>
      <c r="G1030" s="129">
        <v>10</v>
      </c>
      <c r="H1030" s="143" t="s">
        <v>1008</v>
      </c>
      <c r="I1030" s="692"/>
      <c r="J1030" s="131"/>
    </row>
    <row r="1031" spans="1:10" ht="20.25" customHeight="1">
      <c r="A1031" s="735"/>
      <c r="B1031" s="698"/>
      <c r="C1031" s="680"/>
      <c r="D1031" s="680"/>
      <c r="E1031" s="142" t="s">
        <v>2038</v>
      </c>
      <c r="F1031" s="129">
        <v>100</v>
      </c>
      <c r="G1031" s="129">
        <v>75</v>
      </c>
      <c r="H1031" s="143" t="s">
        <v>2032</v>
      </c>
      <c r="I1031" s="692"/>
      <c r="J1031" s="131"/>
    </row>
    <row r="1032" spans="1:10" ht="20.25" customHeight="1">
      <c r="A1032" s="735"/>
      <c r="B1032" s="698"/>
      <c r="C1032" s="143" t="s">
        <v>2677</v>
      </c>
      <c r="D1032" s="150" t="s">
        <v>2031</v>
      </c>
      <c r="E1032" s="142" t="s">
        <v>2038</v>
      </c>
      <c r="F1032" s="129">
        <v>30</v>
      </c>
      <c r="G1032" s="129">
        <v>30</v>
      </c>
      <c r="H1032" s="143" t="s">
        <v>2032</v>
      </c>
      <c r="I1032" s="124"/>
      <c r="J1032" s="131"/>
    </row>
    <row r="1033" spans="1:10" ht="20.25" customHeight="1">
      <c r="A1033" s="735"/>
      <c r="B1033" s="698"/>
      <c r="C1033" s="143" t="s">
        <v>2647</v>
      </c>
      <c r="D1033" s="143" t="s">
        <v>2648</v>
      </c>
      <c r="E1033" s="142" t="s">
        <v>2038</v>
      </c>
      <c r="F1033" s="129">
        <v>2</v>
      </c>
      <c r="G1033" s="129">
        <v>2</v>
      </c>
      <c r="H1033" s="143" t="s">
        <v>2027</v>
      </c>
      <c r="I1033" s="100"/>
      <c r="J1033" s="101"/>
    </row>
    <row r="1034" spans="1:10" ht="20.25" customHeight="1">
      <c r="A1034" s="735"/>
      <c r="B1034" s="698"/>
      <c r="C1034" s="143" t="s">
        <v>2644</v>
      </c>
      <c r="D1034" s="143" t="s">
        <v>2645</v>
      </c>
      <c r="E1034" s="142" t="s">
        <v>2038</v>
      </c>
      <c r="F1034" s="129">
        <v>5</v>
      </c>
      <c r="G1034" s="129">
        <v>3</v>
      </c>
      <c r="H1034" s="143" t="s">
        <v>2027</v>
      </c>
      <c r="I1034" s="100"/>
      <c r="J1034" s="101"/>
    </row>
    <row r="1035" spans="1:10" ht="20.25" customHeight="1">
      <c r="A1035" s="735"/>
      <c r="B1035" s="698"/>
      <c r="C1035" s="143" t="s">
        <v>2649</v>
      </c>
      <c r="D1035" s="143" t="s">
        <v>2650</v>
      </c>
      <c r="E1035" s="142" t="s">
        <v>2038</v>
      </c>
      <c r="F1035" s="129">
        <v>6</v>
      </c>
      <c r="G1035" s="129">
        <v>6</v>
      </c>
      <c r="H1035" s="143" t="s">
        <v>2027</v>
      </c>
      <c r="I1035" s="100" t="s">
        <v>2732</v>
      </c>
      <c r="J1035" s="101"/>
    </row>
    <row r="1036" spans="1:10" ht="20.25" customHeight="1">
      <c r="A1036" s="735"/>
      <c r="B1036" s="698"/>
      <c r="C1036" s="143" t="s">
        <v>2664</v>
      </c>
      <c r="D1036" s="143" t="s">
        <v>2665</v>
      </c>
      <c r="E1036" s="142" t="s">
        <v>2038</v>
      </c>
      <c r="F1036" s="129">
        <v>8</v>
      </c>
      <c r="G1036" s="129">
        <v>8</v>
      </c>
      <c r="H1036" s="143" t="s">
        <v>2027</v>
      </c>
      <c r="I1036" s="100" t="s">
        <v>2732</v>
      </c>
      <c r="J1036" s="101"/>
    </row>
    <row r="1037" spans="1:10" ht="20.25" customHeight="1">
      <c r="A1037" s="735"/>
      <c r="B1037" s="698"/>
      <c r="C1037" s="143" t="s">
        <v>2733</v>
      </c>
      <c r="D1037" s="143" t="s">
        <v>2734</v>
      </c>
      <c r="E1037" s="142" t="s">
        <v>2038</v>
      </c>
      <c r="F1037" s="129">
        <v>25</v>
      </c>
      <c r="G1037" s="129">
        <v>25</v>
      </c>
      <c r="H1037" s="143" t="s">
        <v>2032</v>
      </c>
      <c r="I1037" s="100"/>
      <c r="J1037" s="101"/>
    </row>
    <row r="1038" spans="1:10" ht="20.25" customHeight="1">
      <c r="A1038" s="735"/>
      <c r="B1038" s="698"/>
      <c r="C1038" s="680" t="s">
        <v>2729</v>
      </c>
      <c r="D1038" s="680" t="s">
        <v>2037</v>
      </c>
      <c r="E1038" s="142" t="s">
        <v>2038</v>
      </c>
      <c r="F1038" s="129">
        <v>4</v>
      </c>
      <c r="G1038" s="129">
        <v>4</v>
      </c>
      <c r="H1038" s="143" t="s">
        <v>1008</v>
      </c>
      <c r="I1038" s="693" t="s">
        <v>2735</v>
      </c>
      <c r="J1038" s="101"/>
    </row>
    <row r="1039" spans="1:10" ht="20.25" customHeight="1">
      <c r="A1039" s="735"/>
      <c r="B1039" s="698"/>
      <c r="C1039" s="680"/>
      <c r="D1039" s="680"/>
      <c r="E1039" s="142" t="s">
        <v>2038</v>
      </c>
      <c r="F1039" s="129">
        <v>4</v>
      </c>
      <c r="G1039" s="129">
        <v>4</v>
      </c>
      <c r="H1039" s="143" t="s">
        <v>2654</v>
      </c>
      <c r="I1039" s="693"/>
      <c r="J1039" s="101"/>
    </row>
    <row r="1040" spans="1:10" ht="20.25" customHeight="1">
      <c r="A1040" s="735"/>
      <c r="B1040" s="698"/>
      <c r="C1040" s="143" t="s">
        <v>2736</v>
      </c>
      <c r="D1040" s="143" t="s">
        <v>2071</v>
      </c>
      <c r="E1040" s="142" t="s">
        <v>2038</v>
      </c>
      <c r="F1040" s="129">
        <v>25</v>
      </c>
      <c r="G1040" s="129">
        <v>25</v>
      </c>
      <c r="H1040" s="143" t="s">
        <v>2032</v>
      </c>
      <c r="I1040" s="100"/>
      <c r="J1040" s="101"/>
    </row>
    <row r="1041" spans="1:10" ht="20.25" customHeight="1">
      <c r="A1041" s="735"/>
      <c r="B1041" s="698"/>
      <c r="C1041" s="143" t="s">
        <v>2659</v>
      </c>
      <c r="D1041" s="143" t="s">
        <v>2660</v>
      </c>
      <c r="E1041" s="142" t="s">
        <v>2038</v>
      </c>
      <c r="F1041" s="129">
        <v>155</v>
      </c>
      <c r="G1041" s="129">
        <v>155</v>
      </c>
      <c r="H1041" s="143" t="s">
        <v>2032</v>
      </c>
      <c r="I1041" s="100" t="s">
        <v>2737</v>
      </c>
      <c r="J1041" s="101"/>
    </row>
    <row r="1042" spans="1:10" ht="35.25" customHeight="1">
      <c r="A1042" s="735"/>
      <c r="B1042" s="698"/>
      <c r="C1042" s="680" t="s">
        <v>2689</v>
      </c>
      <c r="D1042" s="700" t="s">
        <v>2668</v>
      </c>
      <c r="E1042" s="698" t="s">
        <v>2038</v>
      </c>
      <c r="F1042" s="129">
        <v>11</v>
      </c>
      <c r="G1042" s="129">
        <v>11</v>
      </c>
      <c r="H1042" s="143" t="s">
        <v>2654</v>
      </c>
      <c r="I1042" s="100" t="s">
        <v>2738</v>
      </c>
      <c r="J1042" s="101"/>
    </row>
    <row r="1043" spans="1:10" ht="35.25" customHeight="1">
      <c r="A1043" s="735"/>
      <c r="B1043" s="698"/>
      <c r="C1043" s="680"/>
      <c r="D1043" s="680"/>
      <c r="E1043" s="698"/>
      <c r="F1043" s="129">
        <v>11</v>
      </c>
      <c r="G1043" s="129">
        <v>11</v>
      </c>
      <c r="H1043" s="143" t="s">
        <v>1008</v>
      </c>
      <c r="I1043" s="100" t="s">
        <v>2646</v>
      </c>
      <c r="J1043" s="101"/>
    </row>
    <row r="1044" spans="1:10" ht="20.25" customHeight="1">
      <c r="A1044" s="735"/>
      <c r="B1044" s="698"/>
      <c r="C1044" s="143" t="s">
        <v>2662</v>
      </c>
      <c r="D1044" s="150" t="s">
        <v>2663</v>
      </c>
      <c r="E1044" s="142" t="s">
        <v>2038</v>
      </c>
      <c r="F1044" s="129">
        <v>25</v>
      </c>
      <c r="G1044" s="129">
        <v>25</v>
      </c>
      <c r="H1044" s="143" t="s">
        <v>2032</v>
      </c>
      <c r="I1044" s="100"/>
      <c r="J1044" s="101"/>
    </row>
    <row r="1045" spans="1:10" ht="20.25" customHeight="1">
      <c r="A1045" s="735"/>
      <c r="B1045" s="698"/>
      <c r="C1045" s="143" t="s">
        <v>2106</v>
      </c>
      <c r="D1045" s="143" t="s">
        <v>2713</v>
      </c>
      <c r="E1045" s="142" t="s">
        <v>2038</v>
      </c>
      <c r="F1045" s="129">
        <v>10</v>
      </c>
      <c r="G1045" s="129">
        <v>10</v>
      </c>
      <c r="H1045" s="143" t="s">
        <v>2027</v>
      </c>
      <c r="I1045" s="100"/>
      <c r="J1045" s="101"/>
    </row>
    <row r="1046" spans="1:10" ht="20.25" customHeight="1">
      <c r="A1046" s="735" t="s">
        <v>2641</v>
      </c>
      <c r="B1046" s="698" t="s">
        <v>306</v>
      </c>
      <c r="C1046" s="143" t="s">
        <v>2070</v>
      </c>
      <c r="D1046" s="143" t="s">
        <v>2071</v>
      </c>
      <c r="E1046" s="142" t="s">
        <v>2038</v>
      </c>
      <c r="F1046" s="129">
        <v>75</v>
      </c>
      <c r="G1046" s="129">
        <v>0</v>
      </c>
      <c r="H1046" s="143" t="s">
        <v>2032</v>
      </c>
      <c r="I1046" s="100"/>
      <c r="J1046" s="101"/>
    </row>
    <row r="1047" spans="1:10" ht="20.25" customHeight="1">
      <c r="A1047" s="735"/>
      <c r="B1047" s="698"/>
      <c r="C1047" s="143" t="s">
        <v>2475</v>
      </c>
      <c r="D1047" s="143" t="s">
        <v>2693</v>
      </c>
      <c r="E1047" s="142" t="s">
        <v>2038</v>
      </c>
      <c r="F1047" s="129">
        <v>25</v>
      </c>
      <c r="G1047" s="129">
        <v>0</v>
      </c>
      <c r="H1047" s="143" t="s">
        <v>2032</v>
      </c>
      <c r="I1047" s="100"/>
      <c r="J1047" s="101"/>
    </row>
    <row r="1048" spans="1:10" ht="20.25" customHeight="1">
      <c r="A1048" s="735"/>
      <c r="B1048" s="698"/>
      <c r="C1048" s="143" t="s">
        <v>2694</v>
      </c>
      <c r="D1048" s="143" t="s">
        <v>2695</v>
      </c>
      <c r="E1048" s="142" t="s">
        <v>2038</v>
      </c>
      <c r="F1048" s="129">
        <v>25</v>
      </c>
      <c r="G1048" s="129">
        <v>0</v>
      </c>
      <c r="H1048" s="143" t="s">
        <v>2032</v>
      </c>
      <c r="I1048" s="100"/>
      <c r="J1048" s="101"/>
    </row>
    <row r="1049" spans="1:10" ht="20.25" customHeight="1">
      <c r="A1049" s="735"/>
      <c r="B1049" s="698"/>
      <c r="C1049" s="680" t="s">
        <v>2672</v>
      </c>
      <c r="D1049" s="680" t="s">
        <v>2138</v>
      </c>
      <c r="E1049" s="142" t="s">
        <v>2038</v>
      </c>
      <c r="F1049" s="129">
        <v>4.5</v>
      </c>
      <c r="G1049" s="129">
        <v>4.5</v>
      </c>
      <c r="H1049" s="143" t="s">
        <v>2673</v>
      </c>
      <c r="I1049" s="680" t="s">
        <v>2739</v>
      </c>
      <c r="J1049" s="113"/>
    </row>
    <row r="1050" spans="1:10" ht="20.25" customHeight="1">
      <c r="A1050" s="735"/>
      <c r="B1050" s="698"/>
      <c r="C1050" s="680"/>
      <c r="D1050" s="680"/>
      <c r="E1050" s="142" t="s">
        <v>2038</v>
      </c>
      <c r="F1050" s="129">
        <v>18</v>
      </c>
      <c r="G1050" s="129">
        <v>18</v>
      </c>
      <c r="H1050" s="143" t="s">
        <v>1008</v>
      </c>
      <c r="I1050" s="680"/>
      <c r="J1050" s="113"/>
    </row>
    <row r="1051" spans="1:10" ht="20.25" customHeight="1">
      <c r="A1051" s="735"/>
      <c r="B1051" s="698"/>
      <c r="C1051" s="143" t="s">
        <v>2649</v>
      </c>
      <c r="D1051" s="143" t="s">
        <v>2650</v>
      </c>
      <c r="E1051" s="142" t="s">
        <v>2038</v>
      </c>
      <c r="F1051" s="129">
        <v>5</v>
      </c>
      <c r="G1051" s="129">
        <v>5</v>
      </c>
      <c r="H1051" s="143" t="s">
        <v>2027</v>
      </c>
      <c r="I1051" s="100"/>
      <c r="J1051" s="101"/>
    </row>
    <row r="1052" spans="1:10" ht="20.25" customHeight="1">
      <c r="A1052" s="735"/>
      <c r="B1052" s="698"/>
      <c r="C1052" s="143" t="s">
        <v>2740</v>
      </c>
      <c r="D1052" s="143" t="s">
        <v>2741</v>
      </c>
      <c r="E1052" s="142" t="s">
        <v>2038</v>
      </c>
      <c r="F1052" s="129">
        <v>25</v>
      </c>
      <c r="G1052" s="129">
        <v>25</v>
      </c>
      <c r="H1052" s="143" t="s">
        <v>2032</v>
      </c>
      <c r="I1052" s="100"/>
      <c r="J1052" s="101"/>
    </row>
    <row r="1053" spans="1:10" ht="20.25" customHeight="1">
      <c r="A1053" s="735"/>
      <c r="B1053" s="698"/>
      <c r="C1053" s="680" t="s">
        <v>2729</v>
      </c>
      <c r="D1053" s="680" t="s">
        <v>2083</v>
      </c>
      <c r="E1053" s="142" t="s">
        <v>2038</v>
      </c>
      <c r="F1053" s="129">
        <v>5</v>
      </c>
      <c r="G1053" s="129">
        <v>5</v>
      </c>
      <c r="H1053" s="143" t="s">
        <v>1008</v>
      </c>
      <c r="I1053" s="680" t="s">
        <v>2735</v>
      </c>
      <c r="J1053" s="113"/>
    </row>
    <row r="1054" spans="1:10" ht="20.25" customHeight="1">
      <c r="A1054" s="735"/>
      <c r="B1054" s="698"/>
      <c r="C1054" s="680"/>
      <c r="D1054" s="680"/>
      <c r="E1054" s="142" t="s">
        <v>2038</v>
      </c>
      <c r="F1054" s="129">
        <v>5</v>
      </c>
      <c r="G1054" s="129">
        <v>5</v>
      </c>
      <c r="H1054" s="143" t="s">
        <v>2654</v>
      </c>
      <c r="I1054" s="680"/>
      <c r="J1054" s="113"/>
    </row>
    <row r="1055" spans="1:10" ht="20.25" customHeight="1">
      <c r="A1055" s="735"/>
      <c r="B1055" s="698"/>
      <c r="C1055" s="143" t="s">
        <v>2742</v>
      </c>
      <c r="D1055" s="143" t="s">
        <v>2660</v>
      </c>
      <c r="E1055" s="142" t="s">
        <v>2038</v>
      </c>
      <c r="F1055" s="129">
        <v>155</v>
      </c>
      <c r="G1055" s="129">
        <v>155</v>
      </c>
      <c r="H1055" s="143" t="s">
        <v>2032</v>
      </c>
      <c r="I1055" s="100"/>
      <c r="J1055" s="101"/>
    </row>
    <row r="1056" spans="1:10" ht="20.25" customHeight="1">
      <c r="A1056" s="735"/>
      <c r="B1056" s="698"/>
      <c r="C1056" s="143" t="s">
        <v>2352</v>
      </c>
      <c r="D1056" s="150" t="s">
        <v>2743</v>
      </c>
      <c r="E1056" s="142" t="s">
        <v>2038</v>
      </c>
      <c r="F1056" s="129">
        <v>5</v>
      </c>
      <c r="G1056" s="129">
        <v>5</v>
      </c>
      <c r="H1056" s="143" t="s">
        <v>2027</v>
      </c>
      <c r="I1056" s="100"/>
      <c r="J1056" s="101"/>
    </row>
    <row r="1057" spans="1:10" ht="20.25" customHeight="1">
      <c r="A1057" s="735"/>
      <c r="B1057" s="698"/>
      <c r="C1057" s="143" t="s">
        <v>2106</v>
      </c>
      <c r="D1057" s="143" t="s">
        <v>2713</v>
      </c>
      <c r="E1057" s="142" t="s">
        <v>2038</v>
      </c>
      <c r="F1057" s="129">
        <v>10</v>
      </c>
      <c r="G1057" s="129">
        <v>10</v>
      </c>
      <c r="H1057" s="143" t="s">
        <v>2027</v>
      </c>
      <c r="I1057" s="100"/>
      <c r="J1057" s="101"/>
    </row>
    <row r="1058" spans="1:10" ht="20.25" customHeight="1">
      <c r="A1058" s="735" t="s">
        <v>2641</v>
      </c>
      <c r="B1058" s="698" t="s">
        <v>2744</v>
      </c>
      <c r="C1058" s="143" t="s">
        <v>2070</v>
      </c>
      <c r="D1058" s="143" t="s">
        <v>2071</v>
      </c>
      <c r="E1058" s="142" t="s">
        <v>2038</v>
      </c>
      <c r="F1058" s="129">
        <v>75</v>
      </c>
      <c r="G1058" s="129">
        <v>0</v>
      </c>
      <c r="H1058" s="143" t="s">
        <v>2032</v>
      </c>
      <c r="I1058" s="112"/>
      <c r="J1058" s="113"/>
    </row>
    <row r="1059" spans="1:10" ht="20.25" customHeight="1">
      <c r="A1059" s="735"/>
      <c r="B1059" s="698"/>
      <c r="C1059" s="143" t="s">
        <v>2475</v>
      </c>
      <c r="D1059" s="143" t="s">
        <v>2693</v>
      </c>
      <c r="E1059" s="142" t="s">
        <v>2038</v>
      </c>
      <c r="F1059" s="129">
        <v>25</v>
      </c>
      <c r="G1059" s="129">
        <v>0</v>
      </c>
      <c r="H1059" s="143" t="s">
        <v>2032</v>
      </c>
      <c r="I1059" s="112"/>
      <c r="J1059" s="113"/>
    </row>
    <row r="1060" spans="1:10" ht="20.25" customHeight="1">
      <c r="A1060" s="735"/>
      <c r="B1060" s="698"/>
      <c r="C1060" s="143" t="s">
        <v>2694</v>
      </c>
      <c r="D1060" s="143" t="s">
        <v>2695</v>
      </c>
      <c r="E1060" s="142" t="s">
        <v>2038</v>
      </c>
      <c r="F1060" s="129">
        <v>25</v>
      </c>
      <c r="G1060" s="129">
        <v>0</v>
      </c>
      <c r="H1060" s="143" t="s">
        <v>2032</v>
      </c>
      <c r="I1060" s="112"/>
      <c r="J1060" s="113"/>
    </row>
    <row r="1061" spans="1:10" ht="20.25" customHeight="1">
      <c r="A1061" s="735"/>
      <c r="B1061" s="698"/>
      <c r="C1061" s="680" t="s">
        <v>2401</v>
      </c>
      <c r="D1061" s="680" t="s">
        <v>2138</v>
      </c>
      <c r="E1061" s="142" t="s">
        <v>2038</v>
      </c>
      <c r="F1061" s="129">
        <v>5.5</v>
      </c>
      <c r="G1061" s="129">
        <v>5.5</v>
      </c>
      <c r="H1061" s="143" t="s">
        <v>2673</v>
      </c>
      <c r="I1061" s="680" t="s">
        <v>2745</v>
      </c>
      <c r="J1061" s="113"/>
    </row>
    <row r="1062" spans="1:10" ht="20.25" customHeight="1">
      <c r="A1062" s="735"/>
      <c r="B1062" s="698"/>
      <c r="C1062" s="680"/>
      <c r="D1062" s="680"/>
      <c r="E1062" s="142" t="s">
        <v>2038</v>
      </c>
      <c r="F1062" s="129">
        <v>30</v>
      </c>
      <c r="G1062" s="129">
        <v>30</v>
      </c>
      <c r="H1062" s="143" t="s">
        <v>1008</v>
      </c>
      <c r="I1062" s="680"/>
      <c r="J1062" s="113"/>
    </row>
    <row r="1063" spans="1:10" ht="20.25" customHeight="1">
      <c r="A1063" s="735"/>
      <c r="B1063" s="698"/>
      <c r="C1063" s="143" t="s">
        <v>2647</v>
      </c>
      <c r="D1063" s="143" t="s">
        <v>2648</v>
      </c>
      <c r="E1063" s="142" t="s">
        <v>2038</v>
      </c>
      <c r="F1063" s="129">
        <v>2</v>
      </c>
      <c r="G1063" s="129">
        <v>2</v>
      </c>
      <c r="H1063" s="143" t="s">
        <v>2027</v>
      </c>
      <c r="I1063" s="112"/>
      <c r="J1063" s="113"/>
    </row>
    <row r="1064" spans="1:10" ht="20.25" customHeight="1">
      <c r="A1064" s="735"/>
      <c r="B1064" s="698"/>
      <c r="C1064" s="143" t="s">
        <v>2649</v>
      </c>
      <c r="D1064" s="143" t="s">
        <v>2650</v>
      </c>
      <c r="E1064" s="142" t="s">
        <v>2038</v>
      </c>
      <c r="F1064" s="129">
        <v>6</v>
      </c>
      <c r="G1064" s="129">
        <v>6</v>
      </c>
      <c r="H1064" s="143" t="s">
        <v>2027</v>
      </c>
      <c r="I1064" s="100"/>
      <c r="J1064" s="101"/>
    </row>
    <row r="1065" spans="1:10" ht="20.25" customHeight="1">
      <c r="A1065" s="735"/>
      <c r="B1065" s="698"/>
      <c r="C1065" s="143" t="s">
        <v>2746</v>
      </c>
      <c r="D1065" s="143" t="s">
        <v>2257</v>
      </c>
      <c r="E1065" s="142" t="s">
        <v>2038</v>
      </c>
      <c r="F1065" s="129">
        <v>25</v>
      </c>
      <c r="G1065" s="129">
        <v>25</v>
      </c>
      <c r="H1065" s="143" t="s">
        <v>2032</v>
      </c>
      <c r="I1065" s="100"/>
      <c r="J1065" s="101"/>
    </row>
    <row r="1066" spans="1:10" ht="20.25" customHeight="1">
      <c r="A1066" s="735"/>
      <c r="B1066" s="698"/>
      <c r="C1066" s="143" t="s">
        <v>2063</v>
      </c>
      <c r="D1066" s="143" t="s">
        <v>2351</v>
      </c>
      <c r="E1066" s="142" t="s">
        <v>2038</v>
      </c>
      <c r="F1066" s="129">
        <v>25</v>
      </c>
      <c r="G1066" s="129">
        <v>25</v>
      </c>
      <c r="H1066" s="143" t="s">
        <v>2032</v>
      </c>
      <c r="I1066" s="100"/>
      <c r="J1066" s="101"/>
    </row>
    <row r="1067" spans="1:10" ht="20.25" customHeight="1">
      <c r="A1067" s="735"/>
      <c r="B1067" s="698"/>
      <c r="C1067" s="680" t="s">
        <v>2729</v>
      </c>
      <c r="D1067" s="680" t="s">
        <v>2083</v>
      </c>
      <c r="E1067" s="142" t="s">
        <v>2038</v>
      </c>
      <c r="F1067" s="129">
        <v>4</v>
      </c>
      <c r="G1067" s="129">
        <v>4</v>
      </c>
      <c r="H1067" s="143" t="s">
        <v>1008</v>
      </c>
      <c r="I1067" s="680" t="s">
        <v>2699</v>
      </c>
      <c r="J1067" s="113"/>
    </row>
    <row r="1068" spans="1:10" ht="20.25" customHeight="1">
      <c r="A1068" s="735"/>
      <c r="B1068" s="698"/>
      <c r="C1068" s="680"/>
      <c r="D1068" s="680"/>
      <c r="E1068" s="142" t="s">
        <v>2038</v>
      </c>
      <c r="F1068" s="129">
        <v>4</v>
      </c>
      <c r="G1068" s="129">
        <v>4</v>
      </c>
      <c r="H1068" s="143" t="s">
        <v>2654</v>
      </c>
      <c r="I1068" s="680"/>
      <c r="J1068" s="113"/>
    </row>
    <row r="1069" spans="1:10" ht="20.25" customHeight="1">
      <c r="A1069" s="735"/>
      <c r="B1069" s="698"/>
      <c r="C1069" s="143" t="s">
        <v>2659</v>
      </c>
      <c r="D1069" s="143" t="s">
        <v>2660</v>
      </c>
      <c r="E1069" s="142" t="s">
        <v>2038</v>
      </c>
      <c r="F1069" s="129">
        <v>125</v>
      </c>
      <c r="G1069" s="129">
        <v>125</v>
      </c>
      <c r="H1069" s="143" t="s">
        <v>2032</v>
      </c>
      <c r="I1069" s="111" t="s">
        <v>2661</v>
      </c>
      <c r="J1069" s="101"/>
    </row>
    <row r="1070" spans="1:10" ht="20.25" customHeight="1">
      <c r="A1070" s="735"/>
      <c r="B1070" s="698"/>
      <c r="C1070" s="680" t="s">
        <v>2689</v>
      </c>
      <c r="D1070" s="700" t="s">
        <v>2668</v>
      </c>
      <c r="E1070" s="698" t="s">
        <v>2038</v>
      </c>
      <c r="F1070" s="129">
        <v>8.5</v>
      </c>
      <c r="G1070" s="129">
        <v>8.5</v>
      </c>
      <c r="H1070" s="143" t="s">
        <v>2654</v>
      </c>
      <c r="I1070" s="100" t="s">
        <v>2727</v>
      </c>
      <c r="J1070" s="101" t="s">
        <v>2669</v>
      </c>
    </row>
    <row r="1071" spans="1:10" ht="20.25" customHeight="1">
      <c r="A1071" s="735"/>
      <c r="B1071" s="698"/>
      <c r="C1071" s="680"/>
      <c r="D1071" s="680"/>
      <c r="E1071" s="698"/>
      <c r="F1071" s="129">
        <v>8.5</v>
      </c>
      <c r="G1071" s="129">
        <v>8.5</v>
      </c>
      <c r="H1071" s="143" t="s">
        <v>2027</v>
      </c>
      <c r="I1071" s="100"/>
      <c r="J1071" s="101" t="s">
        <v>2669</v>
      </c>
    </row>
    <row r="1072" spans="1:10" ht="20.25" customHeight="1">
      <c r="A1072" s="735"/>
      <c r="B1072" s="698"/>
      <c r="C1072" s="143" t="s">
        <v>2662</v>
      </c>
      <c r="D1072" s="150" t="s">
        <v>2663</v>
      </c>
      <c r="E1072" s="142" t="s">
        <v>2038</v>
      </c>
      <c r="F1072" s="129">
        <v>25</v>
      </c>
      <c r="G1072" s="129">
        <v>25</v>
      </c>
      <c r="H1072" s="143" t="s">
        <v>2032</v>
      </c>
      <c r="I1072" s="100"/>
      <c r="J1072" s="101"/>
    </row>
    <row r="1073" spans="1:10" ht="20.25" customHeight="1">
      <c r="A1073" s="735"/>
      <c r="B1073" s="698"/>
      <c r="C1073" s="143" t="s">
        <v>2747</v>
      </c>
      <c r="D1073" s="143" t="s">
        <v>2645</v>
      </c>
      <c r="E1073" s="108" t="s">
        <v>2038</v>
      </c>
      <c r="F1073" s="129">
        <v>5</v>
      </c>
      <c r="G1073" s="129">
        <v>0</v>
      </c>
      <c r="H1073" s="96" t="s">
        <v>2027</v>
      </c>
      <c r="I1073" s="112"/>
      <c r="J1073" s="165"/>
    </row>
    <row r="1074" spans="1:10" ht="20.25" customHeight="1">
      <c r="A1074" s="735"/>
      <c r="B1074" s="698"/>
      <c r="C1074" s="143" t="s">
        <v>2748</v>
      </c>
      <c r="D1074" s="143" t="s">
        <v>2713</v>
      </c>
      <c r="E1074" s="142" t="s">
        <v>2038</v>
      </c>
      <c r="F1074" s="129">
        <v>10</v>
      </c>
      <c r="G1074" s="129">
        <v>10</v>
      </c>
      <c r="H1074" s="143" t="s">
        <v>2027</v>
      </c>
      <c r="I1074" s="100"/>
      <c r="J1074" s="101"/>
    </row>
    <row r="1075" spans="1:10" ht="20.25" customHeight="1">
      <c r="A1075" s="735" t="s">
        <v>2749</v>
      </c>
      <c r="B1075" s="698" t="s">
        <v>2750</v>
      </c>
      <c r="C1075" s="143" t="s">
        <v>2070</v>
      </c>
      <c r="D1075" s="143" t="s">
        <v>2071</v>
      </c>
      <c r="E1075" s="142" t="s">
        <v>2038</v>
      </c>
      <c r="F1075" s="129">
        <v>65</v>
      </c>
      <c r="G1075" s="129">
        <v>0</v>
      </c>
      <c r="H1075" s="143" t="s">
        <v>2032</v>
      </c>
      <c r="I1075" s="112"/>
      <c r="J1075" s="113"/>
    </row>
    <row r="1076" spans="1:10" ht="20.25" customHeight="1">
      <c r="A1076" s="735"/>
      <c r="B1076" s="698"/>
      <c r="C1076" s="143" t="s">
        <v>2475</v>
      </c>
      <c r="D1076" s="143" t="s">
        <v>2693</v>
      </c>
      <c r="E1076" s="142" t="s">
        <v>2038</v>
      </c>
      <c r="F1076" s="129">
        <v>25</v>
      </c>
      <c r="G1076" s="129">
        <v>0</v>
      </c>
      <c r="H1076" s="143" t="s">
        <v>2032</v>
      </c>
      <c r="I1076" s="112"/>
      <c r="J1076" s="113"/>
    </row>
    <row r="1077" spans="1:10" ht="20.25" customHeight="1">
      <c r="A1077" s="735"/>
      <c r="B1077" s="698"/>
      <c r="C1077" s="143" t="s">
        <v>2751</v>
      </c>
      <c r="D1077" s="143" t="s">
        <v>2612</v>
      </c>
      <c r="E1077" s="142" t="s">
        <v>2038</v>
      </c>
      <c r="F1077" s="129">
        <v>35</v>
      </c>
      <c r="G1077" s="129">
        <v>0</v>
      </c>
      <c r="H1077" s="143" t="s">
        <v>2032</v>
      </c>
      <c r="I1077" s="112"/>
      <c r="J1077" s="113"/>
    </row>
    <row r="1078" spans="1:10" ht="20.25" customHeight="1">
      <c r="A1078" s="735"/>
      <c r="B1078" s="698"/>
      <c r="C1078" s="680" t="s">
        <v>2672</v>
      </c>
      <c r="D1078" s="680" t="s">
        <v>2138</v>
      </c>
      <c r="E1078" s="142" t="s">
        <v>2038</v>
      </c>
      <c r="F1078" s="129">
        <v>4.95</v>
      </c>
      <c r="G1078" s="129">
        <v>4.95</v>
      </c>
      <c r="H1078" s="143" t="s">
        <v>2673</v>
      </c>
      <c r="I1078" s="680" t="s">
        <v>2752</v>
      </c>
      <c r="J1078" s="113"/>
    </row>
    <row r="1079" spans="1:10" ht="20.25" customHeight="1">
      <c r="A1079" s="735"/>
      <c r="B1079" s="698"/>
      <c r="C1079" s="680"/>
      <c r="D1079" s="680"/>
      <c r="E1079" s="142" t="s">
        <v>2038</v>
      </c>
      <c r="F1079" s="129">
        <v>20</v>
      </c>
      <c r="G1079" s="129">
        <v>20</v>
      </c>
      <c r="H1079" s="143" t="s">
        <v>1008</v>
      </c>
      <c r="I1079" s="680"/>
      <c r="J1079" s="113"/>
    </row>
    <row r="1080" spans="1:10" ht="20.25" customHeight="1">
      <c r="A1080" s="735"/>
      <c r="B1080" s="698"/>
      <c r="C1080" s="143" t="s">
        <v>2753</v>
      </c>
      <c r="D1080" s="143" t="s">
        <v>2754</v>
      </c>
      <c r="E1080" s="142" t="s">
        <v>2038</v>
      </c>
      <c r="F1080" s="129">
        <v>0</v>
      </c>
      <c r="G1080" s="129">
        <v>25</v>
      </c>
      <c r="H1080" s="143" t="s">
        <v>2032</v>
      </c>
      <c r="I1080" s="112"/>
      <c r="J1080" s="165"/>
    </row>
    <row r="1081" spans="1:10" ht="20.25" customHeight="1">
      <c r="A1081" s="735"/>
      <c r="B1081" s="698"/>
      <c r="C1081" s="143" t="s">
        <v>2755</v>
      </c>
      <c r="D1081" s="143" t="s">
        <v>2226</v>
      </c>
      <c r="E1081" s="142" t="s">
        <v>2038</v>
      </c>
      <c r="F1081" s="129">
        <v>5</v>
      </c>
      <c r="G1081" s="129">
        <v>5</v>
      </c>
      <c r="H1081" s="143" t="s">
        <v>2027</v>
      </c>
      <c r="I1081" s="112"/>
      <c r="J1081" s="165"/>
    </row>
    <row r="1082" spans="1:10" ht="20.25" customHeight="1">
      <c r="A1082" s="735"/>
      <c r="B1082" s="698"/>
      <c r="C1082" s="143" t="s">
        <v>2649</v>
      </c>
      <c r="D1082" s="143" t="s">
        <v>2650</v>
      </c>
      <c r="E1082" s="142" t="s">
        <v>2038</v>
      </c>
      <c r="F1082" s="129">
        <v>5</v>
      </c>
      <c r="G1082" s="129">
        <v>5</v>
      </c>
      <c r="H1082" s="143" t="s">
        <v>2027</v>
      </c>
      <c r="I1082" s="100" t="s">
        <v>2646</v>
      </c>
      <c r="J1082" s="101"/>
    </row>
    <row r="1083" spans="1:10" ht="20.25" customHeight="1">
      <c r="A1083" s="735"/>
      <c r="B1083" s="698"/>
      <c r="C1083" s="680" t="s">
        <v>2729</v>
      </c>
      <c r="D1083" s="680" t="s">
        <v>2037</v>
      </c>
      <c r="E1083" s="142" t="s">
        <v>2038</v>
      </c>
      <c r="F1083" s="129">
        <v>4.5</v>
      </c>
      <c r="G1083" s="129">
        <v>4.5</v>
      </c>
      <c r="H1083" s="143" t="s">
        <v>1008</v>
      </c>
      <c r="I1083" s="112" t="s">
        <v>2411</v>
      </c>
      <c r="J1083" s="113"/>
    </row>
    <row r="1084" spans="1:10" ht="20.25" customHeight="1">
      <c r="A1084" s="735"/>
      <c r="B1084" s="698"/>
      <c r="C1084" s="680"/>
      <c r="D1084" s="680"/>
      <c r="E1084" s="142" t="s">
        <v>2038</v>
      </c>
      <c r="F1084" s="129">
        <v>4.5</v>
      </c>
      <c r="G1084" s="129">
        <v>4.5</v>
      </c>
      <c r="H1084" s="143" t="s">
        <v>2654</v>
      </c>
      <c r="I1084" s="112"/>
      <c r="J1084" s="113"/>
    </row>
    <row r="1085" spans="1:10" ht="20.25" customHeight="1">
      <c r="A1085" s="735"/>
      <c r="B1085" s="698"/>
      <c r="C1085" s="680" t="s">
        <v>2756</v>
      </c>
      <c r="D1085" s="680" t="s">
        <v>2757</v>
      </c>
      <c r="E1085" s="142" t="s">
        <v>2038</v>
      </c>
      <c r="F1085" s="129">
        <v>40</v>
      </c>
      <c r="G1085" s="129">
        <v>40</v>
      </c>
      <c r="H1085" s="143" t="s">
        <v>2027</v>
      </c>
      <c r="I1085" s="112" t="s">
        <v>2758</v>
      </c>
      <c r="J1085" s="113"/>
    </row>
    <row r="1086" spans="1:10" ht="20.25" customHeight="1">
      <c r="A1086" s="735"/>
      <c r="B1086" s="698"/>
      <c r="C1086" s="680"/>
      <c r="D1086" s="680"/>
      <c r="E1086" s="142" t="s">
        <v>2038</v>
      </c>
      <c r="F1086" s="129">
        <v>60</v>
      </c>
      <c r="G1086" s="129">
        <v>60</v>
      </c>
      <c r="H1086" s="143" t="s">
        <v>2027</v>
      </c>
      <c r="I1086" s="112" t="s">
        <v>2759</v>
      </c>
      <c r="J1086" s="113"/>
    </row>
    <row r="1087" spans="1:10" ht="20.25" customHeight="1">
      <c r="A1087" s="735"/>
      <c r="B1087" s="698"/>
      <c r="C1087" s="680"/>
      <c r="D1087" s="680"/>
      <c r="E1087" s="142" t="s">
        <v>2038</v>
      </c>
      <c r="F1087" s="129">
        <v>80</v>
      </c>
      <c r="G1087" s="129">
        <v>80</v>
      </c>
      <c r="H1087" s="143" t="s">
        <v>2027</v>
      </c>
      <c r="I1087" s="112" t="s">
        <v>2760</v>
      </c>
      <c r="J1087" s="113"/>
    </row>
    <row r="1088" spans="1:10" ht="20.25" customHeight="1">
      <c r="A1088" s="735"/>
      <c r="B1088" s="698"/>
      <c r="C1088" s="680" t="s">
        <v>2761</v>
      </c>
      <c r="D1088" s="680" t="s">
        <v>2762</v>
      </c>
      <c r="E1088" s="142" t="s">
        <v>2038</v>
      </c>
      <c r="F1088" s="129">
        <v>70</v>
      </c>
      <c r="G1088" s="129">
        <v>70</v>
      </c>
      <c r="H1088" s="143" t="s">
        <v>2102</v>
      </c>
      <c r="I1088" s="680" t="s">
        <v>2763</v>
      </c>
      <c r="J1088" s="113"/>
    </row>
    <row r="1089" spans="1:10" ht="20.25" customHeight="1">
      <c r="A1089" s="735"/>
      <c r="B1089" s="698"/>
      <c r="C1089" s="680"/>
      <c r="D1089" s="680"/>
      <c r="E1089" s="142" t="s">
        <v>2038</v>
      </c>
      <c r="F1089" s="129">
        <v>20</v>
      </c>
      <c r="G1089" s="129">
        <v>20</v>
      </c>
      <c r="H1089" s="143" t="s">
        <v>2764</v>
      </c>
      <c r="I1089" s="680"/>
      <c r="J1089" s="113"/>
    </row>
    <row r="1090" spans="1:10" ht="20.25" customHeight="1">
      <c r="A1090" s="735"/>
      <c r="B1090" s="698"/>
      <c r="C1090" s="143" t="s">
        <v>2765</v>
      </c>
      <c r="D1090" s="150" t="s">
        <v>2766</v>
      </c>
      <c r="E1090" s="142" t="s">
        <v>2038</v>
      </c>
      <c r="F1090" s="129">
        <v>3</v>
      </c>
      <c r="G1090" s="129">
        <v>3</v>
      </c>
      <c r="H1090" s="143" t="s">
        <v>2027</v>
      </c>
      <c r="I1090" s="143"/>
      <c r="J1090" s="113"/>
    </row>
    <row r="1091" spans="1:10" ht="20.25" customHeight="1">
      <c r="A1091" s="735"/>
      <c r="B1091" s="698"/>
      <c r="C1091" s="143" t="s">
        <v>2106</v>
      </c>
      <c r="D1091" s="143" t="s">
        <v>2713</v>
      </c>
      <c r="E1091" s="142" t="s">
        <v>2038</v>
      </c>
      <c r="F1091" s="129">
        <v>10</v>
      </c>
      <c r="G1091" s="129">
        <v>10</v>
      </c>
      <c r="H1091" s="143" t="s">
        <v>2027</v>
      </c>
      <c r="I1091" s="149"/>
      <c r="J1091" s="157"/>
    </row>
    <row r="1092" spans="1:10" ht="20.25" customHeight="1">
      <c r="A1092" s="735"/>
      <c r="B1092" s="698"/>
      <c r="C1092" s="143" t="s">
        <v>2662</v>
      </c>
      <c r="D1092" s="150" t="s">
        <v>2663</v>
      </c>
      <c r="E1092" s="142" t="s">
        <v>2038</v>
      </c>
      <c r="F1092" s="129">
        <v>25</v>
      </c>
      <c r="G1092" s="129">
        <v>25</v>
      </c>
      <c r="H1092" s="143" t="s">
        <v>2032</v>
      </c>
      <c r="I1092" s="100"/>
      <c r="J1092" s="101"/>
    </row>
    <row r="1093" spans="1:10" ht="20.25" customHeight="1">
      <c r="A1093" s="735"/>
      <c r="B1093" s="698"/>
      <c r="C1093" s="680" t="s">
        <v>2689</v>
      </c>
      <c r="D1093" s="700" t="s">
        <v>2668</v>
      </c>
      <c r="E1093" s="698" t="s">
        <v>2038</v>
      </c>
      <c r="F1093" s="129">
        <v>8.5</v>
      </c>
      <c r="G1093" s="129">
        <v>8.5</v>
      </c>
      <c r="H1093" s="143" t="s">
        <v>2654</v>
      </c>
      <c r="I1093" s="100" t="s">
        <v>2727</v>
      </c>
      <c r="J1093" s="101" t="s">
        <v>2669</v>
      </c>
    </row>
    <row r="1094" spans="1:10" ht="20.25" customHeight="1">
      <c r="A1094" s="735"/>
      <c r="B1094" s="698"/>
      <c r="C1094" s="680"/>
      <c r="D1094" s="680"/>
      <c r="E1094" s="698"/>
      <c r="F1094" s="129">
        <v>8.5</v>
      </c>
      <c r="G1094" s="129">
        <v>8.5</v>
      </c>
      <c r="H1094" s="143" t="s">
        <v>2027</v>
      </c>
      <c r="I1094" s="100"/>
      <c r="J1094" s="101" t="s">
        <v>2669</v>
      </c>
    </row>
    <row r="1095" spans="1:10" ht="20.25" customHeight="1">
      <c r="A1095" s="735"/>
      <c r="B1095" s="698"/>
      <c r="C1095" s="143" t="s">
        <v>2659</v>
      </c>
      <c r="D1095" s="143" t="s">
        <v>2660</v>
      </c>
      <c r="E1095" s="142" t="s">
        <v>2038</v>
      </c>
      <c r="F1095" s="129">
        <v>125</v>
      </c>
      <c r="G1095" s="129">
        <v>125</v>
      </c>
      <c r="H1095" s="143" t="s">
        <v>2032</v>
      </c>
      <c r="I1095" s="164" t="s">
        <v>2661</v>
      </c>
      <c r="J1095" s="131"/>
    </row>
    <row r="1096" spans="1:10" ht="20.25" customHeight="1">
      <c r="A1096" s="735" t="s">
        <v>2641</v>
      </c>
      <c r="B1096" s="718" t="s">
        <v>223</v>
      </c>
      <c r="C1096" s="143" t="s">
        <v>2041</v>
      </c>
      <c r="D1096" s="143" t="s">
        <v>2042</v>
      </c>
      <c r="E1096" s="142" t="s">
        <v>2038</v>
      </c>
      <c r="F1096" s="129">
        <v>95</v>
      </c>
      <c r="G1096" s="129">
        <v>0</v>
      </c>
      <c r="H1096" s="143" t="s">
        <v>2032</v>
      </c>
      <c r="I1096" s="112"/>
      <c r="J1096" s="113"/>
    </row>
    <row r="1097" spans="1:10" ht="20.25" customHeight="1">
      <c r="A1097" s="735"/>
      <c r="B1097" s="718"/>
      <c r="C1097" s="143" t="s">
        <v>2475</v>
      </c>
      <c r="D1097" s="143" t="s">
        <v>2693</v>
      </c>
      <c r="E1097" s="142" t="s">
        <v>2038</v>
      </c>
      <c r="F1097" s="129">
        <v>35</v>
      </c>
      <c r="G1097" s="129">
        <v>0</v>
      </c>
      <c r="H1097" s="143" t="s">
        <v>2032</v>
      </c>
      <c r="I1097" s="100"/>
      <c r="J1097" s="101"/>
    </row>
    <row r="1098" spans="1:10" ht="20.25" customHeight="1">
      <c r="A1098" s="735"/>
      <c r="B1098" s="718"/>
      <c r="C1098" s="680" t="s">
        <v>2767</v>
      </c>
      <c r="D1098" s="680" t="s">
        <v>2025</v>
      </c>
      <c r="E1098" s="142" t="s">
        <v>2038</v>
      </c>
      <c r="F1098" s="129">
        <v>1.5</v>
      </c>
      <c r="G1098" s="129">
        <v>1.5</v>
      </c>
      <c r="H1098" s="143" t="s">
        <v>2505</v>
      </c>
      <c r="I1098" s="680" t="s">
        <v>2398</v>
      </c>
      <c r="J1098" s="113"/>
    </row>
    <row r="1099" spans="1:10" ht="20.25" customHeight="1">
      <c r="A1099" s="735"/>
      <c r="B1099" s="718"/>
      <c r="C1099" s="680"/>
      <c r="D1099" s="680"/>
      <c r="E1099" s="142" t="s">
        <v>2038</v>
      </c>
      <c r="F1099" s="129">
        <v>4.5</v>
      </c>
      <c r="G1099" s="129">
        <v>4.5</v>
      </c>
      <c r="H1099" s="143" t="s">
        <v>1008</v>
      </c>
      <c r="I1099" s="680"/>
      <c r="J1099" s="113"/>
    </row>
    <row r="1100" spans="1:10" ht="20.25" customHeight="1">
      <c r="A1100" s="735"/>
      <c r="B1100" s="718"/>
      <c r="C1100" s="143" t="s">
        <v>2102</v>
      </c>
      <c r="D1100" s="150" t="s">
        <v>2146</v>
      </c>
      <c r="E1100" s="142" t="s">
        <v>2038</v>
      </c>
      <c r="F1100" s="129">
        <v>20</v>
      </c>
      <c r="G1100" s="129">
        <v>20</v>
      </c>
      <c r="H1100" s="143" t="s">
        <v>2027</v>
      </c>
      <c r="I1100" s="100"/>
      <c r="J1100" s="113"/>
    </row>
    <row r="1101" spans="1:10" ht="20.25" customHeight="1">
      <c r="A1101" s="735" t="s">
        <v>2641</v>
      </c>
      <c r="B1101" s="718" t="s">
        <v>232</v>
      </c>
      <c r="C1101" s="143" t="s">
        <v>2041</v>
      </c>
      <c r="D1101" s="143" t="s">
        <v>2042</v>
      </c>
      <c r="E1101" s="142" t="s">
        <v>2038</v>
      </c>
      <c r="F1101" s="129">
        <v>95</v>
      </c>
      <c r="G1101" s="129">
        <v>0</v>
      </c>
      <c r="H1101" s="143" t="s">
        <v>2032</v>
      </c>
      <c r="I1101" s="112"/>
      <c r="J1101" s="113"/>
    </row>
    <row r="1102" spans="1:10" ht="20.25" customHeight="1">
      <c r="A1102" s="735"/>
      <c r="B1102" s="718"/>
      <c r="C1102" s="143" t="s">
        <v>2475</v>
      </c>
      <c r="D1102" s="143" t="s">
        <v>2693</v>
      </c>
      <c r="E1102" s="142" t="s">
        <v>2038</v>
      </c>
      <c r="F1102" s="129">
        <v>35</v>
      </c>
      <c r="G1102" s="129">
        <v>0</v>
      </c>
      <c r="H1102" s="143" t="s">
        <v>2032</v>
      </c>
      <c r="I1102" s="112"/>
      <c r="J1102" s="113"/>
    </row>
    <row r="1103" spans="1:10" ht="20.25" customHeight="1">
      <c r="A1103" s="735"/>
      <c r="B1103" s="718"/>
      <c r="C1103" s="680" t="s">
        <v>2767</v>
      </c>
      <c r="D1103" s="680" t="s">
        <v>2025</v>
      </c>
      <c r="E1103" s="142" t="s">
        <v>2038</v>
      </c>
      <c r="F1103" s="129">
        <v>1.5</v>
      </c>
      <c r="G1103" s="129">
        <v>1.5</v>
      </c>
      <c r="H1103" s="143" t="s">
        <v>2505</v>
      </c>
      <c r="I1103" s="680" t="s">
        <v>2398</v>
      </c>
      <c r="J1103" s="113"/>
    </row>
    <row r="1104" spans="1:10" ht="20.25" customHeight="1">
      <c r="A1104" s="735"/>
      <c r="B1104" s="718"/>
      <c r="C1104" s="680"/>
      <c r="D1104" s="680"/>
      <c r="E1104" s="142" t="s">
        <v>2038</v>
      </c>
      <c r="F1104" s="129">
        <v>4.5</v>
      </c>
      <c r="G1104" s="129">
        <v>4.5</v>
      </c>
      <c r="H1104" s="143" t="s">
        <v>1008</v>
      </c>
      <c r="I1104" s="680"/>
      <c r="J1104" s="113"/>
    </row>
    <row r="1105" spans="1:10" ht="20.25" customHeight="1">
      <c r="A1105" s="735"/>
      <c r="B1105" s="718"/>
      <c r="C1105" s="143" t="s">
        <v>2102</v>
      </c>
      <c r="D1105" s="150" t="s">
        <v>2146</v>
      </c>
      <c r="E1105" s="142" t="s">
        <v>2038</v>
      </c>
      <c r="F1105" s="129">
        <v>20</v>
      </c>
      <c r="G1105" s="129">
        <v>20</v>
      </c>
      <c r="H1105" s="143" t="s">
        <v>2027</v>
      </c>
      <c r="I1105" s="100"/>
      <c r="J1105" s="169"/>
    </row>
    <row r="1106" spans="1:10" ht="20.25" customHeight="1">
      <c r="A1106" s="735" t="s">
        <v>2641</v>
      </c>
      <c r="B1106" s="718" t="s">
        <v>229</v>
      </c>
      <c r="C1106" s="143" t="s">
        <v>2041</v>
      </c>
      <c r="D1106" s="143" t="s">
        <v>2042</v>
      </c>
      <c r="E1106" s="142" t="s">
        <v>2038</v>
      </c>
      <c r="F1106" s="129">
        <v>95</v>
      </c>
      <c r="G1106" s="129">
        <v>0</v>
      </c>
      <c r="H1106" s="143" t="s">
        <v>2032</v>
      </c>
      <c r="I1106" s="112"/>
      <c r="J1106" s="113"/>
    </row>
    <row r="1107" spans="1:10" ht="20.25" customHeight="1">
      <c r="A1107" s="735"/>
      <c r="B1107" s="718"/>
      <c r="C1107" s="143" t="s">
        <v>2475</v>
      </c>
      <c r="D1107" s="143" t="s">
        <v>2693</v>
      </c>
      <c r="E1107" s="142" t="s">
        <v>2038</v>
      </c>
      <c r="F1107" s="129">
        <v>35</v>
      </c>
      <c r="G1107" s="129">
        <v>0</v>
      </c>
      <c r="H1107" s="143" t="s">
        <v>2032</v>
      </c>
      <c r="I1107" s="112"/>
      <c r="J1107" s="113"/>
    </row>
    <row r="1108" spans="1:10" ht="20.25" customHeight="1">
      <c r="A1108" s="735"/>
      <c r="B1108" s="718"/>
      <c r="C1108" s="680" t="s">
        <v>2767</v>
      </c>
      <c r="D1108" s="680" t="s">
        <v>2025</v>
      </c>
      <c r="E1108" s="142" t="s">
        <v>2038</v>
      </c>
      <c r="F1108" s="129">
        <v>1.9</v>
      </c>
      <c r="G1108" s="129">
        <v>1.9</v>
      </c>
      <c r="H1108" s="143" t="s">
        <v>2505</v>
      </c>
      <c r="I1108" s="680" t="s">
        <v>2398</v>
      </c>
      <c r="J1108" s="113"/>
    </row>
    <row r="1109" spans="1:10" ht="20.25" customHeight="1">
      <c r="A1109" s="735"/>
      <c r="B1109" s="718"/>
      <c r="C1109" s="680"/>
      <c r="D1109" s="680"/>
      <c r="E1109" s="142" t="s">
        <v>2038</v>
      </c>
      <c r="F1109" s="129">
        <v>5.7</v>
      </c>
      <c r="G1109" s="129">
        <v>5.7</v>
      </c>
      <c r="H1109" s="143" t="s">
        <v>1008</v>
      </c>
      <c r="I1109" s="680"/>
      <c r="J1109" s="113"/>
    </row>
    <row r="1110" spans="1:10" ht="20.25" customHeight="1">
      <c r="A1110" s="735"/>
      <c r="B1110" s="718"/>
      <c r="C1110" s="143" t="s">
        <v>2102</v>
      </c>
      <c r="D1110" s="150" t="s">
        <v>2146</v>
      </c>
      <c r="E1110" s="142" t="s">
        <v>2038</v>
      </c>
      <c r="F1110" s="129">
        <v>20</v>
      </c>
      <c r="G1110" s="129">
        <v>20</v>
      </c>
      <c r="H1110" s="143" t="s">
        <v>2027</v>
      </c>
      <c r="I1110" s="100"/>
      <c r="J1110" s="170"/>
    </row>
    <row r="1111" spans="1:10" ht="20.25" customHeight="1">
      <c r="A1111" s="731" t="s">
        <v>2768</v>
      </c>
      <c r="B1111" s="699" t="s">
        <v>882</v>
      </c>
      <c r="C1111" s="696" t="s">
        <v>2368</v>
      </c>
      <c r="D1111" s="696" t="s">
        <v>2138</v>
      </c>
      <c r="E1111" s="145" t="s">
        <v>2038</v>
      </c>
      <c r="F1111" s="129">
        <v>43</v>
      </c>
      <c r="G1111" s="129">
        <v>25</v>
      </c>
      <c r="H1111" s="81" t="s">
        <v>2027</v>
      </c>
      <c r="I1111" s="692" t="s">
        <v>2166</v>
      </c>
      <c r="J1111" s="101"/>
    </row>
    <row r="1112" spans="1:10" ht="20.25" customHeight="1">
      <c r="A1112" s="731"/>
      <c r="B1112" s="699"/>
      <c r="C1112" s="696"/>
      <c r="D1112" s="696"/>
      <c r="E1112" s="145" t="s">
        <v>2038</v>
      </c>
      <c r="F1112" s="129">
        <v>75</v>
      </c>
      <c r="G1112" s="129">
        <v>50</v>
      </c>
      <c r="H1112" s="81" t="s">
        <v>2032</v>
      </c>
      <c r="I1112" s="692"/>
      <c r="J1112" s="101"/>
    </row>
    <row r="1113" spans="1:10" ht="20.25" customHeight="1">
      <c r="A1113" s="731"/>
      <c r="B1113" s="699"/>
      <c r="C1113" s="81" t="s">
        <v>2769</v>
      </c>
      <c r="D1113" s="81" t="s">
        <v>2770</v>
      </c>
      <c r="E1113" s="145" t="s">
        <v>2038</v>
      </c>
      <c r="F1113" s="129">
        <v>3</v>
      </c>
      <c r="G1113" s="129">
        <v>0</v>
      </c>
      <c r="H1113" s="81" t="s">
        <v>2027</v>
      </c>
      <c r="I1113" s="112"/>
      <c r="J1113" s="113"/>
    </row>
    <row r="1114" spans="1:10" ht="20.25" customHeight="1">
      <c r="A1114" s="731"/>
      <c r="B1114" s="699"/>
      <c r="C1114" s="81" t="s">
        <v>2771</v>
      </c>
      <c r="D1114" s="81" t="s">
        <v>2031</v>
      </c>
      <c r="E1114" s="145" t="s">
        <v>2038</v>
      </c>
      <c r="F1114" s="129">
        <v>65</v>
      </c>
      <c r="G1114" s="129">
        <v>35</v>
      </c>
      <c r="H1114" s="81" t="s">
        <v>2032</v>
      </c>
      <c r="I1114" s="112"/>
      <c r="J1114" s="113"/>
    </row>
    <row r="1115" spans="1:10" ht="20.25" customHeight="1">
      <c r="A1115" s="731"/>
      <c r="B1115" s="699"/>
      <c r="C1115" s="81" t="s">
        <v>2772</v>
      </c>
      <c r="D1115" s="81" t="s">
        <v>2071</v>
      </c>
      <c r="E1115" s="145" t="s">
        <v>2038</v>
      </c>
      <c r="F1115" s="129">
        <v>35</v>
      </c>
      <c r="G1115" s="129">
        <v>0</v>
      </c>
      <c r="H1115" s="81" t="s">
        <v>2032</v>
      </c>
      <c r="I1115" s="112"/>
      <c r="J1115" s="113"/>
    </row>
    <row r="1116" spans="1:10" ht="20.25" customHeight="1">
      <c r="A1116" s="731"/>
      <c r="B1116" s="699"/>
      <c r="C1116" s="81" t="s">
        <v>2577</v>
      </c>
      <c r="D1116" s="81" t="s">
        <v>2773</v>
      </c>
      <c r="E1116" s="145" t="s">
        <v>2038</v>
      </c>
      <c r="F1116" s="129">
        <v>4</v>
      </c>
      <c r="G1116" s="129">
        <v>4</v>
      </c>
      <c r="H1116" s="81" t="s">
        <v>1009</v>
      </c>
      <c r="I1116" s="112"/>
      <c r="J1116" s="113"/>
    </row>
    <row r="1117" spans="1:10" ht="20.25" customHeight="1">
      <c r="A1117" s="731"/>
      <c r="B1117" s="699"/>
      <c r="C1117" s="81" t="s">
        <v>2079</v>
      </c>
      <c r="D1117" s="82" t="s">
        <v>2069</v>
      </c>
      <c r="E1117" s="145" t="s">
        <v>2038</v>
      </c>
      <c r="F1117" s="129">
        <v>45</v>
      </c>
      <c r="G1117" s="129">
        <v>45</v>
      </c>
      <c r="H1117" s="81" t="s">
        <v>2032</v>
      </c>
      <c r="I1117" s="112"/>
      <c r="J1117" s="113"/>
    </row>
    <row r="1118" spans="1:10" ht="20.25" customHeight="1">
      <c r="A1118" s="731"/>
      <c r="B1118" s="699"/>
      <c r="C1118" s="81" t="s">
        <v>2774</v>
      </c>
      <c r="D1118" s="81" t="s">
        <v>2775</v>
      </c>
      <c r="E1118" s="145" t="s">
        <v>2038</v>
      </c>
      <c r="F1118" s="129">
        <v>20</v>
      </c>
      <c r="G1118" s="129">
        <v>15</v>
      </c>
      <c r="H1118" s="81" t="s">
        <v>2032</v>
      </c>
      <c r="I1118" s="112"/>
      <c r="J1118" s="113"/>
    </row>
    <row r="1119" spans="1:10" ht="20.25" customHeight="1">
      <c r="A1119" s="731"/>
      <c r="B1119" s="699"/>
      <c r="C1119" s="81" t="s">
        <v>2776</v>
      </c>
      <c r="D1119" s="81" t="s">
        <v>2777</v>
      </c>
      <c r="E1119" s="83" t="s">
        <v>2038</v>
      </c>
      <c r="F1119" s="166" t="s">
        <v>2778</v>
      </c>
      <c r="G1119" s="166" t="s">
        <v>2778</v>
      </c>
      <c r="H1119" s="81"/>
      <c r="I1119" s="100" t="s">
        <v>2521</v>
      </c>
      <c r="J1119" s="101"/>
    </row>
    <row r="1120" spans="1:10" ht="20.25" customHeight="1">
      <c r="A1120" s="731"/>
      <c r="B1120" s="699"/>
      <c r="C1120" s="81" t="s">
        <v>2779</v>
      </c>
      <c r="D1120" s="82" t="s">
        <v>2780</v>
      </c>
      <c r="E1120" s="83" t="s">
        <v>2038</v>
      </c>
      <c r="F1120" s="129"/>
      <c r="G1120" s="129"/>
      <c r="H1120" s="81"/>
      <c r="I1120" s="100" t="s">
        <v>2197</v>
      </c>
      <c r="J1120" s="101"/>
    </row>
    <row r="1121" spans="1:10" ht="20.25" customHeight="1">
      <c r="A1121" s="731"/>
      <c r="B1121" s="699"/>
      <c r="C1121" s="81" t="s">
        <v>877</v>
      </c>
      <c r="D1121" s="82" t="s">
        <v>2037</v>
      </c>
      <c r="E1121" s="83" t="s">
        <v>2038</v>
      </c>
      <c r="F1121" s="129">
        <v>45</v>
      </c>
      <c r="G1121" s="129">
        <v>45</v>
      </c>
      <c r="H1121" s="81" t="s">
        <v>2027</v>
      </c>
      <c r="I1121" s="100"/>
      <c r="J1121" s="101"/>
    </row>
    <row r="1122" spans="1:10" ht="20.25" customHeight="1">
      <c r="A1122" s="731"/>
      <c r="B1122" s="699"/>
      <c r="C1122" s="143" t="s">
        <v>2050</v>
      </c>
      <c r="D1122" s="150" t="s">
        <v>2051</v>
      </c>
      <c r="E1122" s="142" t="s">
        <v>2038</v>
      </c>
      <c r="F1122" s="129">
        <v>5</v>
      </c>
      <c r="G1122" s="129">
        <v>5</v>
      </c>
      <c r="H1122" s="143" t="s">
        <v>2027</v>
      </c>
      <c r="I1122" s="100"/>
      <c r="J1122" s="101"/>
    </row>
    <row r="1123" spans="1:10" ht="20.25" customHeight="1">
      <c r="A1123" s="736" t="s">
        <v>2781</v>
      </c>
      <c r="B1123" s="719" t="s">
        <v>949</v>
      </c>
      <c r="C1123" s="109" t="s">
        <v>2041</v>
      </c>
      <c r="D1123" s="109" t="s">
        <v>2080</v>
      </c>
      <c r="E1123" s="83" t="s">
        <v>2038</v>
      </c>
      <c r="F1123" s="129">
        <v>30</v>
      </c>
      <c r="G1123" s="129">
        <v>30</v>
      </c>
      <c r="H1123" s="81" t="s">
        <v>2782</v>
      </c>
      <c r="I1123" s="142"/>
      <c r="J1123" s="171"/>
    </row>
    <row r="1124" spans="1:10" ht="20.25" customHeight="1">
      <c r="A1124" s="736"/>
      <c r="B1124" s="719"/>
      <c r="C1124" s="109" t="s">
        <v>2783</v>
      </c>
      <c r="D1124" s="109" t="s">
        <v>2784</v>
      </c>
      <c r="E1124" s="83" t="s">
        <v>2038</v>
      </c>
      <c r="F1124" s="129">
        <v>105</v>
      </c>
      <c r="G1124" s="129">
        <v>105</v>
      </c>
      <c r="H1124" s="81" t="s">
        <v>2782</v>
      </c>
      <c r="I1124" s="142"/>
      <c r="J1124" s="171"/>
    </row>
    <row r="1125" spans="1:10" ht="20.25" customHeight="1">
      <c r="A1125" s="736"/>
      <c r="B1125" s="719"/>
      <c r="C1125" s="109" t="s">
        <v>2467</v>
      </c>
      <c r="D1125" s="109" t="s">
        <v>2509</v>
      </c>
      <c r="E1125" s="83" t="s">
        <v>2038</v>
      </c>
      <c r="F1125" s="129">
        <v>35</v>
      </c>
      <c r="G1125" s="129">
        <v>35</v>
      </c>
      <c r="H1125" s="81" t="s">
        <v>2027</v>
      </c>
      <c r="I1125" s="81"/>
      <c r="J1125" s="172"/>
    </row>
    <row r="1126" spans="1:10" ht="20.25" customHeight="1">
      <c r="A1126" s="736"/>
      <c r="B1126" s="719"/>
      <c r="C1126" s="109" t="s">
        <v>2779</v>
      </c>
      <c r="D1126" s="109" t="s">
        <v>2785</v>
      </c>
      <c r="E1126" s="83" t="s">
        <v>2038</v>
      </c>
      <c r="F1126" s="129"/>
      <c r="G1126" s="129"/>
      <c r="H1126" s="81"/>
      <c r="I1126" s="112" t="s">
        <v>2197</v>
      </c>
      <c r="J1126" s="113"/>
    </row>
    <row r="1127" spans="1:10" ht="20.25" customHeight="1">
      <c r="A1127" s="736"/>
      <c r="B1127" s="719"/>
      <c r="C1127" s="109" t="s">
        <v>2786</v>
      </c>
      <c r="D1127" s="110" t="s">
        <v>2787</v>
      </c>
      <c r="E1127" s="83" t="s">
        <v>2038</v>
      </c>
      <c r="F1127" s="129">
        <v>25</v>
      </c>
      <c r="G1127" s="129">
        <v>25</v>
      </c>
      <c r="H1127" s="81" t="s">
        <v>2032</v>
      </c>
      <c r="I1127" s="100" t="s">
        <v>2788</v>
      </c>
      <c r="J1127" s="101"/>
    </row>
    <row r="1128" spans="1:10" ht="20.25" customHeight="1">
      <c r="A1128" s="736"/>
      <c r="B1128" s="719"/>
      <c r="C1128" s="109" t="s">
        <v>2789</v>
      </c>
      <c r="D1128" s="110" t="s">
        <v>2484</v>
      </c>
      <c r="E1128" s="83" t="s">
        <v>2038</v>
      </c>
      <c r="F1128" s="129"/>
      <c r="G1128" s="129"/>
      <c r="H1128" s="81"/>
      <c r="I1128" s="161" t="s">
        <v>2790</v>
      </c>
      <c r="J1128" s="113"/>
    </row>
    <row r="1129" spans="1:10" ht="20.25" customHeight="1">
      <c r="A1129" s="736"/>
      <c r="B1129" s="719"/>
      <c r="C1129" s="81" t="s">
        <v>2776</v>
      </c>
      <c r="D1129" s="81" t="s">
        <v>2777</v>
      </c>
      <c r="E1129" s="167"/>
      <c r="F1129" s="168">
        <v>0.13</v>
      </c>
      <c r="G1129" s="168">
        <v>0.13</v>
      </c>
      <c r="H1129" s="167"/>
      <c r="I1129" s="100" t="s">
        <v>2521</v>
      </c>
      <c r="J1129" s="101"/>
    </row>
    <row r="1130" spans="1:10" ht="20.25" customHeight="1">
      <c r="A1130" s="736" t="s">
        <v>2781</v>
      </c>
      <c r="B1130" s="699" t="s">
        <v>885</v>
      </c>
      <c r="C1130" s="696" t="s">
        <v>2024</v>
      </c>
      <c r="D1130" s="696" t="s">
        <v>2025</v>
      </c>
      <c r="E1130" s="83" t="s">
        <v>2038</v>
      </c>
      <c r="F1130" s="129">
        <v>35</v>
      </c>
      <c r="G1130" s="129">
        <v>21</v>
      </c>
      <c r="H1130" s="81" t="s">
        <v>2027</v>
      </c>
      <c r="I1130" s="680" t="s">
        <v>2166</v>
      </c>
      <c r="J1130" s="170"/>
    </row>
    <row r="1131" spans="1:10" ht="20.25" customHeight="1">
      <c r="A1131" s="736"/>
      <c r="B1131" s="699"/>
      <c r="C1131" s="696"/>
      <c r="D1131" s="696"/>
      <c r="E1131" s="83" t="s">
        <v>2038</v>
      </c>
      <c r="F1131" s="129">
        <v>265</v>
      </c>
      <c r="G1131" s="129">
        <v>200</v>
      </c>
      <c r="H1131" s="81" t="s">
        <v>2032</v>
      </c>
      <c r="I1131" s="680"/>
      <c r="J1131" s="170"/>
    </row>
    <row r="1132" spans="1:10" ht="20.25" customHeight="1">
      <c r="A1132" s="736"/>
      <c r="B1132" s="699"/>
      <c r="C1132" s="81" t="s">
        <v>2041</v>
      </c>
      <c r="D1132" s="81" t="s">
        <v>2042</v>
      </c>
      <c r="E1132" s="83" t="s">
        <v>2038</v>
      </c>
      <c r="F1132" s="129">
        <v>100</v>
      </c>
      <c r="G1132" s="129">
        <v>80</v>
      </c>
      <c r="H1132" s="81" t="s">
        <v>2032</v>
      </c>
      <c r="I1132" s="112"/>
      <c r="J1132" s="113"/>
    </row>
    <row r="1133" spans="1:10" ht="20.25" customHeight="1">
      <c r="A1133" s="736"/>
      <c r="B1133" s="699"/>
      <c r="C1133" s="81" t="s">
        <v>2791</v>
      </c>
      <c r="D1133" s="81" t="s">
        <v>2394</v>
      </c>
      <c r="E1133" s="83" t="s">
        <v>2038</v>
      </c>
      <c r="F1133" s="129">
        <v>60</v>
      </c>
      <c r="G1133" s="129">
        <v>30</v>
      </c>
      <c r="H1133" s="81" t="s">
        <v>2032</v>
      </c>
      <c r="I1133" s="112"/>
      <c r="J1133" s="113"/>
    </row>
    <row r="1134" spans="1:10" ht="20.25" customHeight="1">
      <c r="A1134" s="736"/>
      <c r="B1134" s="699"/>
      <c r="C1134" s="81" t="s">
        <v>2792</v>
      </c>
      <c r="D1134" s="81" t="s">
        <v>2345</v>
      </c>
      <c r="E1134" s="83" t="s">
        <v>2038</v>
      </c>
      <c r="F1134" s="129">
        <v>15</v>
      </c>
      <c r="G1134" s="129">
        <v>9</v>
      </c>
      <c r="H1134" s="81" t="s">
        <v>2032</v>
      </c>
      <c r="I1134" s="112"/>
      <c r="J1134" s="113"/>
    </row>
    <row r="1135" spans="1:10" ht="20.25" customHeight="1">
      <c r="A1135" s="736"/>
      <c r="B1135" s="699"/>
      <c r="C1135" s="81" t="s">
        <v>2039</v>
      </c>
      <c r="D1135" s="81" t="s">
        <v>2040</v>
      </c>
      <c r="E1135" s="83" t="s">
        <v>2038</v>
      </c>
      <c r="F1135" s="129">
        <v>48.8</v>
      </c>
      <c r="G1135" s="129">
        <v>24.4</v>
      </c>
      <c r="H1135" s="81" t="s">
        <v>2032</v>
      </c>
      <c r="I1135" s="112"/>
      <c r="J1135" s="113"/>
    </row>
    <row r="1136" spans="1:10" ht="20.25" customHeight="1">
      <c r="A1136" s="736"/>
      <c r="B1136" s="699"/>
      <c r="C1136" s="81" t="s">
        <v>2793</v>
      </c>
      <c r="D1136" s="82" t="s">
        <v>2589</v>
      </c>
      <c r="E1136" s="83" t="s">
        <v>2038</v>
      </c>
      <c r="F1136" s="129">
        <v>65</v>
      </c>
      <c r="G1136" s="129">
        <v>65</v>
      </c>
      <c r="H1136" s="81" t="s">
        <v>2032</v>
      </c>
      <c r="I1136" s="112"/>
      <c r="J1136" s="113"/>
    </row>
    <row r="1137" spans="1:10" ht="20.25" customHeight="1">
      <c r="A1137" s="736"/>
      <c r="B1137" s="699"/>
      <c r="C1137" s="81" t="s">
        <v>877</v>
      </c>
      <c r="D1137" s="82" t="s">
        <v>2037</v>
      </c>
      <c r="E1137" s="83" t="s">
        <v>2038</v>
      </c>
      <c r="F1137" s="166" t="s">
        <v>1326</v>
      </c>
      <c r="G1137" s="166" t="s">
        <v>1326</v>
      </c>
      <c r="H1137" s="81" t="s">
        <v>2027</v>
      </c>
      <c r="I1137" s="100"/>
      <c r="J1137" s="101"/>
    </row>
    <row r="1138" spans="1:10" ht="20.25" customHeight="1">
      <c r="A1138" s="736"/>
      <c r="B1138" s="699"/>
      <c r="C1138" s="81" t="s">
        <v>2776</v>
      </c>
      <c r="D1138" s="81" t="s">
        <v>2777</v>
      </c>
      <c r="E1138" s="83" t="s">
        <v>2038</v>
      </c>
      <c r="F1138" s="166" t="s">
        <v>2794</v>
      </c>
      <c r="G1138" s="166" t="s">
        <v>2794</v>
      </c>
      <c r="H1138" s="81"/>
      <c r="I1138" s="100" t="s">
        <v>2521</v>
      </c>
      <c r="J1138" s="101"/>
    </row>
    <row r="1139" spans="1:10" ht="20.25" customHeight="1">
      <c r="A1139" s="736"/>
      <c r="B1139" s="699"/>
      <c r="C1139" s="81" t="s">
        <v>2779</v>
      </c>
      <c r="D1139" s="81" t="s">
        <v>2785</v>
      </c>
      <c r="E1139" s="83" t="s">
        <v>2038</v>
      </c>
      <c r="F1139" s="129"/>
      <c r="G1139" s="129"/>
      <c r="H1139" s="81"/>
      <c r="I1139" s="100" t="s">
        <v>2197</v>
      </c>
      <c r="J1139" s="101"/>
    </row>
    <row r="1140" spans="1:10" ht="20.25" customHeight="1">
      <c r="A1140" s="736"/>
      <c r="B1140" s="699"/>
      <c r="C1140" s="81" t="s">
        <v>2325</v>
      </c>
      <c r="D1140" s="82" t="s">
        <v>2326</v>
      </c>
      <c r="E1140" s="83" t="s">
        <v>2038</v>
      </c>
      <c r="F1140" s="129"/>
      <c r="G1140" s="129"/>
      <c r="H1140" s="81" t="s">
        <v>2032</v>
      </c>
      <c r="I1140" s="100" t="s">
        <v>2788</v>
      </c>
      <c r="J1140" s="101"/>
    </row>
    <row r="1141" spans="1:10" ht="20.25" customHeight="1">
      <c r="A1141" s="736"/>
      <c r="B1141" s="699"/>
      <c r="C1141" s="109" t="s">
        <v>2050</v>
      </c>
      <c r="D1141" s="110" t="s">
        <v>2051</v>
      </c>
      <c r="E1141" s="83" t="s">
        <v>2038</v>
      </c>
      <c r="F1141" s="129">
        <v>5</v>
      </c>
      <c r="G1141" s="129">
        <v>5</v>
      </c>
      <c r="H1141" s="81" t="s">
        <v>2027</v>
      </c>
      <c r="I1141" s="100"/>
      <c r="J1141" s="101"/>
    </row>
    <row r="1142" spans="1:10" ht="20.25" customHeight="1">
      <c r="A1142" s="731" t="s">
        <v>2768</v>
      </c>
      <c r="B1142" s="699" t="s">
        <v>893</v>
      </c>
      <c r="C1142" s="81" t="s">
        <v>2024</v>
      </c>
      <c r="D1142" s="81" t="s">
        <v>2025</v>
      </c>
      <c r="E1142" s="83" t="s">
        <v>2038</v>
      </c>
      <c r="F1142" s="129">
        <v>20</v>
      </c>
      <c r="G1142" s="129">
        <v>20</v>
      </c>
      <c r="H1142" s="81" t="s">
        <v>2027</v>
      </c>
      <c r="I1142" s="112"/>
      <c r="J1142" s="113"/>
    </row>
    <row r="1143" spans="1:10" ht="20.25" customHeight="1">
      <c r="A1143" s="731"/>
      <c r="B1143" s="699"/>
      <c r="C1143" s="81" t="s">
        <v>2137</v>
      </c>
      <c r="D1143" s="81" t="s">
        <v>2138</v>
      </c>
      <c r="E1143" s="83" t="s">
        <v>2038</v>
      </c>
      <c r="F1143" s="129">
        <v>100</v>
      </c>
      <c r="G1143" s="129">
        <v>60</v>
      </c>
      <c r="H1143" s="81" t="s">
        <v>2032</v>
      </c>
      <c r="I1143" s="112"/>
      <c r="J1143" s="113"/>
    </row>
    <row r="1144" spans="1:10" ht="20.25" customHeight="1">
      <c r="A1144" s="731"/>
      <c r="B1144" s="699"/>
      <c r="C1144" s="81" t="s">
        <v>2772</v>
      </c>
      <c r="D1144" s="81" t="s">
        <v>2071</v>
      </c>
      <c r="E1144" s="83" t="s">
        <v>2038</v>
      </c>
      <c r="F1144" s="129">
        <v>75</v>
      </c>
      <c r="G1144" s="129">
        <v>50</v>
      </c>
      <c r="H1144" s="81" t="s">
        <v>2032</v>
      </c>
      <c r="I1144" s="112"/>
      <c r="J1144" s="113"/>
    </row>
    <row r="1145" spans="1:10" ht="20.25" customHeight="1">
      <c r="A1145" s="731"/>
      <c r="B1145" s="699"/>
      <c r="C1145" s="81" t="s">
        <v>2795</v>
      </c>
      <c r="D1145" s="81" t="s">
        <v>2516</v>
      </c>
      <c r="E1145" s="83" t="s">
        <v>2038</v>
      </c>
      <c r="F1145" s="129">
        <v>180</v>
      </c>
      <c r="G1145" s="129">
        <v>150</v>
      </c>
      <c r="H1145" s="81" t="s">
        <v>2032</v>
      </c>
      <c r="I1145" s="112"/>
      <c r="J1145" s="113"/>
    </row>
    <row r="1146" spans="1:10" ht="20.25" customHeight="1">
      <c r="A1146" s="731"/>
      <c r="B1146" s="699"/>
      <c r="C1146" s="696" t="s">
        <v>2796</v>
      </c>
      <c r="D1146" s="696" t="s">
        <v>2797</v>
      </c>
      <c r="E1146" s="83" t="s">
        <v>2038</v>
      </c>
      <c r="F1146" s="129">
        <v>0</v>
      </c>
      <c r="G1146" s="129">
        <v>20</v>
      </c>
      <c r="H1146" s="81" t="s">
        <v>2032</v>
      </c>
      <c r="I1146" s="112"/>
      <c r="J1146" s="113"/>
    </row>
    <row r="1147" spans="1:10" ht="20.25" customHeight="1">
      <c r="A1147" s="731"/>
      <c r="B1147" s="699"/>
      <c r="C1147" s="696"/>
      <c r="D1147" s="696"/>
      <c r="E1147" s="83" t="s">
        <v>2038</v>
      </c>
      <c r="F1147" s="129">
        <v>70</v>
      </c>
      <c r="G1147" s="129">
        <v>0</v>
      </c>
      <c r="H1147" s="81" t="s">
        <v>2032</v>
      </c>
      <c r="I1147" s="112"/>
      <c r="J1147" s="113"/>
    </row>
    <row r="1148" spans="1:10" ht="20.25" customHeight="1">
      <c r="A1148" s="731"/>
      <c r="B1148" s="699"/>
      <c r="C1148" s="81" t="s">
        <v>2393</v>
      </c>
      <c r="D1148" s="81" t="s">
        <v>2394</v>
      </c>
      <c r="E1148" s="83" t="s">
        <v>2038</v>
      </c>
      <c r="F1148" s="129">
        <v>17</v>
      </c>
      <c r="G1148" s="129">
        <v>8</v>
      </c>
      <c r="H1148" s="81" t="s">
        <v>2032</v>
      </c>
      <c r="I1148" s="112"/>
      <c r="J1148" s="113"/>
    </row>
    <row r="1149" spans="1:10" ht="20.25" customHeight="1">
      <c r="A1149" s="731"/>
      <c r="B1149" s="699"/>
      <c r="C1149" s="696" t="s">
        <v>2798</v>
      </c>
      <c r="D1149" s="696" t="s">
        <v>2799</v>
      </c>
      <c r="E1149" s="83" t="s">
        <v>2038</v>
      </c>
      <c r="F1149" s="129">
        <v>30</v>
      </c>
      <c r="G1149" s="129">
        <v>0</v>
      </c>
      <c r="H1149" s="81" t="s">
        <v>2032</v>
      </c>
      <c r="I1149" s="112"/>
      <c r="J1149" s="113"/>
    </row>
    <row r="1150" spans="1:10" ht="20.25" customHeight="1">
      <c r="A1150" s="731"/>
      <c r="B1150" s="699"/>
      <c r="C1150" s="696"/>
      <c r="D1150" s="696"/>
      <c r="E1150" s="83" t="s">
        <v>2038</v>
      </c>
      <c r="F1150" s="129">
        <v>0</v>
      </c>
      <c r="G1150" s="129">
        <v>20</v>
      </c>
      <c r="H1150" s="81" t="s">
        <v>2032</v>
      </c>
      <c r="I1150" s="112"/>
      <c r="J1150" s="113"/>
    </row>
    <row r="1151" spans="1:10" ht="20.25" customHeight="1">
      <c r="A1151" s="731"/>
      <c r="B1151" s="699"/>
      <c r="C1151" s="696" t="s">
        <v>2041</v>
      </c>
      <c r="D1151" s="696" t="s">
        <v>2042</v>
      </c>
      <c r="E1151" s="83" t="s">
        <v>2038</v>
      </c>
      <c r="F1151" s="129">
        <v>0</v>
      </c>
      <c r="G1151" s="129">
        <v>30</v>
      </c>
      <c r="H1151" s="81" t="s">
        <v>2032</v>
      </c>
      <c r="I1151" s="112"/>
      <c r="J1151" s="113"/>
    </row>
    <row r="1152" spans="1:10" ht="20.25" customHeight="1">
      <c r="A1152" s="731"/>
      <c r="B1152" s="699"/>
      <c r="C1152" s="696"/>
      <c r="D1152" s="696"/>
      <c r="E1152" s="83" t="s">
        <v>2038</v>
      </c>
      <c r="F1152" s="129">
        <v>10</v>
      </c>
      <c r="G1152" s="129">
        <v>0</v>
      </c>
      <c r="H1152" s="81" t="s">
        <v>2027</v>
      </c>
      <c r="I1152" s="112"/>
      <c r="J1152" s="113"/>
    </row>
    <row r="1153" spans="1:10" ht="20.25" customHeight="1">
      <c r="A1153" s="731"/>
      <c r="B1153" s="699"/>
      <c r="C1153" s="81" t="s">
        <v>877</v>
      </c>
      <c r="D1153" s="82" t="s">
        <v>2037</v>
      </c>
      <c r="E1153" s="83" t="s">
        <v>2038</v>
      </c>
      <c r="F1153" s="166" t="s">
        <v>1042</v>
      </c>
      <c r="G1153" s="166" t="s">
        <v>1042</v>
      </c>
      <c r="H1153" s="81" t="s">
        <v>2027</v>
      </c>
      <c r="I1153" s="112"/>
      <c r="J1153" s="113"/>
    </row>
    <row r="1154" spans="1:10" ht="20.25" customHeight="1">
      <c r="A1154" s="731"/>
      <c r="B1154" s="699"/>
      <c r="C1154" s="81" t="s">
        <v>2776</v>
      </c>
      <c r="D1154" s="81" t="s">
        <v>2777</v>
      </c>
      <c r="E1154" s="83" t="s">
        <v>2038</v>
      </c>
      <c r="F1154" s="166" t="s">
        <v>2800</v>
      </c>
      <c r="G1154" s="166" t="s">
        <v>2800</v>
      </c>
      <c r="H1154" s="81"/>
      <c r="I1154" s="100" t="s">
        <v>2521</v>
      </c>
      <c r="J1154" s="101"/>
    </row>
    <row r="1155" spans="1:10" ht="20.25" customHeight="1">
      <c r="A1155" s="731"/>
      <c r="B1155" s="699"/>
      <c r="C1155" s="81" t="s">
        <v>2779</v>
      </c>
      <c r="D1155" s="81" t="s">
        <v>2785</v>
      </c>
      <c r="E1155" s="83" t="s">
        <v>2038</v>
      </c>
      <c r="F1155" s="129"/>
      <c r="G1155" s="129"/>
      <c r="H1155" s="81"/>
      <c r="I1155" s="100" t="s">
        <v>2197</v>
      </c>
      <c r="J1155" s="101"/>
    </row>
    <row r="1156" spans="1:10" ht="20.25" customHeight="1">
      <c r="A1156" s="731"/>
      <c r="B1156" s="699"/>
      <c r="C1156" s="109" t="s">
        <v>2050</v>
      </c>
      <c r="D1156" s="110" t="s">
        <v>2051</v>
      </c>
      <c r="E1156" s="83" t="s">
        <v>2038</v>
      </c>
      <c r="F1156" s="129">
        <v>5</v>
      </c>
      <c r="G1156" s="129">
        <v>5</v>
      </c>
      <c r="H1156" s="81" t="s">
        <v>2027</v>
      </c>
      <c r="I1156" s="100"/>
      <c r="J1156" s="101"/>
    </row>
    <row r="1157" spans="1:10" ht="20.25" customHeight="1">
      <c r="A1157" s="731" t="s">
        <v>2768</v>
      </c>
      <c r="B1157" s="699" t="s">
        <v>890</v>
      </c>
      <c r="C1157" s="81" t="s">
        <v>2801</v>
      </c>
      <c r="D1157" s="81" t="s">
        <v>2138</v>
      </c>
      <c r="E1157" s="83" t="s">
        <v>2038</v>
      </c>
      <c r="F1157" s="129">
        <v>150</v>
      </c>
      <c r="G1157" s="129">
        <v>80</v>
      </c>
      <c r="H1157" s="81" t="s">
        <v>2032</v>
      </c>
      <c r="I1157" s="112"/>
      <c r="J1157" s="113"/>
    </row>
    <row r="1158" spans="1:10" ht="20.25" customHeight="1">
      <c r="A1158" s="731"/>
      <c r="B1158" s="699"/>
      <c r="C1158" s="81" t="s">
        <v>2772</v>
      </c>
      <c r="D1158" s="81" t="s">
        <v>2071</v>
      </c>
      <c r="E1158" s="83" t="s">
        <v>2038</v>
      </c>
      <c r="F1158" s="129">
        <v>150</v>
      </c>
      <c r="G1158" s="129">
        <v>60</v>
      </c>
      <c r="H1158" s="81" t="s">
        <v>2032</v>
      </c>
      <c r="I1158" s="112"/>
      <c r="J1158" s="113"/>
    </row>
    <row r="1159" spans="1:10" ht="20.25" customHeight="1">
      <c r="A1159" s="731"/>
      <c r="B1159" s="699"/>
      <c r="C1159" s="81" t="s">
        <v>2802</v>
      </c>
      <c r="D1159" s="81" t="s">
        <v>2025</v>
      </c>
      <c r="E1159" s="83" t="s">
        <v>2803</v>
      </c>
      <c r="F1159" s="129">
        <v>49</v>
      </c>
      <c r="G1159" s="129">
        <v>49</v>
      </c>
      <c r="H1159" s="81" t="s">
        <v>2027</v>
      </c>
      <c r="I1159" s="143" t="s">
        <v>2804</v>
      </c>
      <c r="J1159" s="170"/>
    </row>
    <row r="1160" spans="1:10" ht="20.25" customHeight="1">
      <c r="A1160" s="731"/>
      <c r="B1160" s="699"/>
      <c r="C1160" s="81" t="s">
        <v>2805</v>
      </c>
      <c r="D1160" s="81" t="s">
        <v>2806</v>
      </c>
      <c r="E1160" s="83" t="s">
        <v>2803</v>
      </c>
      <c r="F1160" s="129">
        <v>40</v>
      </c>
      <c r="G1160" s="129">
        <v>40</v>
      </c>
      <c r="H1160" s="81" t="s">
        <v>2027</v>
      </c>
      <c r="I1160" s="143" t="s">
        <v>2807</v>
      </c>
      <c r="J1160" s="170"/>
    </row>
    <row r="1161" spans="1:10" ht="20.25" customHeight="1">
      <c r="A1161" s="731"/>
      <c r="B1161" s="699"/>
      <c r="C1161" s="161" t="s">
        <v>2798</v>
      </c>
      <c r="D1161" s="161" t="s">
        <v>2808</v>
      </c>
      <c r="E1161" s="83" t="s">
        <v>2038</v>
      </c>
      <c r="F1161" s="129">
        <v>80</v>
      </c>
      <c r="G1161" s="129">
        <v>30</v>
      </c>
      <c r="H1161" s="81" t="s">
        <v>2032</v>
      </c>
      <c r="I1161" s="112"/>
      <c r="J1161" s="113"/>
    </row>
    <row r="1162" spans="1:10" ht="20.25" customHeight="1">
      <c r="A1162" s="731"/>
      <c r="B1162" s="699"/>
      <c r="C1162" s="161" t="s">
        <v>2393</v>
      </c>
      <c r="D1162" s="161" t="s">
        <v>2394</v>
      </c>
      <c r="E1162" s="83" t="s">
        <v>2038</v>
      </c>
      <c r="F1162" s="129">
        <v>15</v>
      </c>
      <c r="G1162" s="129">
        <v>8</v>
      </c>
      <c r="H1162" s="81" t="s">
        <v>2032</v>
      </c>
      <c r="I1162" s="112"/>
      <c r="J1162" s="113"/>
    </row>
    <row r="1163" spans="1:10" ht="20.25" customHeight="1">
      <c r="A1163" s="731"/>
      <c r="B1163" s="699"/>
      <c r="C1163" s="81" t="s">
        <v>2809</v>
      </c>
      <c r="D1163" s="81" t="s">
        <v>2810</v>
      </c>
      <c r="E1163" s="83" t="s">
        <v>2038</v>
      </c>
      <c r="F1163" s="129">
        <v>20</v>
      </c>
      <c r="G1163" s="129">
        <v>0</v>
      </c>
      <c r="H1163" s="81" t="s">
        <v>2032</v>
      </c>
      <c r="I1163" s="112"/>
      <c r="J1163" s="113"/>
    </row>
    <row r="1164" spans="1:10" ht="20.25" customHeight="1">
      <c r="A1164" s="731"/>
      <c r="B1164" s="699"/>
      <c r="C1164" s="81" t="s">
        <v>2776</v>
      </c>
      <c r="D1164" s="81" t="s">
        <v>2777</v>
      </c>
      <c r="E1164" s="83" t="s">
        <v>2811</v>
      </c>
      <c r="F1164" s="166" t="s">
        <v>2800</v>
      </c>
      <c r="G1164" s="166" t="s">
        <v>2800</v>
      </c>
      <c r="H1164" s="81"/>
      <c r="I1164" s="100" t="s">
        <v>2521</v>
      </c>
      <c r="J1164" s="101"/>
    </row>
    <row r="1165" spans="1:10" ht="20.25" customHeight="1">
      <c r="A1165" s="731"/>
      <c r="B1165" s="699"/>
      <c r="C1165" s="109" t="s">
        <v>2779</v>
      </c>
      <c r="D1165" s="109" t="s">
        <v>2785</v>
      </c>
      <c r="E1165" s="83" t="s">
        <v>2038</v>
      </c>
      <c r="F1165" s="129"/>
      <c r="G1165" s="129"/>
      <c r="H1165" s="81"/>
      <c r="I1165" s="112" t="s">
        <v>2197</v>
      </c>
      <c r="J1165" s="113"/>
    </row>
    <row r="1166" spans="1:10" ht="20.25" customHeight="1">
      <c r="A1166" s="732" t="s">
        <v>2768</v>
      </c>
      <c r="B1166" s="720" t="s">
        <v>920</v>
      </c>
      <c r="C1166" s="109" t="s">
        <v>2812</v>
      </c>
      <c r="D1166" s="110" t="s">
        <v>2163</v>
      </c>
      <c r="E1166" s="83" t="s">
        <v>2038</v>
      </c>
      <c r="F1166" s="129">
        <v>60</v>
      </c>
      <c r="G1166" s="129">
        <v>0</v>
      </c>
      <c r="H1166" s="81" t="s">
        <v>2032</v>
      </c>
      <c r="I1166" s="112"/>
      <c r="J1166" s="113"/>
    </row>
    <row r="1167" spans="1:10" ht="20.25" customHeight="1">
      <c r="A1167" s="733"/>
      <c r="B1167" s="721"/>
      <c r="C1167" s="81" t="s">
        <v>2813</v>
      </c>
      <c r="D1167" s="81" t="s">
        <v>2025</v>
      </c>
      <c r="E1167" s="83" t="s">
        <v>2038</v>
      </c>
      <c r="F1167" s="129">
        <v>29</v>
      </c>
      <c r="G1167" s="129">
        <v>10</v>
      </c>
      <c r="H1167" s="81" t="s">
        <v>2027</v>
      </c>
      <c r="I1167" s="152" t="s">
        <v>2814</v>
      </c>
      <c r="J1167" s="113"/>
    </row>
    <row r="1168" spans="1:10" ht="20.25" customHeight="1">
      <c r="A1168" s="733"/>
      <c r="B1168" s="721"/>
      <c r="C1168" s="81" t="s">
        <v>2815</v>
      </c>
      <c r="D1168" s="81" t="s">
        <v>2031</v>
      </c>
      <c r="E1168" s="83" t="s">
        <v>2038</v>
      </c>
      <c r="F1168" s="129">
        <v>60</v>
      </c>
      <c r="G1168" s="129">
        <v>60</v>
      </c>
      <c r="H1168" s="81" t="s">
        <v>2032</v>
      </c>
      <c r="I1168" s="112"/>
      <c r="J1168" s="113"/>
    </row>
    <row r="1169" spans="1:10" ht="20.25" customHeight="1">
      <c r="A1169" s="733"/>
      <c r="B1169" s="721"/>
      <c r="C1169" s="81" t="s">
        <v>2167</v>
      </c>
      <c r="D1169" s="81" t="s">
        <v>2154</v>
      </c>
      <c r="E1169" s="83" t="s">
        <v>2038</v>
      </c>
      <c r="F1169" s="129">
        <v>6</v>
      </c>
      <c r="G1169" s="129">
        <v>5</v>
      </c>
      <c r="H1169" s="81" t="s">
        <v>2027</v>
      </c>
      <c r="I1169" s="152" t="s">
        <v>2816</v>
      </c>
      <c r="J1169" s="113"/>
    </row>
    <row r="1170" spans="1:10" ht="20.25" customHeight="1">
      <c r="A1170" s="733"/>
      <c r="B1170" s="721"/>
      <c r="C1170" s="81" t="s">
        <v>2024</v>
      </c>
      <c r="D1170" s="82" t="s">
        <v>2600</v>
      </c>
      <c r="E1170" s="83" t="s">
        <v>2038</v>
      </c>
      <c r="F1170" s="129">
        <v>10</v>
      </c>
      <c r="G1170" s="129">
        <v>10</v>
      </c>
      <c r="H1170" s="81" t="s">
        <v>2027</v>
      </c>
      <c r="I1170" s="112" t="s">
        <v>2817</v>
      </c>
      <c r="J1170" s="113"/>
    </row>
    <row r="1171" spans="1:10" ht="20.25" customHeight="1">
      <c r="A1171" s="733"/>
      <c r="B1171" s="721"/>
      <c r="C1171" s="81" t="s">
        <v>2061</v>
      </c>
      <c r="D1171" s="81" t="s">
        <v>2031</v>
      </c>
      <c r="E1171" s="83" t="s">
        <v>2038</v>
      </c>
      <c r="F1171" s="129">
        <v>40</v>
      </c>
      <c r="G1171" s="129">
        <v>25</v>
      </c>
      <c r="H1171" s="81" t="s">
        <v>2032</v>
      </c>
      <c r="I1171" s="112"/>
      <c r="J1171" s="113"/>
    </row>
    <row r="1172" spans="1:10" ht="20.25" customHeight="1">
      <c r="A1172" s="733"/>
      <c r="B1172" s="721"/>
      <c r="C1172" s="81" t="s">
        <v>2325</v>
      </c>
      <c r="D1172" s="82" t="s">
        <v>2818</v>
      </c>
      <c r="E1172" s="83" t="s">
        <v>2038</v>
      </c>
      <c r="F1172" s="129">
        <v>60</v>
      </c>
      <c r="G1172" s="129">
        <v>60</v>
      </c>
      <c r="H1172" s="81" t="s">
        <v>2032</v>
      </c>
      <c r="I1172" s="112"/>
      <c r="J1172" s="113"/>
    </row>
    <row r="1173" spans="1:10" ht="20.25" customHeight="1">
      <c r="A1173" s="733"/>
      <c r="B1173" s="721"/>
      <c r="C1173" s="81" t="s">
        <v>2041</v>
      </c>
      <c r="D1173" s="81" t="s">
        <v>2042</v>
      </c>
      <c r="E1173" s="83" t="s">
        <v>2038</v>
      </c>
      <c r="F1173" s="129">
        <v>80</v>
      </c>
      <c r="G1173" s="129">
        <v>60</v>
      </c>
      <c r="H1173" s="81" t="s">
        <v>2032</v>
      </c>
      <c r="I1173" s="112"/>
      <c r="J1173" s="113"/>
    </row>
    <row r="1174" spans="1:10" ht="20.25" customHeight="1">
      <c r="A1174" s="733"/>
      <c r="B1174" s="721"/>
      <c r="C1174" s="81" t="s">
        <v>2819</v>
      </c>
      <c r="D1174" s="81" t="s">
        <v>2820</v>
      </c>
      <c r="E1174" s="83" t="s">
        <v>2038</v>
      </c>
      <c r="F1174" s="129">
        <v>20</v>
      </c>
      <c r="G1174" s="129">
        <v>20</v>
      </c>
      <c r="H1174" s="81" t="s">
        <v>2032</v>
      </c>
      <c r="I1174" s="112"/>
      <c r="J1174" s="113"/>
    </row>
    <row r="1175" spans="1:10" ht="20.25" customHeight="1">
      <c r="A1175" s="733"/>
      <c r="B1175" s="721"/>
      <c r="C1175" s="696" t="s">
        <v>2039</v>
      </c>
      <c r="D1175" s="696" t="s">
        <v>2040</v>
      </c>
      <c r="E1175" s="699" t="s">
        <v>2038</v>
      </c>
      <c r="F1175" s="694" t="s">
        <v>2821</v>
      </c>
      <c r="G1175" s="694" t="s">
        <v>2821</v>
      </c>
      <c r="H1175" s="696"/>
      <c r="I1175" s="680" t="s">
        <v>2822</v>
      </c>
      <c r="J1175" s="170"/>
    </row>
    <row r="1176" spans="1:10" ht="20.25" customHeight="1">
      <c r="A1176" s="733"/>
      <c r="B1176" s="721"/>
      <c r="C1176" s="696"/>
      <c r="D1176" s="696"/>
      <c r="E1176" s="699"/>
      <c r="F1176" s="694"/>
      <c r="G1176" s="694"/>
      <c r="H1176" s="696"/>
      <c r="I1176" s="680"/>
      <c r="J1176" s="170"/>
    </row>
    <row r="1177" spans="1:10" ht="20.25" customHeight="1">
      <c r="A1177" s="733"/>
      <c r="B1177" s="721"/>
      <c r="C1177" s="696" t="s">
        <v>2112</v>
      </c>
      <c r="D1177" s="696" t="s">
        <v>2823</v>
      </c>
      <c r="E1177" s="699" t="s">
        <v>2038</v>
      </c>
      <c r="F1177" s="694" t="s">
        <v>2824</v>
      </c>
      <c r="G1177" s="695" t="s">
        <v>2825</v>
      </c>
      <c r="H1177" s="696"/>
      <c r="I1177" s="680" t="s">
        <v>2826</v>
      </c>
      <c r="J1177" s="165"/>
    </row>
    <row r="1178" spans="1:10" ht="20.25" customHeight="1">
      <c r="A1178" s="733"/>
      <c r="B1178" s="721"/>
      <c r="C1178" s="696"/>
      <c r="D1178" s="696"/>
      <c r="E1178" s="699"/>
      <c r="F1178" s="694"/>
      <c r="G1178" s="695"/>
      <c r="H1178" s="696"/>
      <c r="I1178" s="680"/>
      <c r="J1178" s="165"/>
    </row>
    <row r="1179" spans="1:10" ht="20.25" customHeight="1">
      <c r="A1179" s="733"/>
      <c r="B1179" s="721"/>
      <c r="C1179" s="81" t="s">
        <v>877</v>
      </c>
      <c r="D1179" s="82" t="s">
        <v>2037</v>
      </c>
      <c r="E1179" s="83" t="s">
        <v>2038</v>
      </c>
      <c r="F1179" s="166" t="s">
        <v>1037</v>
      </c>
      <c r="G1179" s="166" t="s">
        <v>1037</v>
      </c>
      <c r="H1179" s="81" t="s">
        <v>2027</v>
      </c>
      <c r="I1179" s="112"/>
      <c r="J1179" s="113"/>
    </row>
    <row r="1180" spans="1:10" ht="20.25" customHeight="1">
      <c r="A1180" s="733"/>
      <c r="B1180" s="721"/>
      <c r="C1180" s="81" t="s">
        <v>2776</v>
      </c>
      <c r="D1180" s="81" t="s">
        <v>2777</v>
      </c>
      <c r="E1180" s="83" t="s">
        <v>2038</v>
      </c>
      <c r="F1180" s="166" t="s">
        <v>2827</v>
      </c>
      <c r="G1180" s="166" t="s">
        <v>2827</v>
      </c>
      <c r="H1180" s="81"/>
      <c r="I1180" s="100" t="s">
        <v>2521</v>
      </c>
      <c r="J1180" s="101"/>
    </row>
    <row r="1181" spans="1:10" ht="20.25" customHeight="1">
      <c r="A1181" s="733"/>
      <c r="B1181" s="721"/>
      <c r="C1181" s="109" t="s">
        <v>2779</v>
      </c>
      <c r="D1181" s="109" t="s">
        <v>2785</v>
      </c>
      <c r="E1181" s="83" t="s">
        <v>2038</v>
      </c>
      <c r="F1181" s="129"/>
      <c r="G1181" s="129"/>
      <c r="H1181" s="81"/>
      <c r="I1181" s="112" t="s">
        <v>2197</v>
      </c>
      <c r="J1181" s="113"/>
    </row>
    <row r="1182" spans="1:10" ht="20.25" customHeight="1">
      <c r="A1182" s="733"/>
      <c r="B1182" s="721"/>
      <c r="C1182" s="85" t="s">
        <v>2828</v>
      </c>
      <c r="D1182" s="85"/>
      <c r="E1182" s="85"/>
      <c r="F1182" s="129"/>
      <c r="G1182" s="129"/>
      <c r="H1182" s="85"/>
      <c r="I1182" s="112" t="s">
        <v>2829</v>
      </c>
      <c r="J1182" s="113"/>
    </row>
    <row r="1183" spans="1:10" ht="20.25" customHeight="1">
      <c r="A1183" s="733"/>
      <c r="B1183" s="721"/>
      <c r="C1183" s="109" t="s">
        <v>2427</v>
      </c>
      <c r="D1183" s="109" t="s">
        <v>2775</v>
      </c>
      <c r="E1183" s="83" t="s">
        <v>2038</v>
      </c>
      <c r="F1183" s="129">
        <v>20</v>
      </c>
      <c r="G1183" s="129">
        <v>16</v>
      </c>
      <c r="H1183" s="81" t="s">
        <v>2027</v>
      </c>
      <c r="I1183" s="112"/>
      <c r="J1183" s="113"/>
    </row>
    <row r="1184" spans="1:10" ht="20.25" customHeight="1">
      <c r="A1184" s="734"/>
      <c r="B1184" s="722"/>
      <c r="C1184" s="109" t="s">
        <v>2050</v>
      </c>
      <c r="D1184" s="110" t="s">
        <v>2051</v>
      </c>
      <c r="E1184" s="83" t="s">
        <v>2038</v>
      </c>
      <c r="F1184" s="129">
        <v>5</v>
      </c>
      <c r="G1184" s="129">
        <v>5</v>
      </c>
      <c r="H1184" s="81" t="s">
        <v>2027</v>
      </c>
      <c r="I1184" s="112"/>
      <c r="J1184" s="113"/>
    </row>
    <row r="1185" spans="1:10" ht="20.25" customHeight="1">
      <c r="A1185" s="731" t="s">
        <v>2768</v>
      </c>
      <c r="B1185" s="699" t="s">
        <v>910</v>
      </c>
      <c r="C1185" s="696" t="s">
        <v>2830</v>
      </c>
      <c r="D1185" s="696" t="s">
        <v>2138</v>
      </c>
      <c r="E1185" s="145" t="s">
        <v>2038</v>
      </c>
      <c r="F1185" s="129">
        <v>115</v>
      </c>
      <c r="G1185" s="129">
        <v>90</v>
      </c>
      <c r="H1185" s="81" t="s">
        <v>1009</v>
      </c>
      <c r="I1185" s="680" t="s">
        <v>2166</v>
      </c>
      <c r="J1185" s="170"/>
    </row>
    <row r="1186" spans="1:10" ht="20.25" customHeight="1">
      <c r="A1186" s="731"/>
      <c r="B1186" s="699"/>
      <c r="C1186" s="696"/>
      <c r="D1186" s="696"/>
      <c r="E1186" s="145" t="s">
        <v>2038</v>
      </c>
      <c r="F1186" s="129">
        <v>35</v>
      </c>
      <c r="G1186" s="129">
        <v>35</v>
      </c>
      <c r="H1186" s="81" t="s">
        <v>1008</v>
      </c>
      <c r="I1186" s="680"/>
      <c r="J1186" s="170"/>
    </row>
    <row r="1187" spans="1:10" ht="20.25" customHeight="1">
      <c r="A1187" s="731"/>
      <c r="B1187" s="699"/>
      <c r="C1187" s="81" t="s">
        <v>2041</v>
      </c>
      <c r="D1187" s="81" t="s">
        <v>2042</v>
      </c>
      <c r="E1187" s="145" t="s">
        <v>2038</v>
      </c>
      <c r="F1187" s="129">
        <v>60</v>
      </c>
      <c r="G1187" s="129">
        <v>30</v>
      </c>
      <c r="H1187" s="81" t="s">
        <v>2032</v>
      </c>
      <c r="I1187" s="112"/>
      <c r="J1187" s="113"/>
    </row>
    <row r="1188" spans="1:10" ht="20.25" customHeight="1">
      <c r="A1188" s="731"/>
      <c r="B1188" s="699"/>
      <c r="C1188" s="81" t="s">
        <v>2024</v>
      </c>
      <c r="D1188" s="81" t="s">
        <v>2025</v>
      </c>
      <c r="E1188" s="145" t="s">
        <v>2038</v>
      </c>
      <c r="F1188" s="129">
        <v>80</v>
      </c>
      <c r="G1188" s="129">
        <v>70</v>
      </c>
      <c r="H1188" s="81" t="s">
        <v>2032</v>
      </c>
      <c r="I1188" s="112"/>
      <c r="J1188" s="113"/>
    </row>
    <row r="1189" spans="1:10" ht="20.25" customHeight="1">
      <c r="A1189" s="731"/>
      <c r="B1189" s="699"/>
      <c r="C1189" s="81" t="s">
        <v>2235</v>
      </c>
      <c r="D1189" s="81" t="s">
        <v>2163</v>
      </c>
      <c r="E1189" s="145" t="s">
        <v>2038</v>
      </c>
      <c r="F1189" s="129">
        <v>30</v>
      </c>
      <c r="G1189" s="129">
        <v>0</v>
      </c>
      <c r="H1189" s="81" t="s">
        <v>2032</v>
      </c>
      <c r="I1189" s="112"/>
      <c r="J1189" s="113"/>
    </row>
    <row r="1190" spans="1:10" ht="20.25" customHeight="1">
      <c r="A1190" s="731"/>
      <c r="B1190" s="699"/>
      <c r="C1190" s="81" t="s">
        <v>2831</v>
      </c>
      <c r="D1190" s="82" t="s">
        <v>2069</v>
      </c>
      <c r="E1190" s="145" t="s">
        <v>2038</v>
      </c>
      <c r="F1190" s="129">
        <v>20</v>
      </c>
      <c r="G1190" s="129">
        <v>20</v>
      </c>
      <c r="H1190" s="81" t="s">
        <v>2027</v>
      </c>
      <c r="I1190" s="112"/>
      <c r="J1190" s="113"/>
    </row>
    <row r="1191" spans="1:10" ht="20.25" customHeight="1">
      <c r="A1191" s="731"/>
      <c r="B1191" s="699"/>
      <c r="C1191" s="81" t="s">
        <v>2063</v>
      </c>
      <c r="D1191" s="81" t="s">
        <v>2064</v>
      </c>
      <c r="E1191" s="145" t="s">
        <v>2038</v>
      </c>
      <c r="F1191" s="129">
        <v>10</v>
      </c>
      <c r="G1191" s="129">
        <v>0</v>
      </c>
      <c r="H1191" s="81" t="s">
        <v>2032</v>
      </c>
      <c r="I1191" s="112"/>
      <c r="J1191" s="113"/>
    </row>
    <row r="1192" spans="1:10" ht="20.25" customHeight="1">
      <c r="A1192" s="731"/>
      <c r="B1192" s="699"/>
      <c r="C1192" s="81" t="s">
        <v>877</v>
      </c>
      <c r="D1192" s="82" t="s">
        <v>2037</v>
      </c>
      <c r="E1192" s="83" t="s">
        <v>2038</v>
      </c>
      <c r="F1192" s="166" t="s">
        <v>1056</v>
      </c>
      <c r="G1192" s="166" t="s">
        <v>1056</v>
      </c>
      <c r="H1192" s="81" t="s">
        <v>2027</v>
      </c>
      <c r="I1192" s="112"/>
      <c r="J1192" s="113"/>
    </row>
    <row r="1193" spans="1:10" ht="20.25" customHeight="1">
      <c r="A1193" s="731"/>
      <c r="B1193" s="699"/>
      <c r="C1193" s="81" t="s">
        <v>2776</v>
      </c>
      <c r="D1193" s="81" t="s">
        <v>2777</v>
      </c>
      <c r="E1193" s="83" t="s">
        <v>2038</v>
      </c>
      <c r="F1193" s="166" t="s">
        <v>2832</v>
      </c>
      <c r="G1193" s="166" t="s">
        <v>2832</v>
      </c>
      <c r="H1193" s="81"/>
      <c r="I1193" s="100" t="s">
        <v>2521</v>
      </c>
      <c r="J1193" s="101"/>
    </row>
    <row r="1194" spans="1:10" ht="20.25" customHeight="1">
      <c r="A1194" s="731"/>
      <c r="B1194" s="699"/>
      <c r="C1194" s="81" t="s">
        <v>2779</v>
      </c>
      <c r="D1194" s="81" t="s">
        <v>2785</v>
      </c>
      <c r="E1194" s="83" t="s">
        <v>2038</v>
      </c>
      <c r="F1194" s="129"/>
      <c r="G1194" s="129"/>
      <c r="H1194" s="81"/>
      <c r="I1194" s="112" t="s">
        <v>2197</v>
      </c>
      <c r="J1194" s="113"/>
    </row>
    <row r="1195" spans="1:10" ht="20.25" customHeight="1">
      <c r="A1195" s="731"/>
      <c r="B1195" s="699"/>
      <c r="C1195" s="109" t="s">
        <v>2833</v>
      </c>
      <c r="D1195" s="161" t="s">
        <v>2834</v>
      </c>
      <c r="E1195" s="83"/>
      <c r="F1195" s="129"/>
      <c r="G1195" s="129"/>
      <c r="H1195" s="81"/>
      <c r="I1195" s="112" t="s">
        <v>2835</v>
      </c>
      <c r="J1195" s="113"/>
    </row>
    <row r="1196" spans="1:10" ht="20.25" customHeight="1">
      <c r="A1196" s="731"/>
      <c r="B1196" s="699"/>
      <c r="C1196" s="109" t="s">
        <v>2050</v>
      </c>
      <c r="D1196" s="110" t="s">
        <v>2051</v>
      </c>
      <c r="E1196" s="83" t="s">
        <v>2038</v>
      </c>
      <c r="F1196" s="129">
        <v>5</v>
      </c>
      <c r="G1196" s="129">
        <v>5</v>
      </c>
      <c r="H1196" s="81" t="s">
        <v>2027</v>
      </c>
      <c r="I1196" s="112"/>
      <c r="J1196" s="113"/>
    </row>
    <row r="1197" spans="1:10" ht="20.25" customHeight="1">
      <c r="A1197" s="731" t="s">
        <v>2768</v>
      </c>
      <c r="B1197" s="699" t="s">
        <v>905</v>
      </c>
      <c r="C1197" s="85" t="s">
        <v>2281</v>
      </c>
      <c r="D1197" s="85" t="s">
        <v>2138</v>
      </c>
      <c r="E1197" s="83" t="s">
        <v>2038</v>
      </c>
      <c r="F1197" s="129">
        <v>17</v>
      </c>
      <c r="G1197" s="129">
        <v>15</v>
      </c>
      <c r="H1197" s="92" t="s">
        <v>2027</v>
      </c>
      <c r="I1197" s="100" t="s">
        <v>2836</v>
      </c>
      <c r="J1197" s="101"/>
    </row>
    <row r="1198" spans="1:10" ht="20.25" customHeight="1">
      <c r="A1198" s="731"/>
      <c r="B1198" s="699"/>
      <c r="C1198" s="85" t="s">
        <v>2167</v>
      </c>
      <c r="D1198" s="86" t="s">
        <v>2837</v>
      </c>
      <c r="E1198" s="80" t="s">
        <v>2038</v>
      </c>
      <c r="F1198" s="129">
        <v>17</v>
      </c>
      <c r="G1198" s="129">
        <v>15</v>
      </c>
      <c r="H1198" s="92" t="s">
        <v>2032</v>
      </c>
      <c r="I1198" s="100" t="s">
        <v>2836</v>
      </c>
      <c r="J1198" s="101"/>
    </row>
    <row r="1199" spans="1:10" ht="20.25" customHeight="1">
      <c r="A1199" s="731"/>
      <c r="B1199" s="699"/>
      <c r="C1199" s="92" t="s">
        <v>2462</v>
      </c>
      <c r="D1199" s="92" t="s">
        <v>2838</v>
      </c>
      <c r="E1199" s="80" t="s">
        <v>2038</v>
      </c>
      <c r="F1199" s="129">
        <v>60</v>
      </c>
      <c r="G1199" s="129">
        <v>50</v>
      </c>
      <c r="H1199" s="92" t="s">
        <v>2032</v>
      </c>
      <c r="I1199" s="143"/>
      <c r="J1199" s="170"/>
    </row>
    <row r="1200" spans="1:10" ht="20.25" customHeight="1">
      <c r="A1200" s="731"/>
      <c r="B1200" s="699"/>
      <c r="C1200" s="92" t="s">
        <v>2839</v>
      </c>
      <c r="D1200" s="92" t="s">
        <v>2069</v>
      </c>
      <c r="E1200" s="80" t="s">
        <v>2038</v>
      </c>
      <c r="F1200" s="129">
        <v>75</v>
      </c>
      <c r="G1200" s="129">
        <v>75</v>
      </c>
      <c r="H1200" s="92" t="s">
        <v>2032</v>
      </c>
      <c r="I1200" s="112"/>
      <c r="J1200" s="113"/>
    </row>
    <row r="1201" spans="1:10" ht="20.25" customHeight="1">
      <c r="A1201" s="731"/>
      <c r="B1201" s="699"/>
      <c r="C1201" s="92" t="s">
        <v>2840</v>
      </c>
      <c r="D1201" s="92" t="s">
        <v>2031</v>
      </c>
      <c r="E1201" s="80" t="s">
        <v>2038</v>
      </c>
      <c r="F1201" s="129">
        <v>50</v>
      </c>
      <c r="G1201" s="129">
        <v>50</v>
      </c>
      <c r="H1201" s="92" t="s">
        <v>2032</v>
      </c>
      <c r="I1201" s="112"/>
      <c r="J1201" s="113"/>
    </row>
    <row r="1202" spans="1:10" ht="20.25" customHeight="1">
      <c r="A1202" s="731"/>
      <c r="B1202" s="699"/>
      <c r="C1202" s="92" t="s">
        <v>2041</v>
      </c>
      <c r="D1202" s="92" t="s">
        <v>2042</v>
      </c>
      <c r="E1202" s="80" t="s">
        <v>2038</v>
      </c>
      <c r="F1202" s="129">
        <v>65</v>
      </c>
      <c r="G1202" s="129">
        <v>65</v>
      </c>
      <c r="H1202" s="92" t="s">
        <v>2032</v>
      </c>
      <c r="I1202" s="112"/>
      <c r="J1202" s="113"/>
    </row>
    <row r="1203" spans="1:10" ht="20.25" customHeight="1">
      <c r="A1203" s="731"/>
      <c r="B1203" s="699"/>
      <c r="C1203" s="81" t="s">
        <v>2841</v>
      </c>
      <c r="D1203" s="81" t="s">
        <v>2025</v>
      </c>
      <c r="E1203" s="145" t="s">
        <v>2038</v>
      </c>
      <c r="F1203" s="129">
        <v>15</v>
      </c>
      <c r="G1203" s="129">
        <v>12</v>
      </c>
      <c r="H1203" s="81" t="s">
        <v>2027</v>
      </c>
      <c r="I1203" s="143" t="s">
        <v>2842</v>
      </c>
      <c r="J1203" s="170"/>
    </row>
    <row r="1204" spans="1:10" ht="20.25" customHeight="1">
      <c r="A1204" s="731"/>
      <c r="B1204" s="699"/>
      <c r="C1204" s="81" t="s">
        <v>2843</v>
      </c>
      <c r="D1204" s="81"/>
      <c r="E1204" s="145" t="s">
        <v>2038</v>
      </c>
      <c r="F1204" s="129">
        <v>10</v>
      </c>
      <c r="G1204" s="129">
        <v>10</v>
      </c>
      <c r="H1204" s="81" t="s">
        <v>2027</v>
      </c>
      <c r="I1204" s="153" t="s">
        <v>2822</v>
      </c>
      <c r="J1204" s="113"/>
    </row>
    <row r="1205" spans="1:10" ht="20.25" customHeight="1">
      <c r="A1205" s="731"/>
      <c r="B1205" s="699"/>
      <c r="C1205" s="81" t="s">
        <v>2112</v>
      </c>
      <c r="D1205" s="81" t="s">
        <v>2844</v>
      </c>
      <c r="E1205" s="83" t="s">
        <v>2038</v>
      </c>
      <c r="F1205" s="129"/>
      <c r="G1205" s="129"/>
      <c r="H1205" s="81"/>
      <c r="I1205" s="153" t="s">
        <v>2845</v>
      </c>
      <c r="J1205" s="113"/>
    </row>
    <row r="1206" spans="1:10" ht="20.25" customHeight="1">
      <c r="A1206" s="731"/>
      <c r="B1206" s="699"/>
      <c r="C1206" s="81" t="s">
        <v>877</v>
      </c>
      <c r="D1206" s="82" t="s">
        <v>2037</v>
      </c>
      <c r="E1206" s="83" t="s">
        <v>2038</v>
      </c>
      <c r="F1206" s="166" t="s">
        <v>1037</v>
      </c>
      <c r="G1206" s="166" t="s">
        <v>1037</v>
      </c>
      <c r="H1206" s="81" t="s">
        <v>2027</v>
      </c>
      <c r="I1206" s="112"/>
      <c r="J1206" s="113"/>
    </row>
    <row r="1207" spans="1:10" ht="20.25" customHeight="1">
      <c r="A1207" s="731"/>
      <c r="B1207" s="699"/>
      <c r="C1207" s="81" t="s">
        <v>2776</v>
      </c>
      <c r="D1207" s="81" t="s">
        <v>2777</v>
      </c>
      <c r="E1207" s="83" t="s">
        <v>2038</v>
      </c>
      <c r="F1207" s="166" t="s">
        <v>2846</v>
      </c>
      <c r="G1207" s="166" t="s">
        <v>2846</v>
      </c>
      <c r="H1207" s="81"/>
      <c r="I1207" s="100" t="s">
        <v>2521</v>
      </c>
      <c r="J1207" s="101"/>
    </row>
    <row r="1208" spans="1:10" ht="20.25" customHeight="1">
      <c r="A1208" s="731"/>
      <c r="B1208" s="699"/>
      <c r="C1208" s="81" t="s">
        <v>2779</v>
      </c>
      <c r="D1208" s="81" t="s">
        <v>2785</v>
      </c>
      <c r="E1208" s="83" t="s">
        <v>2038</v>
      </c>
      <c r="F1208" s="129"/>
      <c r="G1208" s="129"/>
      <c r="H1208" s="81"/>
      <c r="I1208" s="100" t="s">
        <v>2197</v>
      </c>
      <c r="J1208" s="101"/>
    </row>
    <row r="1209" spans="1:10" ht="20.25" customHeight="1">
      <c r="A1209" s="731"/>
      <c r="B1209" s="699"/>
      <c r="C1209" s="81" t="s">
        <v>2847</v>
      </c>
      <c r="D1209" s="82" t="s">
        <v>2029</v>
      </c>
      <c r="E1209" s="83" t="s">
        <v>2038</v>
      </c>
      <c r="F1209" s="129">
        <v>50</v>
      </c>
      <c r="G1209" s="129">
        <v>50</v>
      </c>
      <c r="H1209" s="81" t="s">
        <v>2032</v>
      </c>
      <c r="I1209" s="100"/>
      <c r="J1209" s="101"/>
    </row>
    <row r="1210" spans="1:10" ht="20.25" customHeight="1">
      <c r="A1210" s="731"/>
      <c r="B1210" s="699"/>
      <c r="C1210" s="109" t="s">
        <v>2050</v>
      </c>
      <c r="D1210" s="110" t="s">
        <v>2051</v>
      </c>
      <c r="E1210" s="83" t="s">
        <v>2038</v>
      </c>
      <c r="F1210" s="129">
        <v>5</v>
      </c>
      <c r="G1210" s="129">
        <v>5</v>
      </c>
      <c r="H1210" s="81" t="s">
        <v>2027</v>
      </c>
      <c r="I1210" s="112"/>
      <c r="J1210" s="113"/>
    </row>
    <row r="1211" spans="1:10" ht="20.25" customHeight="1">
      <c r="A1211" s="731"/>
      <c r="B1211" s="699"/>
      <c r="C1211" s="173" t="s">
        <v>2848</v>
      </c>
      <c r="D1211" s="174" t="s">
        <v>2476</v>
      </c>
      <c r="E1211" s="88" t="s">
        <v>2038</v>
      </c>
      <c r="F1211" s="129">
        <v>30</v>
      </c>
      <c r="G1211" s="129">
        <v>30</v>
      </c>
      <c r="H1211" s="89" t="s">
        <v>2032</v>
      </c>
      <c r="I1211" s="112"/>
      <c r="J1211" s="113"/>
    </row>
    <row r="1212" spans="1:10" ht="20.25" customHeight="1">
      <c r="A1212" s="731" t="s">
        <v>2768</v>
      </c>
      <c r="B1212" s="699" t="s">
        <v>915</v>
      </c>
      <c r="C1212" s="81" t="s">
        <v>2462</v>
      </c>
      <c r="D1212" s="81" t="s">
        <v>2025</v>
      </c>
      <c r="E1212" s="145" t="s">
        <v>2038</v>
      </c>
      <c r="F1212" s="129">
        <v>80</v>
      </c>
      <c r="G1212" s="129">
        <v>74</v>
      </c>
      <c r="H1212" s="81" t="s">
        <v>2027</v>
      </c>
      <c r="I1212" s="112"/>
      <c r="J1212" s="113"/>
    </row>
    <row r="1213" spans="1:10" ht="20.25" customHeight="1">
      <c r="A1213" s="731"/>
      <c r="B1213" s="699"/>
      <c r="C1213" s="81" t="s">
        <v>2849</v>
      </c>
      <c r="D1213" s="81" t="s">
        <v>2850</v>
      </c>
      <c r="E1213" s="145" t="s">
        <v>2038</v>
      </c>
      <c r="F1213" s="129">
        <v>55</v>
      </c>
      <c r="G1213" s="129">
        <v>195</v>
      </c>
      <c r="H1213" s="81" t="s">
        <v>2032</v>
      </c>
      <c r="I1213" s="112"/>
      <c r="J1213" s="113"/>
    </row>
    <row r="1214" spans="1:10" ht="20.25" customHeight="1">
      <c r="A1214" s="731"/>
      <c r="B1214" s="699"/>
      <c r="C1214" s="81" t="s">
        <v>2137</v>
      </c>
      <c r="D1214" s="81" t="s">
        <v>2138</v>
      </c>
      <c r="E1214" s="145" t="s">
        <v>2038</v>
      </c>
      <c r="F1214" s="129">
        <v>90</v>
      </c>
      <c r="G1214" s="129">
        <v>53</v>
      </c>
      <c r="H1214" s="81" t="s">
        <v>2027</v>
      </c>
      <c r="I1214" s="143"/>
      <c r="J1214" s="113"/>
    </row>
    <row r="1215" spans="1:10" ht="20.25" customHeight="1">
      <c r="A1215" s="731"/>
      <c r="B1215" s="699"/>
      <c r="C1215" s="81" t="s">
        <v>2851</v>
      </c>
      <c r="D1215" s="81" t="s">
        <v>2852</v>
      </c>
      <c r="E1215" s="145" t="s">
        <v>2038</v>
      </c>
      <c r="F1215" s="129">
        <v>75</v>
      </c>
      <c r="G1215" s="129">
        <v>0</v>
      </c>
      <c r="H1215" s="81" t="s">
        <v>2032</v>
      </c>
      <c r="I1215" s="112"/>
      <c r="J1215" s="113"/>
    </row>
    <row r="1216" spans="1:10" ht="20.25" customHeight="1">
      <c r="A1216" s="731"/>
      <c r="B1216" s="699"/>
      <c r="C1216" s="81" t="s">
        <v>2853</v>
      </c>
      <c r="D1216" s="82" t="s">
        <v>2854</v>
      </c>
      <c r="E1216" s="145" t="s">
        <v>2038</v>
      </c>
      <c r="F1216" s="129">
        <v>95</v>
      </c>
      <c r="G1216" s="129">
        <v>35</v>
      </c>
      <c r="H1216" s="81" t="s">
        <v>2032</v>
      </c>
      <c r="I1216" s="112"/>
      <c r="J1216" s="113"/>
    </row>
    <row r="1217" spans="1:10" ht="20.25" customHeight="1">
      <c r="A1217" s="731"/>
      <c r="B1217" s="699"/>
      <c r="C1217" s="81" t="s">
        <v>2776</v>
      </c>
      <c r="D1217" s="81" t="s">
        <v>2777</v>
      </c>
      <c r="E1217" s="83" t="s">
        <v>2038</v>
      </c>
      <c r="F1217" s="166" t="s">
        <v>2827</v>
      </c>
      <c r="G1217" s="166" t="s">
        <v>2827</v>
      </c>
      <c r="H1217" s="81"/>
      <c r="I1217" s="100" t="s">
        <v>2521</v>
      </c>
      <c r="J1217" s="101"/>
    </row>
    <row r="1218" spans="1:10" ht="20.25" customHeight="1">
      <c r="A1218" s="731"/>
      <c r="B1218" s="699"/>
      <c r="C1218" s="81" t="s">
        <v>2325</v>
      </c>
      <c r="D1218" s="82" t="s">
        <v>2326</v>
      </c>
      <c r="E1218" s="83" t="s">
        <v>2038</v>
      </c>
      <c r="F1218" s="166" t="s">
        <v>1691</v>
      </c>
      <c r="G1218" s="166" t="s">
        <v>1054</v>
      </c>
      <c r="H1218" s="81"/>
      <c r="I1218" s="100" t="s">
        <v>2788</v>
      </c>
      <c r="J1218" s="101"/>
    </row>
    <row r="1219" spans="1:10" ht="20.25" customHeight="1">
      <c r="A1219" s="731"/>
      <c r="B1219" s="699"/>
      <c r="C1219" s="81" t="s">
        <v>2779</v>
      </c>
      <c r="D1219" s="81" t="s">
        <v>2785</v>
      </c>
      <c r="E1219" s="83" t="s">
        <v>2038</v>
      </c>
      <c r="F1219" s="129"/>
      <c r="G1219" s="129"/>
      <c r="H1219" s="81"/>
      <c r="I1219" s="100" t="s">
        <v>2197</v>
      </c>
      <c r="J1219" s="101"/>
    </row>
    <row r="1220" spans="1:10" ht="20.25" customHeight="1">
      <c r="A1220" s="731"/>
      <c r="B1220" s="699"/>
      <c r="C1220" s="109" t="s">
        <v>2050</v>
      </c>
      <c r="D1220" s="110" t="s">
        <v>2051</v>
      </c>
      <c r="E1220" s="83" t="s">
        <v>2038</v>
      </c>
      <c r="F1220" s="129">
        <v>5</v>
      </c>
      <c r="G1220" s="129">
        <v>5</v>
      </c>
      <c r="H1220" s="81" t="s">
        <v>2027</v>
      </c>
      <c r="I1220" s="100"/>
      <c r="J1220" s="101"/>
    </row>
    <row r="1221" spans="1:10" ht="20.25" customHeight="1">
      <c r="A1221" s="731" t="s">
        <v>2768</v>
      </c>
      <c r="B1221" s="698" t="s">
        <v>938</v>
      </c>
      <c r="C1221" s="81" t="s">
        <v>2221</v>
      </c>
      <c r="D1221" s="81" t="s">
        <v>2071</v>
      </c>
      <c r="E1221" s="83" t="s">
        <v>2038</v>
      </c>
      <c r="F1221" s="129">
        <v>77</v>
      </c>
      <c r="G1221" s="129">
        <v>67</v>
      </c>
      <c r="H1221" s="81" t="s">
        <v>2032</v>
      </c>
      <c r="I1221" s="112"/>
      <c r="J1221" s="113"/>
    </row>
    <row r="1222" spans="1:10" ht="20.25" customHeight="1">
      <c r="A1222" s="731"/>
      <c r="B1222" s="698"/>
      <c r="C1222" s="81" t="s">
        <v>2137</v>
      </c>
      <c r="D1222" s="81" t="s">
        <v>2138</v>
      </c>
      <c r="E1222" s="83" t="s">
        <v>2038</v>
      </c>
      <c r="F1222" s="129">
        <v>59</v>
      </c>
      <c r="G1222" s="129">
        <v>57</v>
      </c>
      <c r="H1222" s="81" t="s">
        <v>2027</v>
      </c>
      <c r="I1222" s="112"/>
      <c r="J1222" s="113"/>
    </row>
    <row r="1223" spans="1:10" ht="20.25" customHeight="1">
      <c r="A1223" s="731"/>
      <c r="B1223" s="698"/>
      <c r="C1223" s="81" t="s">
        <v>2771</v>
      </c>
      <c r="D1223" s="81" t="s">
        <v>2031</v>
      </c>
      <c r="E1223" s="83" t="s">
        <v>2038</v>
      </c>
      <c r="F1223" s="129">
        <v>50</v>
      </c>
      <c r="G1223" s="129">
        <v>30</v>
      </c>
      <c r="H1223" s="81" t="s">
        <v>2032</v>
      </c>
      <c r="I1223" s="112"/>
      <c r="J1223" s="113"/>
    </row>
    <row r="1224" spans="1:10" ht="20.25" customHeight="1">
      <c r="A1224" s="731"/>
      <c r="B1224" s="698"/>
      <c r="C1224" s="81" t="s">
        <v>2855</v>
      </c>
      <c r="D1224" s="81" t="s">
        <v>2856</v>
      </c>
      <c r="E1224" s="83" t="s">
        <v>2038</v>
      </c>
      <c r="F1224" s="129">
        <v>10</v>
      </c>
      <c r="G1224" s="129">
        <v>10</v>
      </c>
      <c r="H1224" s="81" t="s">
        <v>2032</v>
      </c>
      <c r="I1224" s="112"/>
      <c r="J1224" s="113"/>
    </row>
    <row r="1225" spans="1:10" ht="20.25" customHeight="1">
      <c r="A1225" s="731"/>
      <c r="B1225" s="698"/>
      <c r="C1225" s="81" t="s">
        <v>2857</v>
      </c>
      <c r="D1225" s="81" t="s">
        <v>2163</v>
      </c>
      <c r="E1225" s="83" t="s">
        <v>2038</v>
      </c>
      <c r="F1225" s="129">
        <v>10</v>
      </c>
      <c r="G1225" s="129">
        <v>10</v>
      </c>
      <c r="H1225" s="81" t="s">
        <v>2032</v>
      </c>
      <c r="I1225" s="112"/>
      <c r="J1225" s="113"/>
    </row>
    <row r="1226" spans="1:10" ht="20.25" customHeight="1">
      <c r="A1226" s="731"/>
      <c r="B1226" s="698"/>
      <c r="C1226" s="81" t="s">
        <v>2858</v>
      </c>
      <c r="D1226" s="82" t="s">
        <v>2196</v>
      </c>
      <c r="E1226" s="83" t="s">
        <v>2038</v>
      </c>
      <c r="F1226" s="129">
        <v>10</v>
      </c>
      <c r="G1226" s="129">
        <v>10</v>
      </c>
      <c r="H1226" s="81" t="s">
        <v>2027</v>
      </c>
      <c r="I1226" s="112"/>
      <c r="J1226" s="113"/>
    </row>
    <row r="1227" spans="1:10" ht="20.25" customHeight="1">
      <c r="A1227" s="731"/>
      <c r="B1227" s="698"/>
      <c r="C1227" s="81" t="s">
        <v>2184</v>
      </c>
      <c r="D1227" s="81" t="s">
        <v>2859</v>
      </c>
      <c r="E1227" s="83" t="s">
        <v>2038</v>
      </c>
      <c r="F1227" s="129">
        <v>15</v>
      </c>
      <c r="G1227" s="129">
        <v>15</v>
      </c>
      <c r="H1227" s="81" t="s">
        <v>2027</v>
      </c>
      <c r="I1227" s="112"/>
      <c r="J1227" s="113"/>
    </row>
    <row r="1228" spans="1:10" ht="20.25" customHeight="1">
      <c r="A1228" s="731"/>
      <c r="B1228" s="698"/>
      <c r="C1228" s="81" t="s">
        <v>877</v>
      </c>
      <c r="D1228" s="82" t="s">
        <v>2037</v>
      </c>
      <c r="E1228" s="83" t="s">
        <v>2038</v>
      </c>
      <c r="F1228" s="166" t="s">
        <v>1037</v>
      </c>
      <c r="G1228" s="166" t="s">
        <v>1037</v>
      </c>
      <c r="H1228" s="81" t="s">
        <v>2027</v>
      </c>
      <c r="I1228" s="112"/>
      <c r="J1228" s="113"/>
    </row>
    <row r="1229" spans="1:10" ht="20.25" customHeight="1">
      <c r="A1229" s="731"/>
      <c r="B1229" s="698"/>
      <c r="C1229" s="81" t="s">
        <v>2776</v>
      </c>
      <c r="D1229" s="81" t="s">
        <v>2777</v>
      </c>
      <c r="E1229" s="83" t="s">
        <v>2038</v>
      </c>
      <c r="F1229" s="166" t="s">
        <v>2860</v>
      </c>
      <c r="G1229" s="166" t="s">
        <v>2860</v>
      </c>
      <c r="H1229" s="81"/>
      <c r="I1229" s="100" t="s">
        <v>2521</v>
      </c>
      <c r="J1229" s="101"/>
    </row>
    <row r="1230" spans="1:10" ht="20.25" customHeight="1">
      <c r="A1230" s="731"/>
      <c r="B1230" s="698"/>
      <c r="C1230" s="81" t="s">
        <v>2779</v>
      </c>
      <c r="D1230" s="81" t="s">
        <v>2785</v>
      </c>
      <c r="E1230" s="83" t="s">
        <v>2038</v>
      </c>
      <c r="F1230" s="129"/>
      <c r="G1230" s="129"/>
      <c r="H1230" s="81"/>
      <c r="I1230" s="100" t="s">
        <v>2197</v>
      </c>
      <c r="J1230" s="101"/>
    </row>
    <row r="1231" spans="1:10" ht="20.25" customHeight="1">
      <c r="A1231" s="731"/>
      <c r="B1231" s="698"/>
      <c r="C1231" s="109" t="s">
        <v>2050</v>
      </c>
      <c r="D1231" s="110" t="s">
        <v>2051</v>
      </c>
      <c r="E1231" s="83" t="s">
        <v>2038</v>
      </c>
      <c r="F1231" s="129">
        <v>15</v>
      </c>
      <c r="G1231" s="129">
        <v>15</v>
      </c>
      <c r="H1231" s="81" t="s">
        <v>2027</v>
      </c>
      <c r="I1231" s="100"/>
      <c r="J1231" s="101"/>
    </row>
    <row r="1232" spans="1:10" ht="20.25" customHeight="1">
      <c r="A1232" s="731" t="s">
        <v>2768</v>
      </c>
      <c r="B1232" s="698" t="s">
        <v>954</v>
      </c>
      <c r="C1232" s="81" t="s">
        <v>2041</v>
      </c>
      <c r="D1232" s="81" t="s">
        <v>2042</v>
      </c>
      <c r="E1232" s="83" t="s">
        <v>2038</v>
      </c>
      <c r="F1232" s="129">
        <v>135</v>
      </c>
      <c r="G1232" s="129">
        <v>85</v>
      </c>
      <c r="H1232" s="81" t="s">
        <v>2032</v>
      </c>
      <c r="I1232" s="112"/>
      <c r="J1232" s="113"/>
    </row>
    <row r="1233" spans="1:10" ht="20.25" customHeight="1">
      <c r="A1233" s="731"/>
      <c r="B1233" s="698"/>
      <c r="C1233" s="81" t="s">
        <v>2283</v>
      </c>
      <c r="D1233" s="81" t="s">
        <v>2861</v>
      </c>
      <c r="E1233" s="83" t="s">
        <v>2038</v>
      </c>
      <c r="F1233" s="129">
        <v>45</v>
      </c>
      <c r="G1233" s="129">
        <v>35</v>
      </c>
      <c r="H1233" s="81" t="s">
        <v>2032</v>
      </c>
      <c r="I1233" s="112"/>
      <c r="J1233" s="113"/>
    </row>
    <row r="1234" spans="1:10" ht="20.25" customHeight="1">
      <c r="A1234" s="731"/>
      <c r="B1234" s="698"/>
      <c r="C1234" s="696" t="s">
        <v>2292</v>
      </c>
      <c r="D1234" s="696" t="s">
        <v>2436</v>
      </c>
      <c r="E1234" s="83" t="s">
        <v>2038</v>
      </c>
      <c r="F1234" s="129">
        <v>35</v>
      </c>
      <c r="G1234" s="129">
        <v>20</v>
      </c>
      <c r="H1234" s="81" t="s">
        <v>2027</v>
      </c>
      <c r="I1234" s="680" t="s">
        <v>2166</v>
      </c>
      <c r="J1234" s="113"/>
    </row>
    <row r="1235" spans="1:10" ht="20.25" customHeight="1">
      <c r="A1235" s="731"/>
      <c r="B1235" s="698"/>
      <c r="C1235" s="696"/>
      <c r="D1235" s="696"/>
      <c r="E1235" s="83" t="s">
        <v>2038</v>
      </c>
      <c r="F1235" s="129">
        <v>75</v>
      </c>
      <c r="G1235" s="129">
        <v>35</v>
      </c>
      <c r="H1235" s="81" t="s">
        <v>2032</v>
      </c>
      <c r="I1235" s="680"/>
      <c r="J1235" s="113"/>
    </row>
    <row r="1236" spans="1:10" ht="20.25" customHeight="1">
      <c r="A1236" s="731"/>
      <c r="B1236" s="698"/>
      <c r="C1236" s="81" t="s">
        <v>2862</v>
      </c>
      <c r="D1236" s="81" t="s">
        <v>2194</v>
      </c>
      <c r="E1236" s="83" t="s">
        <v>2038</v>
      </c>
      <c r="F1236" s="129">
        <v>3</v>
      </c>
      <c r="G1236" s="129">
        <v>3</v>
      </c>
      <c r="H1236" s="81" t="s">
        <v>2032</v>
      </c>
      <c r="I1236" s="112"/>
      <c r="J1236" s="113"/>
    </row>
    <row r="1237" spans="1:10" ht="20.25" customHeight="1">
      <c r="A1237" s="731"/>
      <c r="B1237" s="698"/>
      <c r="C1237" s="81" t="s">
        <v>2863</v>
      </c>
      <c r="D1237" s="82" t="s">
        <v>2864</v>
      </c>
      <c r="E1237" s="83" t="s">
        <v>2038</v>
      </c>
      <c r="F1237" s="129">
        <v>25</v>
      </c>
      <c r="G1237" s="129">
        <v>0</v>
      </c>
      <c r="H1237" s="81" t="s">
        <v>2032</v>
      </c>
      <c r="I1237" s="112"/>
      <c r="J1237" s="113"/>
    </row>
    <row r="1238" spans="1:10" ht="20.25" customHeight="1">
      <c r="A1238" s="731"/>
      <c r="B1238" s="698"/>
      <c r="C1238" s="81" t="s">
        <v>2865</v>
      </c>
      <c r="D1238" s="81" t="s">
        <v>2866</v>
      </c>
      <c r="E1238" s="83" t="s">
        <v>2038</v>
      </c>
      <c r="F1238" s="129">
        <v>50</v>
      </c>
      <c r="G1238" s="129">
        <v>50</v>
      </c>
      <c r="H1238" s="81" t="s">
        <v>2032</v>
      </c>
      <c r="I1238" s="143" t="s">
        <v>2867</v>
      </c>
      <c r="J1238" s="170"/>
    </row>
    <row r="1239" spans="1:10" ht="20.25" customHeight="1">
      <c r="A1239" s="731"/>
      <c r="B1239" s="698"/>
      <c r="C1239" s="81" t="s">
        <v>2868</v>
      </c>
      <c r="D1239" s="81" t="s">
        <v>2869</v>
      </c>
      <c r="E1239" s="83" t="s">
        <v>2038</v>
      </c>
      <c r="F1239" s="129">
        <v>150</v>
      </c>
      <c r="G1239" s="129">
        <v>150</v>
      </c>
      <c r="H1239" s="81" t="s">
        <v>2032</v>
      </c>
      <c r="I1239" s="100" t="s">
        <v>2446</v>
      </c>
      <c r="J1239" s="101"/>
    </row>
    <row r="1240" spans="1:10" ht="20.25" customHeight="1">
      <c r="A1240" s="731"/>
      <c r="B1240" s="698"/>
      <c r="C1240" s="81" t="s">
        <v>2870</v>
      </c>
      <c r="D1240" s="81" t="s">
        <v>2596</v>
      </c>
      <c r="E1240" s="83" t="s">
        <v>2038</v>
      </c>
      <c r="F1240" s="129"/>
      <c r="G1240" s="129"/>
      <c r="H1240" s="81"/>
      <c r="I1240" s="112" t="s">
        <v>2871</v>
      </c>
      <c r="J1240" s="113"/>
    </row>
    <row r="1241" spans="1:10" ht="20.25" customHeight="1">
      <c r="A1241" s="731"/>
      <c r="B1241" s="698"/>
      <c r="C1241" s="81" t="s">
        <v>2776</v>
      </c>
      <c r="D1241" s="81" t="s">
        <v>2777</v>
      </c>
      <c r="E1241" s="83" t="s">
        <v>2038</v>
      </c>
      <c r="F1241" s="129"/>
      <c r="G1241" s="129"/>
      <c r="H1241" s="81"/>
      <c r="I1241" s="100" t="s">
        <v>2521</v>
      </c>
      <c r="J1241" s="101"/>
    </row>
    <row r="1242" spans="1:10" ht="20.25" customHeight="1">
      <c r="A1242" s="731"/>
      <c r="B1242" s="698"/>
      <c r="C1242" s="175" t="s">
        <v>2872</v>
      </c>
      <c r="D1242" s="81" t="s">
        <v>2873</v>
      </c>
      <c r="E1242" s="83" t="s">
        <v>2038</v>
      </c>
      <c r="F1242" s="129">
        <v>1</v>
      </c>
      <c r="G1242" s="129">
        <v>1</v>
      </c>
      <c r="H1242" s="81" t="s">
        <v>2874</v>
      </c>
      <c r="I1242" s="100" t="s">
        <v>2408</v>
      </c>
      <c r="J1242" s="101"/>
    </row>
    <row r="1243" spans="1:10" ht="20.25" customHeight="1">
      <c r="A1243" s="731"/>
      <c r="B1243" s="698"/>
      <c r="C1243" s="176" t="s">
        <v>2024</v>
      </c>
      <c r="D1243" s="81" t="s">
        <v>2466</v>
      </c>
      <c r="E1243" s="83" t="s">
        <v>2038</v>
      </c>
      <c r="F1243" s="129">
        <v>10</v>
      </c>
      <c r="G1243" s="129"/>
      <c r="H1243" s="81" t="s">
        <v>2027</v>
      </c>
      <c r="I1243" s="100" t="s">
        <v>2875</v>
      </c>
      <c r="J1243" s="101"/>
    </row>
    <row r="1244" spans="1:10" ht="20.25" customHeight="1">
      <c r="A1244" s="731"/>
      <c r="B1244" s="698"/>
      <c r="C1244" s="176" t="s">
        <v>2075</v>
      </c>
      <c r="D1244" s="82" t="s">
        <v>2876</v>
      </c>
      <c r="E1244" s="83" t="s">
        <v>2038</v>
      </c>
      <c r="F1244" s="129">
        <v>6</v>
      </c>
      <c r="G1244" s="129">
        <v>6</v>
      </c>
      <c r="H1244" s="81" t="s">
        <v>2027</v>
      </c>
      <c r="I1244" s="100" t="s">
        <v>2877</v>
      </c>
      <c r="J1244" s="101"/>
    </row>
    <row r="1245" spans="1:10" ht="20.25" customHeight="1">
      <c r="A1245" s="731"/>
      <c r="B1245" s="698"/>
      <c r="C1245" s="176" t="s">
        <v>2878</v>
      </c>
      <c r="D1245" s="82" t="s">
        <v>2879</v>
      </c>
      <c r="E1245" s="83" t="s">
        <v>2038</v>
      </c>
      <c r="F1245" s="129">
        <v>8</v>
      </c>
      <c r="G1245" s="129">
        <v>8</v>
      </c>
      <c r="H1245" s="81" t="s">
        <v>2032</v>
      </c>
      <c r="I1245" s="100"/>
      <c r="J1245" s="101"/>
    </row>
    <row r="1246" spans="1:10" ht="20.25" customHeight="1">
      <c r="A1246" s="731"/>
      <c r="B1246" s="698"/>
      <c r="C1246" s="176" t="s">
        <v>2779</v>
      </c>
      <c r="D1246" s="81" t="s">
        <v>2785</v>
      </c>
      <c r="E1246" s="83" t="s">
        <v>2038</v>
      </c>
      <c r="F1246" s="129"/>
      <c r="G1246" s="129"/>
      <c r="H1246" s="176"/>
      <c r="I1246" s="100" t="s">
        <v>2197</v>
      </c>
      <c r="J1246" s="101"/>
    </row>
    <row r="1247" spans="1:10" ht="20.25" customHeight="1">
      <c r="A1247" s="731"/>
      <c r="B1247" s="698"/>
      <c r="C1247" s="109" t="s">
        <v>2050</v>
      </c>
      <c r="D1247" s="110" t="s">
        <v>2051</v>
      </c>
      <c r="E1247" s="83" t="s">
        <v>2038</v>
      </c>
      <c r="F1247" s="129">
        <v>5</v>
      </c>
      <c r="G1247" s="129">
        <v>5</v>
      </c>
      <c r="H1247" s="81" t="s">
        <v>2027</v>
      </c>
      <c r="I1247" s="112"/>
      <c r="J1247" s="113"/>
    </row>
    <row r="1248" spans="1:10" ht="20.25" customHeight="1">
      <c r="A1248" s="732" t="s">
        <v>2768</v>
      </c>
      <c r="B1248" s="715" t="s">
        <v>2880</v>
      </c>
      <c r="C1248" s="176" t="s">
        <v>2170</v>
      </c>
      <c r="D1248" s="82" t="s">
        <v>2069</v>
      </c>
      <c r="E1248" s="83" t="s">
        <v>2038</v>
      </c>
      <c r="F1248" s="129">
        <v>105</v>
      </c>
      <c r="G1248" s="129">
        <v>105</v>
      </c>
      <c r="H1248" s="176" t="s">
        <v>2032</v>
      </c>
      <c r="I1248" s="755"/>
      <c r="J1248" s="756"/>
    </row>
    <row r="1249" spans="1:10" ht="21" customHeight="1">
      <c r="A1249" s="733"/>
      <c r="B1249" s="716"/>
      <c r="C1249" s="176" t="s">
        <v>2881</v>
      </c>
      <c r="D1249" s="82" t="s">
        <v>2071</v>
      </c>
      <c r="E1249" s="83" t="s">
        <v>2038</v>
      </c>
      <c r="F1249" s="129">
        <v>60</v>
      </c>
      <c r="G1249" s="129">
        <v>60</v>
      </c>
      <c r="H1249" s="176" t="s">
        <v>2032</v>
      </c>
      <c r="I1249" s="746"/>
      <c r="J1249" s="747"/>
    </row>
    <row r="1250" spans="1:10" ht="20.25" customHeight="1">
      <c r="A1250" s="733"/>
      <c r="B1250" s="716"/>
      <c r="C1250" s="176" t="s">
        <v>2024</v>
      </c>
      <c r="D1250" s="81" t="s">
        <v>2466</v>
      </c>
      <c r="E1250" s="83" t="s">
        <v>2038</v>
      </c>
      <c r="F1250" s="129">
        <v>25</v>
      </c>
      <c r="G1250" s="129">
        <v>25</v>
      </c>
      <c r="H1250" s="81" t="s">
        <v>2027</v>
      </c>
      <c r="I1250" s="755"/>
      <c r="J1250" s="756"/>
    </row>
    <row r="1251" spans="1:10" ht="20.25" customHeight="1">
      <c r="A1251" s="733"/>
      <c r="B1251" s="716"/>
      <c r="C1251" s="176" t="s">
        <v>2167</v>
      </c>
      <c r="D1251" s="82" t="s">
        <v>2138</v>
      </c>
      <c r="E1251" s="83" t="s">
        <v>2038</v>
      </c>
      <c r="F1251" s="129">
        <v>15</v>
      </c>
      <c r="G1251" s="129">
        <v>15</v>
      </c>
      <c r="H1251" s="81" t="s">
        <v>2027</v>
      </c>
      <c r="I1251" s="746"/>
      <c r="J1251" s="747"/>
    </row>
    <row r="1252" spans="1:10" ht="20.25" customHeight="1">
      <c r="A1252" s="733"/>
      <c r="B1252" s="716"/>
      <c r="C1252" s="176" t="s">
        <v>2050</v>
      </c>
      <c r="D1252" s="110" t="s">
        <v>2051</v>
      </c>
      <c r="E1252" s="83" t="s">
        <v>2038</v>
      </c>
      <c r="F1252" s="129">
        <v>5</v>
      </c>
      <c r="G1252" s="129">
        <v>5</v>
      </c>
      <c r="H1252" s="81" t="s">
        <v>2027</v>
      </c>
      <c r="I1252" s="177"/>
      <c r="J1252" s="178"/>
    </row>
    <row r="1253" spans="1:10" ht="20.25" customHeight="1">
      <c r="A1253" s="733"/>
      <c r="B1253" s="716"/>
      <c r="C1253" s="176" t="s">
        <v>2313</v>
      </c>
      <c r="D1253" s="110" t="s">
        <v>2465</v>
      </c>
      <c r="E1253" s="83" t="s">
        <v>2038</v>
      </c>
      <c r="F1253" s="129">
        <v>0</v>
      </c>
      <c r="G1253" s="129">
        <v>0</v>
      </c>
      <c r="H1253" s="176" t="s">
        <v>2032</v>
      </c>
      <c r="I1253" s="177" t="s">
        <v>2882</v>
      </c>
      <c r="J1253" s="178"/>
    </row>
    <row r="1254" spans="1:10" ht="20.25" customHeight="1">
      <c r="A1254" s="734"/>
      <c r="B1254" s="717"/>
      <c r="C1254" s="176" t="s">
        <v>2779</v>
      </c>
      <c r="D1254" s="81" t="s">
        <v>2780</v>
      </c>
      <c r="E1254" s="83" t="s">
        <v>2038</v>
      </c>
      <c r="F1254" s="129"/>
      <c r="G1254" s="129"/>
      <c r="H1254" s="176"/>
      <c r="I1254" s="746" t="s">
        <v>2197</v>
      </c>
      <c r="J1254" s="747"/>
    </row>
  </sheetData>
  <sheetProtection algorithmName="SHA-512" hashValue="w/jBdsmile1aUq1D/vpNBCGvjedfx2FurZagS8HYgoG7USu11Bb5yczMUSNPmoffYET80TQRAF2db6p2kVX47Q==" saltValue="oCuavwGN6moncOj4agfsGA==" spinCount="100000" sheet="1" formatCells="0" formatColumns="0" formatRows="0" insertColumns="0" insertRows="0" insertHyperlinks="0" deleteColumns="0" deleteRows="0" sort="0" autoFilter="0" pivotTables="0"/>
  <mergeCells count="464">
    <mergeCell ref="I41:J41"/>
    <mergeCell ref="I42:J42"/>
    <mergeCell ref="I43:J43"/>
    <mergeCell ref="I44:J44"/>
    <mergeCell ref="C218:J218"/>
    <mergeCell ref="I963:J963"/>
    <mergeCell ref="I1248:J1248"/>
    <mergeCell ref="I1249:J1249"/>
    <mergeCell ref="I1250:J1250"/>
    <mergeCell ref="C610:C611"/>
    <mergeCell ref="C622:C623"/>
    <mergeCell ref="C690:C691"/>
    <mergeCell ref="C702:C703"/>
    <mergeCell ref="C715:C717"/>
    <mergeCell ref="C727:C728"/>
    <mergeCell ref="C741:C742"/>
    <mergeCell ref="C753:C754"/>
    <mergeCell ref="C756:C757"/>
    <mergeCell ref="C774:C775"/>
    <mergeCell ref="C776:C777"/>
    <mergeCell ref="C794:C795"/>
    <mergeCell ref="C809:C810"/>
    <mergeCell ref="C829:C831"/>
    <mergeCell ref="C863:C865"/>
    <mergeCell ref="I1251:J1251"/>
    <mergeCell ref="I1254:J1254"/>
    <mergeCell ref="A5:A17"/>
    <mergeCell ref="A18:A35"/>
    <mergeCell ref="A36:A40"/>
    <mergeCell ref="A41:A44"/>
    <mergeCell ref="A45:A60"/>
    <mergeCell ref="A61:A71"/>
    <mergeCell ref="A72:A81"/>
    <mergeCell ref="A82:A86"/>
    <mergeCell ref="A87:A90"/>
    <mergeCell ref="A91:A94"/>
    <mergeCell ref="A95:A108"/>
    <mergeCell ref="A109:A121"/>
    <mergeCell ref="A122:A134"/>
    <mergeCell ref="A135:A147"/>
    <mergeCell ref="A148:A161"/>
    <mergeCell ref="A162:A172"/>
    <mergeCell ref="A173:A181"/>
    <mergeCell ref="A182:A189"/>
    <mergeCell ref="A190:A195"/>
    <mergeCell ref="A196:A199"/>
    <mergeCell ref="A200:A204"/>
    <mergeCell ref="A205:A211"/>
    <mergeCell ref="A212:A227"/>
    <mergeCell ref="A228:A232"/>
    <mergeCell ref="A233:A242"/>
    <mergeCell ref="A243:A250"/>
    <mergeCell ref="A251:A256"/>
    <mergeCell ref="A257:A262"/>
    <mergeCell ref="A263:A269"/>
    <mergeCell ref="A270:A278"/>
    <mergeCell ref="A279:A284"/>
    <mergeCell ref="A285:A295"/>
    <mergeCell ref="A296:A306"/>
    <mergeCell ref="A307:A309"/>
    <mergeCell ref="A310:A313"/>
    <mergeCell ref="A314:A319"/>
    <mergeCell ref="A320:A327"/>
    <mergeCell ref="A328:A331"/>
    <mergeCell ref="A332:A342"/>
    <mergeCell ref="A343:A351"/>
    <mergeCell ref="A352:A362"/>
    <mergeCell ref="A363:A372"/>
    <mergeCell ref="A373:A386"/>
    <mergeCell ref="A387:A400"/>
    <mergeCell ref="A401:A415"/>
    <mergeCell ref="A416:A430"/>
    <mergeCell ref="A431:A443"/>
    <mergeCell ref="A444:A455"/>
    <mergeCell ref="A456:A458"/>
    <mergeCell ref="A459:A469"/>
    <mergeCell ref="A470:A475"/>
    <mergeCell ref="A476:A481"/>
    <mergeCell ref="A482:A487"/>
    <mergeCell ref="A488:A493"/>
    <mergeCell ref="A495:A496"/>
    <mergeCell ref="A498:A509"/>
    <mergeCell ref="A510:A519"/>
    <mergeCell ref="A520:A527"/>
    <mergeCell ref="A528:A536"/>
    <mergeCell ref="A537:A545"/>
    <mergeCell ref="A546:A558"/>
    <mergeCell ref="A559:A568"/>
    <mergeCell ref="A569:A577"/>
    <mergeCell ref="A578:A586"/>
    <mergeCell ref="A587:A597"/>
    <mergeCell ref="A598:A609"/>
    <mergeCell ref="A610:A621"/>
    <mergeCell ref="A622:A633"/>
    <mergeCell ref="A634:A643"/>
    <mergeCell ref="A644:A649"/>
    <mergeCell ref="A650:A656"/>
    <mergeCell ref="A657:A660"/>
    <mergeCell ref="A661:A669"/>
    <mergeCell ref="A670:A679"/>
    <mergeCell ref="A680:A688"/>
    <mergeCell ref="A689:A700"/>
    <mergeCell ref="A701:A712"/>
    <mergeCell ref="A713:A726"/>
    <mergeCell ref="A727:A740"/>
    <mergeCell ref="A741:A752"/>
    <mergeCell ref="A753:A755"/>
    <mergeCell ref="A756:A775"/>
    <mergeCell ref="A776:A795"/>
    <mergeCell ref="A796:A807"/>
    <mergeCell ref="A808:A816"/>
    <mergeCell ref="A817:A826"/>
    <mergeCell ref="A827:A836"/>
    <mergeCell ref="A837:A844"/>
    <mergeCell ref="A845:A849"/>
    <mergeCell ref="A850:A854"/>
    <mergeCell ref="A855:A868"/>
    <mergeCell ref="A869:A882"/>
    <mergeCell ref="A883:A895"/>
    <mergeCell ref="A896:A897"/>
    <mergeCell ref="A898:A912"/>
    <mergeCell ref="A913:A921"/>
    <mergeCell ref="A922:A930"/>
    <mergeCell ref="A931:A944"/>
    <mergeCell ref="A945:A962"/>
    <mergeCell ref="A963:A981"/>
    <mergeCell ref="A982:A1001"/>
    <mergeCell ref="A1002:A1025"/>
    <mergeCell ref="A1026:A1045"/>
    <mergeCell ref="A1046:A1057"/>
    <mergeCell ref="A1058:A1074"/>
    <mergeCell ref="A1075:A1095"/>
    <mergeCell ref="A1096:A1100"/>
    <mergeCell ref="A1101:A1105"/>
    <mergeCell ref="A1106:A1110"/>
    <mergeCell ref="A1111:A1122"/>
    <mergeCell ref="A1123:A1129"/>
    <mergeCell ref="A1130:A1141"/>
    <mergeCell ref="A1142:A1156"/>
    <mergeCell ref="A1157:A1165"/>
    <mergeCell ref="A1166:A1184"/>
    <mergeCell ref="A1185:A1196"/>
    <mergeCell ref="A1197:A1211"/>
    <mergeCell ref="A1212:A1220"/>
    <mergeCell ref="A1221:A1231"/>
    <mergeCell ref="A1232:A1247"/>
    <mergeCell ref="A1248:A1254"/>
    <mergeCell ref="B5:B17"/>
    <mergeCell ref="B18:B35"/>
    <mergeCell ref="B36:B40"/>
    <mergeCell ref="B41:B44"/>
    <mergeCell ref="B45:B60"/>
    <mergeCell ref="B61:B71"/>
    <mergeCell ref="B72:B81"/>
    <mergeCell ref="B82:B86"/>
    <mergeCell ref="B87:B90"/>
    <mergeCell ref="B91:B94"/>
    <mergeCell ref="B95:B108"/>
    <mergeCell ref="B109:B121"/>
    <mergeCell ref="B122:B134"/>
    <mergeCell ref="B135:B147"/>
    <mergeCell ref="B148:B161"/>
    <mergeCell ref="B162:B172"/>
    <mergeCell ref="B173:B181"/>
    <mergeCell ref="B182:B189"/>
    <mergeCell ref="B190:B195"/>
    <mergeCell ref="B196:B199"/>
    <mergeCell ref="B200:B204"/>
    <mergeCell ref="B205:B211"/>
    <mergeCell ref="B212:B227"/>
    <mergeCell ref="B228:B232"/>
    <mergeCell ref="B233:B242"/>
    <mergeCell ref="B243:B250"/>
    <mergeCell ref="B251:B256"/>
    <mergeCell ref="B257:B262"/>
    <mergeCell ref="B263:B269"/>
    <mergeCell ref="B270:B278"/>
    <mergeCell ref="B279:B284"/>
    <mergeCell ref="B285:B295"/>
    <mergeCell ref="B296:B306"/>
    <mergeCell ref="B307:B309"/>
    <mergeCell ref="B310:B313"/>
    <mergeCell ref="B314:B319"/>
    <mergeCell ref="B320:B327"/>
    <mergeCell ref="B328:B331"/>
    <mergeCell ref="B332:B342"/>
    <mergeCell ref="B343:B351"/>
    <mergeCell ref="B352:B362"/>
    <mergeCell ref="B363:B372"/>
    <mergeCell ref="B373:B386"/>
    <mergeCell ref="B387:B400"/>
    <mergeCell ref="B401:B415"/>
    <mergeCell ref="B416:B430"/>
    <mergeCell ref="B431:B443"/>
    <mergeCell ref="B444:B455"/>
    <mergeCell ref="B456:B458"/>
    <mergeCell ref="B459:B469"/>
    <mergeCell ref="B470:B475"/>
    <mergeCell ref="B476:B481"/>
    <mergeCell ref="B482:B487"/>
    <mergeCell ref="B488:B493"/>
    <mergeCell ref="B495:B496"/>
    <mergeCell ref="B498:B509"/>
    <mergeCell ref="B510:B519"/>
    <mergeCell ref="B520:B527"/>
    <mergeCell ref="B528:B536"/>
    <mergeCell ref="B537:B545"/>
    <mergeCell ref="B546:B558"/>
    <mergeCell ref="B559:B568"/>
    <mergeCell ref="B569:B577"/>
    <mergeCell ref="B578:B586"/>
    <mergeCell ref="B587:B597"/>
    <mergeCell ref="B598:B609"/>
    <mergeCell ref="B610:B621"/>
    <mergeCell ref="B622:B633"/>
    <mergeCell ref="B634:B643"/>
    <mergeCell ref="B644:B649"/>
    <mergeCell ref="B650:B656"/>
    <mergeCell ref="B657:B660"/>
    <mergeCell ref="B661:B669"/>
    <mergeCell ref="B670:B679"/>
    <mergeCell ref="B680:B688"/>
    <mergeCell ref="B689:B700"/>
    <mergeCell ref="B701:B712"/>
    <mergeCell ref="B713:B726"/>
    <mergeCell ref="B727:B740"/>
    <mergeCell ref="B741:B752"/>
    <mergeCell ref="B753:B755"/>
    <mergeCell ref="B756:B775"/>
    <mergeCell ref="B776:B795"/>
    <mergeCell ref="B796:B807"/>
    <mergeCell ref="B808:B816"/>
    <mergeCell ref="B817:B826"/>
    <mergeCell ref="B827:B836"/>
    <mergeCell ref="B837:B844"/>
    <mergeCell ref="B845:B849"/>
    <mergeCell ref="B850:B854"/>
    <mergeCell ref="B855:B868"/>
    <mergeCell ref="B869:B882"/>
    <mergeCell ref="B883:B895"/>
    <mergeCell ref="B896:B897"/>
    <mergeCell ref="B898:B912"/>
    <mergeCell ref="B913:B921"/>
    <mergeCell ref="B922:B930"/>
    <mergeCell ref="B931:B944"/>
    <mergeCell ref="B945:B962"/>
    <mergeCell ref="B963:B981"/>
    <mergeCell ref="B982:B1001"/>
    <mergeCell ref="B1002:B1025"/>
    <mergeCell ref="B1026:B1045"/>
    <mergeCell ref="B1046:B1057"/>
    <mergeCell ref="B1058:B1074"/>
    <mergeCell ref="B1075:B1095"/>
    <mergeCell ref="B1096:B1100"/>
    <mergeCell ref="B1101:B1105"/>
    <mergeCell ref="B1106:B1110"/>
    <mergeCell ref="B1111:B1122"/>
    <mergeCell ref="B1123:B1129"/>
    <mergeCell ref="B1130:B1141"/>
    <mergeCell ref="B1142:B1156"/>
    <mergeCell ref="B1157:B1165"/>
    <mergeCell ref="B1166:B1184"/>
    <mergeCell ref="B1185:B1196"/>
    <mergeCell ref="B1197:B1211"/>
    <mergeCell ref="B1212:B1220"/>
    <mergeCell ref="B1221:B1231"/>
    <mergeCell ref="B1232:B1247"/>
    <mergeCell ref="B1248:B1254"/>
    <mergeCell ref="C19:C25"/>
    <mergeCell ref="C165:C166"/>
    <mergeCell ref="C200:C201"/>
    <mergeCell ref="C302:C303"/>
    <mergeCell ref="C470:C471"/>
    <mergeCell ref="C476:C477"/>
    <mergeCell ref="C482:C483"/>
    <mergeCell ref="C488:C489"/>
    <mergeCell ref="C498:C499"/>
    <mergeCell ref="C510:C511"/>
    <mergeCell ref="C520:C521"/>
    <mergeCell ref="C528:C529"/>
    <mergeCell ref="C537:C538"/>
    <mergeCell ref="C547:C548"/>
    <mergeCell ref="C551:C553"/>
    <mergeCell ref="C559:C561"/>
    <mergeCell ref="C570:C571"/>
    <mergeCell ref="C579:C580"/>
    <mergeCell ref="C587:C588"/>
    <mergeCell ref="C598:C599"/>
    <mergeCell ref="C951:C952"/>
    <mergeCell ref="C954:C955"/>
    <mergeCell ref="C959:C960"/>
    <mergeCell ref="C964:C966"/>
    <mergeCell ref="C978:C979"/>
    <mergeCell ref="C980:C981"/>
    <mergeCell ref="C985:C986"/>
    <mergeCell ref="C990:C991"/>
    <mergeCell ref="C992:C998"/>
    <mergeCell ref="C1008:C1016"/>
    <mergeCell ref="C1019:C1020"/>
    <mergeCell ref="C1022:C1023"/>
    <mergeCell ref="C1029:C1031"/>
    <mergeCell ref="C1038:C1039"/>
    <mergeCell ref="C1042:C1043"/>
    <mergeCell ref="C1049:C1050"/>
    <mergeCell ref="C1053:C1054"/>
    <mergeCell ref="C1061:C1062"/>
    <mergeCell ref="C1067:C1068"/>
    <mergeCell ref="C1070:C1071"/>
    <mergeCell ref="C1078:C1079"/>
    <mergeCell ref="C1083:C1084"/>
    <mergeCell ref="C1085:C1087"/>
    <mergeCell ref="C1088:C1089"/>
    <mergeCell ref="C1093:C1094"/>
    <mergeCell ref="C1098:C1099"/>
    <mergeCell ref="C1103:C1104"/>
    <mergeCell ref="C1108:C1109"/>
    <mergeCell ref="C1111:C1112"/>
    <mergeCell ref="C1130:C1131"/>
    <mergeCell ref="C1146:C1147"/>
    <mergeCell ref="C1149:C1150"/>
    <mergeCell ref="C1151:C1152"/>
    <mergeCell ref="C1175:C1176"/>
    <mergeCell ref="C1177:C1178"/>
    <mergeCell ref="C1185:C1186"/>
    <mergeCell ref="C1234:C1235"/>
    <mergeCell ref="D19:D25"/>
    <mergeCell ref="D165:D166"/>
    <mergeCell ref="D200:D201"/>
    <mergeCell ref="D302:D303"/>
    <mergeCell ref="D470:D471"/>
    <mergeCell ref="D476:D477"/>
    <mergeCell ref="D482:D483"/>
    <mergeCell ref="D488:D489"/>
    <mergeCell ref="D498:D499"/>
    <mergeCell ref="D510:D511"/>
    <mergeCell ref="D520:D521"/>
    <mergeCell ref="D528:D529"/>
    <mergeCell ref="D537:D538"/>
    <mergeCell ref="D547:D548"/>
    <mergeCell ref="D551:D553"/>
    <mergeCell ref="D559:D561"/>
    <mergeCell ref="D570:D571"/>
    <mergeCell ref="D579:D580"/>
    <mergeCell ref="D587:D588"/>
    <mergeCell ref="D598:D599"/>
    <mergeCell ref="D610:D611"/>
    <mergeCell ref="D622:D623"/>
    <mergeCell ref="D690:D691"/>
    <mergeCell ref="D702:D703"/>
    <mergeCell ref="D715:D717"/>
    <mergeCell ref="D727:D728"/>
    <mergeCell ref="D741:D742"/>
    <mergeCell ref="D753:D754"/>
    <mergeCell ref="D756:D757"/>
    <mergeCell ref="D774:D775"/>
    <mergeCell ref="D776:D777"/>
    <mergeCell ref="D794:D795"/>
    <mergeCell ref="D809:D810"/>
    <mergeCell ref="D829:D831"/>
    <mergeCell ref="D863:D865"/>
    <mergeCell ref="D951:D952"/>
    <mergeCell ref="D954:D955"/>
    <mergeCell ref="D959:D960"/>
    <mergeCell ref="D964:D966"/>
    <mergeCell ref="D978:D979"/>
    <mergeCell ref="D980:D981"/>
    <mergeCell ref="D1067:D1068"/>
    <mergeCell ref="D1070:D1071"/>
    <mergeCell ref="D1078:D1079"/>
    <mergeCell ref="D1083:D1084"/>
    <mergeCell ref="D1085:D1087"/>
    <mergeCell ref="D1088:D1089"/>
    <mergeCell ref="D985:D986"/>
    <mergeCell ref="D990:D991"/>
    <mergeCell ref="D992:D998"/>
    <mergeCell ref="D1008:D1016"/>
    <mergeCell ref="D1019:D1020"/>
    <mergeCell ref="D1022:D1023"/>
    <mergeCell ref="D1029:D1031"/>
    <mergeCell ref="D1038:D1039"/>
    <mergeCell ref="D1042:D1043"/>
    <mergeCell ref="D1175:D1176"/>
    <mergeCell ref="D1177:D1178"/>
    <mergeCell ref="D1185:D1186"/>
    <mergeCell ref="D1234:D1235"/>
    <mergeCell ref="E959:E960"/>
    <mergeCell ref="E978:E979"/>
    <mergeCell ref="E1019:E1020"/>
    <mergeCell ref="E1042:E1043"/>
    <mergeCell ref="E1070:E1071"/>
    <mergeCell ref="E1093:E1094"/>
    <mergeCell ref="E1175:E1176"/>
    <mergeCell ref="E1177:E1178"/>
    <mergeCell ref="D1093:D1094"/>
    <mergeCell ref="D1098:D1099"/>
    <mergeCell ref="D1103:D1104"/>
    <mergeCell ref="D1108:D1109"/>
    <mergeCell ref="D1111:D1112"/>
    <mergeCell ref="D1130:D1131"/>
    <mergeCell ref="D1146:D1147"/>
    <mergeCell ref="D1149:D1150"/>
    <mergeCell ref="D1151:D1152"/>
    <mergeCell ref="D1049:D1050"/>
    <mergeCell ref="D1053:D1054"/>
    <mergeCell ref="D1061:D1062"/>
    <mergeCell ref="F1175:F1176"/>
    <mergeCell ref="F1177:F1178"/>
    <mergeCell ref="G1175:G1176"/>
    <mergeCell ref="G1177:G1178"/>
    <mergeCell ref="H1175:H1176"/>
    <mergeCell ref="H1177:H1178"/>
    <mergeCell ref="I165:I166"/>
    <mergeCell ref="I302:I303"/>
    <mergeCell ref="I470:I471"/>
    <mergeCell ref="I476:I477"/>
    <mergeCell ref="I482:I483"/>
    <mergeCell ref="I488:I489"/>
    <mergeCell ref="I498:I499"/>
    <mergeCell ref="I510:I511"/>
    <mergeCell ref="I520:I521"/>
    <mergeCell ref="I528:I529"/>
    <mergeCell ref="I537:I538"/>
    <mergeCell ref="I547:I548"/>
    <mergeCell ref="I559:I561"/>
    <mergeCell ref="I570:I571"/>
    <mergeCell ref="I579:I580"/>
    <mergeCell ref="I587:I588"/>
    <mergeCell ref="I598:I599"/>
    <mergeCell ref="I610:I611"/>
    <mergeCell ref="I1049:I1050"/>
    <mergeCell ref="I1053:I1054"/>
    <mergeCell ref="I622:I623"/>
    <mergeCell ref="I690:I691"/>
    <mergeCell ref="I702:I703"/>
    <mergeCell ref="I715:I717"/>
    <mergeCell ref="I727:I728"/>
    <mergeCell ref="I741:I742"/>
    <mergeCell ref="I756:I757"/>
    <mergeCell ref="I776:I777"/>
    <mergeCell ref="I809:I810"/>
    <mergeCell ref="I1175:I1176"/>
    <mergeCell ref="I1177:I1178"/>
    <mergeCell ref="I1185:I1186"/>
    <mergeCell ref="I1234:I1235"/>
    <mergeCell ref="J470:J471"/>
    <mergeCell ref="J476:J477"/>
    <mergeCell ref="A1:J2"/>
    <mergeCell ref="F219:J227"/>
    <mergeCell ref="I1061:I1062"/>
    <mergeCell ref="I1067:I1068"/>
    <mergeCell ref="I1078:I1079"/>
    <mergeCell ref="I1088:I1089"/>
    <mergeCell ref="I1098:I1099"/>
    <mergeCell ref="I1103:I1104"/>
    <mergeCell ref="I1108:I1109"/>
    <mergeCell ref="I1111:I1112"/>
    <mergeCell ref="I1130:I1131"/>
    <mergeCell ref="I951:I952"/>
    <mergeCell ref="I954:I955"/>
    <mergeCell ref="I985:I986"/>
    <mergeCell ref="I990:I991"/>
    <mergeCell ref="I1022:I1023"/>
    <mergeCell ref="I1029:I1031"/>
    <mergeCell ref="I1038:I1039"/>
  </mergeCells>
  <phoneticPr fontId="160"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55" customWidth="1"/>
    <col min="2" max="6" width="9" style="55"/>
    <col min="7" max="7" width="28.375" style="55" customWidth="1"/>
    <col min="8" max="8" width="9" style="55"/>
    <col min="9" max="9" width="16.875" style="55" customWidth="1"/>
    <col min="10" max="73" width="9" style="54"/>
    <col min="74" max="16384" width="9" style="55"/>
  </cols>
  <sheetData>
    <row r="1" spans="1:73" s="51" customFormat="1" ht="12" customHeight="1">
      <c r="J1" s="67"/>
      <c r="K1" s="67"/>
      <c r="L1" s="67"/>
      <c r="M1" s="67"/>
      <c r="N1" s="67"/>
      <c r="O1" s="67"/>
      <c r="P1" s="67"/>
      <c r="Q1" s="67"/>
      <c r="R1" s="67"/>
      <c r="S1" s="67"/>
      <c r="T1" s="67"/>
      <c r="U1" s="67"/>
      <c r="V1" s="67"/>
      <c r="W1" s="67"/>
      <c r="X1" s="67"/>
      <c r="Y1" s="67"/>
      <c r="Z1" s="67"/>
      <c r="AA1" s="67"/>
      <c r="AB1" s="67"/>
      <c r="AC1" s="67"/>
      <c r="AD1" s="67"/>
      <c r="AE1" s="67"/>
      <c r="AF1" s="67"/>
      <c r="AG1" s="67"/>
      <c r="AH1" s="67"/>
      <c r="AI1" s="67"/>
      <c r="AJ1" s="67"/>
      <c r="AK1" s="67"/>
      <c r="AL1" s="67"/>
      <c r="AM1" s="67"/>
      <c r="AN1" s="67"/>
      <c r="AO1" s="67"/>
      <c r="AP1" s="67"/>
      <c r="AQ1" s="67"/>
      <c r="AR1" s="67"/>
      <c r="AS1" s="67"/>
      <c r="AT1" s="67"/>
      <c r="AU1" s="67"/>
      <c r="AV1" s="67"/>
      <c r="AW1" s="67"/>
      <c r="AX1" s="67"/>
      <c r="AY1" s="67"/>
      <c r="AZ1" s="67"/>
      <c r="BA1" s="67"/>
      <c r="BB1" s="67"/>
      <c r="BC1" s="67"/>
      <c r="BD1" s="67"/>
      <c r="BE1" s="67"/>
      <c r="BF1" s="67"/>
      <c r="BG1" s="67"/>
      <c r="BH1" s="67"/>
      <c r="BI1" s="67"/>
      <c r="BJ1" s="67"/>
      <c r="BK1" s="67"/>
      <c r="BL1" s="67"/>
      <c r="BM1" s="67"/>
      <c r="BN1" s="67"/>
      <c r="BO1" s="67"/>
      <c r="BP1" s="67"/>
      <c r="BQ1" s="67"/>
      <c r="BR1" s="67"/>
      <c r="BS1" s="67"/>
      <c r="BT1" s="67"/>
      <c r="BU1" s="67"/>
    </row>
    <row r="2" spans="1:73" s="51" customFormat="1" ht="35.25" customHeight="1">
      <c r="A2" s="56" t="s">
        <v>2883</v>
      </c>
      <c r="B2" s="57"/>
      <c r="C2" s="57"/>
      <c r="D2" s="58" t="s">
        <v>2884</v>
      </c>
      <c r="J2" s="67"/>
      <c r="K2" s="67"/>
      <c r="L2" s="67"/>
      <c r="M2" s="67"/>
      <c r="N2" s="67"/>
      <c r="O2" s="67"/>
      <c r="P2" s="67"/>
      <c r="Q2" s="67"/>
      <c r="R2" s="67"/>
      <c r="S2" s="67"/>
      <c r="T2" s="67"/>
      <c r="U2" s="67"/>
      <c r="V2" s="67"/>
      <c r="W2" s="67"/>
      <c r="X2" s="67"/>
      <c r="Y2" s="67"/>
      <c r="Z2" s="67"/>
      <c r="AA2" s="67"/>
      <c r="AB2" s="67"/>
      <c r="AC2" s="67"/>
      <c r="AD2" s="67"/>
      <c r="AE2" s="67"/>
      <c r="AF2" s="67"/>
      <c r="AG2" s="67"/>
      <c r="AH2" s="67"/>
      <c r="AI2" s="67"/>
      <c r="AJ2" s="67"/>
      <c r="AK2" s="67"/>
      <c r="AL2" s="67"/>
      <c r="AM2" s="67"/>
      <c r="AN2" s="67"/>
      <c r="AO2" s="67"/>
      <c r="AP2" s="67"/>
      <c r="AQ2" s="67"/>
      <c r="AR2" s="67"/>
      <c r="AS2" s="67"/>
      <c r="AT2" s="67"/>
      <c r="AU2" s="67"/>
      <c r="AV2" s="67"/>
      <c r="AW2" s="67"/>
      <c r="AX2" s="67"/>
      <c r="AY2" s="67"/>
      <c r="AZ2" s="67"/>
      <c r="BA2" s="67"/>
      <c r="BB2" s="67"/>
      <c r="BC2" s="67"/>
      <c r="BD2" s="67"/>
      <c r="BE2" s="67"/>
      <c r="BF2" s="67"/>
      <c r="BG2" s="67"/>
      <c r="BH2" s="67"/>
      <c r="BI2" s="67"/>
      <c r="BJ2" s="67"/>
      <c r="BK2" s="67"/>
      <c r="BL2" s="67"/>
      <c r="BM2" s="67"/>
      <c r="BN2" s="67"/>
      <c r="BO2" s="67"/>
      <c r="BP2" s="67"/>
      <c r="BQ2" s="67"/>
      <c r="BR2" s="67"/>
      <c r="BS2" s="67"/>
      <c r="BT2" s="67"/>
      <c r="BU2" s="67"/>
    </row>
    <row r="3" spans="1:73" s="51" customFormat="1" ht="20.100000000000001" customHeight="1">
      <c r="A3" s="59"/>
      <c r="B3" s="59"/>
      <c r="C3" s="59"/>
      <c r="D3" s="60"/>
      <c r="J3" s="67"/>
      <c r="K3" s="67"/>
      <c r="L3" s="67"/>
      <c r="M3" s="67"/>
      <c r="N3" s="67"/>
      <c r="O3" s="67"/>
      <c r="P3" s="67"/>
      <c r="Q3" s="67"/>
      <c r="R3" s="67"/>
      <c r="S3" s="67"/>
      <c r="T3" s="67"/>
      <c r="U3" s="67"/>
      <c r="V3" s="67"/>
      <c r="W3" s="67"/>
      <c r="X3" s="67"/>
      <c r="Y3" s="67"/>
      <c r="Z3" s="67"/>
      <c r="AA3" s="67"/>
      <c r="AB3" s="67"/>
      <c r="AC3" s="67"/>
      <c r="AD3" s="67"/>
      <c r="AE3" s="67"/>
      <c r="AF3" s="67"/>
      <c r="AG3" s="67"/>
      <c r="AH3" s="67"/>
      <c r="AI3" s="67"/>
      <c r="AJ3" s="67"/>
      <c r="AK3" s="67"/>
      <c r="AL3" s="67"/>
      <c r="AM3" s="67"/>
      <c r="AN3" s="67"/>
      <c r="AO3" s="67"/>
      <c r="AP3" s="67"/>
      <c r="AQ3" s="67"/>
      <c r="AR3" s="67"/>
      <c r="AS3" s="67"/>
      <c r="AT3" s="67"/>
      <c r="AU3" s="67"/>
      <c r="AV3" s="67"/>
      <c r="AW3" s="67"/>
      <c r="AX3" s="67"/>
      <c r="AY3" s="67"/>
      <c r="AZ3" s="67"/>
      <c r="BA3" s="67"/>
      <c r="BB3" s="67"/>
      <c r="BC3" s="67"/>
      <c r="BD3" s="67"/>
      <c r="BE3" s="67"/>
      <c r="BF3" s="67"/>
      <c r="BG3" s="67"/>
      <c r="BH3" s="67"/>
      <c r="BI3" s="67"/>
      <c r="BJ3" s="67"/>
      <c r="BK3" s="67"/>
      <c r="BL3" s="67"/>
      <c r="BM3" s="67"/>
      <c r="BN3" s="67"/>
      <c r="BO3" s="67"/>
      <c r="BP3" s="67"/>
      <c r="BQ3" s="67"/>
      <c r="BR3" s="67"/>
      <c r="BS3" s="67"/>
      <c r="BT3" s="67"/>
      <c r="BU3" s="67"/>
    </row>
    <row r="4" spans="1:73" s="52" customFormat="1" ht="20.100000000000001" customHeight="1">
      <c r="A4" s="61" t="s">
        <v>2885</v>
      </c>
      <c r="B4" s="61"/>
      <c r="C4" s="61"/>
      <c r="D4" s="61"/>
      <c r="E4" s="61"/>
      <c r="F4" s="61"/>
      <c r="G4" s="61"/>
      <c r="H4" s="61"/>
      <c r="I4" s="61"/>
      <c r="J4" s="68"/>
      <c r="K4" s="68"/>
      <c r="L4" s="68"/>
      <c r="M4" s="68"/>
      <c r="N4" s="68"/>
      <c r="O4" s="68"/>
      <c r="P4" s="68"/>
      <c r="Q4" s="68"/>
      <c r="R4" s="68"/>
      <c r="S4" s="68"/>
      <c r="T4" s="68"/>
      <c r="U4" s="68"/>
      <c r="V4" s="68"/>
      <c r="W4" s="68"/>
      <c r="X4" s="68"/>
      <c r="Y4" s="68"/>
      <c r="Z4" s="68"/>
      <c r="AA4" s="68"/>
      <c r="AB4" s="68"/>
      <c r="AC4" s="68"/>
      <c r="AD4" s="68"/>
      <c r="AE4" s="68"/>
      <c r="AF4" s="68"/>
      <c r="AG4" s="68"/>
      <c r="AH4" s="68"/>
      <c r="AI4" s="68"/>
      <c r="AJ4" s="68"/>
      <c r="AK4" s="68"/>
      <c r="AL4" s="68"/>
      <c r="AM4" s="68"/>
      <c r="AN4" s="68"/>
      <c r="AO4" s="68"/>
      <c r="AP4" s="68"/>
      <c r="AQ4" s="68"/>
      <c r="AR4" s="68"/>
      <c r="AS4" s="68"/>
      <c r="AT4" s="68"/>
      <c r="AU4" s="68"/>
      <c r="AV4" s="68"/>
      <c r="AW4" s="68"/>
      <c r="AX4" s="68"/>
      <c r="AY4" s="68"/>
      <c r="AZ4" s="68"/>
      <c r="BA4" s="68"/>
      <c r="BB4" s="68"/>
      <c r="BC4" s="68"/>
      <c r="BD4" s="68"/>
      <c r="BE4" s="68"/>
      <c r="BF4" s="68"/>
      <c r="BG4" s="68"/>
      <c r="BH4" s="68"/>
      <c r="BI4" s="68"/>
      <c r="BJ4" s="68"/>
      <c r="BK4" s="68"/>
      <c r="BL4" s="68"/>
      <c r="BM4" s="68"/>
      <c r="BN4" s="68"/>
      <c r="BO4" s="68"/>
      <c r="BP4" s="68"/>
      <c r="BQ4" s="68"/>
      <c r="BR4" s="68"/>
      <c r="BS4" s="68"/>
      <c r="BT4" s="68"/>
      <c r="BU4" s="68"/>
    </row>
    <row r="5" spans="1:73" s="52" customFormat="1" ht="9.9499999999999993" customHeight="1">
      <c r="A5" s="62"/>
      <c r="B5" s="62"/>
      <c r="C5" s="62"/>
      <c r="D5" s="62"/>
      <c r="E5" s="62"/>
      <c r="F5" s="62"/>
      <c r="G5" s="62"/>
      <c r="H5" s="62"/>
      <c r="I5" s="62"/>
      <c r="J5" s="68"/>
      <c r="K5" s="68"/>
      <c r="L5" s="68"/>
      <c r="M5" s="68"/>
      <c r="N5" s="68"/>
      <c r="O5" s="68"/>
      <c r="P5" s="68"/>
      <c r="Q5" s="68"/>
      <c r="R5" s="68"/>
      <c r="S5" s="68"/>
      <c r="T5" s="68"/>
      <c r="U5" s="68"/>
      <c r="V5" s="68"/>
      <c r="W5" s="68"/>
      <c r="X5" s="68"/>
      <c r="Y5" s="68"/>
      <c r="Z5" s="68"/>
      <c r="AA5" s="68"/>
      <c r="AB5" s="68"/>
      <c r="AC5" s="68"/>
      <c r="AD5" s="68"/>
      <c r="AE5" s="68"/>
      <c r="AF5" s="68"/>
      <c r="AG5" s="68"/>
      <c r="AH5" s="68"/>
      <c r="AI5" s="68"/>
      <c r="AJ5" s="68"/>
      <c r="AK5" s="68"/>
      <c r="AL5" s="68"/>
      <c r="AM5" s="68"/>
      <c r="AN5" s="68"/>
      <c r="AO5" s="68"/>
      <c r="AP5" s="68"/>
      <c r="AQ5" s="68"/>
      <c r="AR5" s="68"/>
      <c r="AS5" s="68"/>
      <c r="AT5" s="68"/>
      <c r="AU5" s="68"/>
      <c r="AV5" s="68"/>
      <c r="AW5" s="68"/>
      <c r="AX5" s="68"/>
      <c r="AY5" s="68"/>
      <c r="AZ5" s="68"/>
      <c r="BA5" s="68"/>
      <c r="BB5" s="68"/>
      <c r="BC5" s="68"/>
      <c r="BD5" s="68"/>
      <c r="BE5" s="68"/>
      <c r="BF5" s="68"/>
      <c r="BG5" s="68"/>
      <c r="BH5" s="68"/>
      <c r="BI5" s="68"/>
      <c r="BJ5" s="68"/>
      <c r="BK5" s="68"/>
      <c r="BL5" s="68"/>
      <c r="BM5" s="68"/>
      <c r="BN5" s="68"/>
      <c r="BO5" s="68"/>
      <c r="BP5" s="68"/>
      <c r="BQ5" s="68"/>
      <c r="BR5" s="68"/>
      <c r="BS5" s="68"/>
      <c r="BT5" s="68"/>
      <c r="BU5" s="68"/>
    </row>
    <row r="6" spans="1:73" s="52" customFormat="1" ht="18" customHeight="1">
      <c r="A6" s="759" t="s">
        <v>2886</v>
      </c>
      <c r="B6" s="759"/>
      <c r="C6" s="759"/>
      <c r="D6" s="759"/>
      <c r="E6" s="759"/>
      <c r="F6" s="759"/>
      <c r="G6" s="759"/>
      <c r="H6" s="759"/>
      <c r="I6" s="759"/>
      <c r="J6" s="68"/>
      <c r="K6" s="68"/>
      <c r="L6" s="68"/>
      <c r="M6" s="68"/>
      <c r="N6" s="68"/>
      <c r="O6" s="68"/>
      <c r="P6" s="68"/>
      <c r="Q6" s="68"/>
      <c r="R6" s="68"/>
      <c r="S6" s="68"/>
      <c r="T6" s="68"/>
      <c r="U6" s="68"/>
      <c r="V6" s="68"/>
      <c r="W6" s="68"/>
      <c r="X6" s="68"/>
      <c r="Y6" s="68"/>
      <c r="Z6" s="68"/>
      <c r="AA6" s="68"/>
      <c r="AB6" s="68"/>
      <c r="AC6" s="68"/>
      <c r="AD6" s="68"/>
      <c r="AE6" s="68"/>
      <c r="AF6" s="68"/>
      <c r="AG6" s="68"/>
      <c r="AH6" s="68"/>
      <c r="AI6" s="68"/>
      <c r="AJ6" s="68"/>
      <c r="AK6" s="68"/>
      <c r="AL6" s="68"/>
      <c r="AM6" s="68"/>
      <c r="AN6" s="68"/>
      <c r="AO6" s="68"/>
      <c r="AP6" s="68"/>
      <c r="AQ6" s="68"/>
      <c r="AR6" s="68"/>
      <c r="AS6" s="68"/>
      <c r="AT6" s="68"/>
      <c r="AU6" s="68"/>
      <c r="AV6" s="68"/>
      <c r="AW6" s="68"/>
      <c r="AX6" s="68"/>
      <c r="AY6" s="68"/>
      <c r="AZ6" s="68"/>
      <c r="BA6" s="68"/>
      <c r="BB6" s="68"/>
      <c r="BC6" s="68"/>
      <c r="BD6" s="68"/>
      <c r="BE6" s="68"/>
      <c r="BF6" s="68"/>
      <c r="BG6" s="68"/>
      <c r="BH6" s="68"/>
      <c r="BI6" s="68"/>
      <c r="BJ6" s="68"/>
      <c r="BK6" s="68"/>
      <c r="BL6" s="68"/>
      <c r="BM6" s="68"/>
      <c r="BN6" s="68"/>
      <c r="BO6" s="68"/>
      <c r="BP6" s="68"/>
      <c r="BQ6" s="68"/>
      <c r="BR6" s="68"/>
      <c r="BS6" s="68"/>
      <c r="BT6" s="68"/>
      <c r="BU6" s="68"/>
    </row>
    <row r="7" spans="1:73" s="52" customFormat="1" ht="18" customHeight="1">
      <c r="A7" s="759" t="s">
        <v>2887</v>
      </c>
      <c r="B7" s="759"/>
      <c r="C7" s="759"/>
      <c r="D7" s="759"/>
      <c r="E7" s="759"/>
      <c r="F7" s="759"/>
      <c r="G7" s="759"/>
      <c r="H7" s="759"/>
      <c r="I7" s="759"/>
      <c r="J7" s="68"/>
      <c r="K7" s="68"/>
      <c r="L7" s="68"/>
      <c r="M7" s="68"/>
      <c r="N7" s="68"/>
      <c r="O7" s="68"/>
      <c r="P7" s="68"/>
      <c r="Q7" s="68"/>
      <c r="R7" s="68"/>
      <c r="S7" s="68"/>
      <c r="T7" s="68"/>
      <c r="U7" s="68"/>
      <c r="V7" s="68"/>
      <c r="W7" s="68"/>
      <c r="X7" s="68"/>
      <c r="Y7" s="68"/>
      <c r="Z7" s="68"/>
      <c r="AA7" s="68"/>
      <c r="AB7" s="68"/>
      <c r="AC7" s="68"/>
      <c r="AD7" s="68"/>
      <c r="AE7" s="68"/>
      <c r="AF7" s="68"/>
      <c r="AG7" s="68"/>
      <c r="AH7" s="68"/>
      <c r="AI7" s="68"/>
      <c r="AJ7" s="68"/>
      <c r="AK7" s="68"/>
      <c r="AL7" s="68"/>
      <c r="AM7" s="68"/>
      <c r="AN7" s="68"/>
      <c r="AO7" s="68"/>
      <c r="AP7" s="68"/>
      <c r="AQ7" s="68"/>
      <c r="AR7" s="68"/>
      <c r="AS7" s="68"/>
      <c r="AT7" s="68"/>
      <c r="AU7" s="68"/>
      <c r="AV7" s="68"/>
      <c r="AW7" s="68"/>
      <c r="AX7" s="68"/>
      <c r="AY7" s="68"/>
      <c r="AZ7" s="68"/>
      <c r="BA7" s="68"/>
      <c r="BB7" s="68"/>
      <c r="BC7" s="68"/>
      <c r="BD7" s="68"/>
      <c r="BE7" s="68"/>
      <c r="BF7" s="68"/>
      <c r="BG7" s="68"/>
      <c r="BH7" s="68"/>
      <c r="BI7" s="68"/>
      <c r="BJ7" s="68"/>
      <c r="BK7" s="68"/>
      <c r="BL7" s="68"/>
      <c r="BM7" s="68"/>
      <c r="BN7" s="68"/>
      <c r="BO7" s="68"/>
      <c r="BP7" s="68"/>
      <c r="BQ7" s="68"/>
      <c r="BR7" s="68"/>
      <c r="BS7" s="68"/>
      <c r="BT7" s="68"/>
      <c r="BU7" s="68"/>
    </row>
    <row r="8" spans="1:73" s="52" customFormat="1" ht="18" customHeight="1">
      <c r="A8" s="759" t="s">
        <v>2888</v>
      </c>
      <c r="B8" s="759"/>
      <c r="C8" s="759"/>
      <c r="D8" s="759"/>
      <c r="E8" s="759"/>
      <c r="F8" s="759"/>
      <c r="G8" s="759"/>
      <c r="H8" s="759"/>
      <c r="I8" s="759"/>
      <c r="J8" s="68"/>
      <c r="K8" s="68"/>
      <c r="L8" s="68"/>
      <c r="M8" s="68"/>
      <c r="N8" s="68"/>
      <c r="O8" s="68"/>
      <c r="P8" s="68"/>
      <c r="Q8" s="68"/>
      <c r="R8" s="68"/>
      <c r="S8" s="68"/>
      <c r="T8" s="68"/>
      <c r="U8" s="68"/>
      <c r="V8" s="68"/>
      <c r="W8" s="68"/>
      <c r="X8" s="68"/>
      <c r="Y8" s="68"/>
      <c r="Z8" s="68"/>
      <c r="AA8" s="68"/>
      <c r="AB8" s="68"/>
      <c r="AC8" s="68"/>
      <c r="AD8" s="68"/>
      <c r="AE8" s="68"/>
      <c r="AF8" s="68"/>
      <c r="AG8" s="68"/>
      <c r="AH8" s="68"/>
      <c r="AI8" s="68"/>
      <c r="AJ8" s="68"/>
      <c r="AK8" s="68"/>
      <c r="AL8" s="68"/>
      <c r="AM8" s="68"/>
      <c r="AN8" s="68"/>
      <c r="AO8" s="68"/>
      <c r="AP8" s="68"/>
      <c r="AQ8" s="68"/>
      <c r="AR8" s="68"/>
      <c r="AS8" s="68"/>
      <c r="AT8" s="68"/>
      <c r="AU8" s="68"/>
      <c r="AV8" s="68"/>
      <c r="AW8" s="68"/>
      <c r="AX8" s="68"/>
      <c r="AY8" s="68"/>
      <c r="AZ8" s="68"/>
      <c r="BA8" s="68"/>
      <c r="BB8" s="68"/>
      <c r="BC8" s="68"/>
      <c r="BD8" s="68"/>
      <c r="BE8" s="68"/>
      <c r="BF8" s="68"/>
      <c r="BG8" s="68"/>
      <c r="BH8" s="68"/>
      <c r="BI8" s="68"/>
      <c r="BJ8" s="68"/>
      <c r="BK8" s="68"/>
      <c r="BL8" s="68"/>
      <c r="BM8" s="68"/>
      <c r="BN8" s="68"/>
      <c r="BO8" s="68"/>
      <c r="BP8" s="68"/>
      <c r="BQ8" s="68"/>
      <c r="BR8" s="68"/>
      <c r="BS8" s="68"/>
      <c r="BT8" s="68"/>
      <c r="BU8" s="68"/>
    </row>
    <row r="9" spans="1:73" s="52" customFormat="1" ht="20.100000000000001" customHeight="1">
      <c r="A9" s="62" t="s">
        <v>2889</v>
      </c>
      <c r="B9" s="62"/>
      <c r="C9" s="62"/>
      <c r="D9" s="62"/>
      <c r="E9" s="62"/>
      <c r="F9" s="62"/>
      <c r="G9" s="62"/>
      <c r="H9" s="62"/>
      <c r="I9" s="62"/>
      <c r="J9" s="68"/>
      <c r="K9" s="68"/>
      <c r="L9" s="68"/>
      <c r="M9" s="68"/>
      <c r="N9" s="68"/>
      <c r="O9" s="68"/>
      <c r="P9" s="68"/>
      <c r="Q9" s="68"/>
      <c r="R9" s="68"/>
      <c r="S9" s="68"/>
      <c r="T9" s="68"/>
      <c r="U9" s="68"/>
      <c r="V9" s="68"/>
      <c r="W9" s="68"/>
      <c r="X9" s="68"/>
      <c r="Y9" s="68"/>
      <c r="Z9" s="68"/>
      <c r="AA9" s="68"/>
      <c r="AB9" s="68"/>
      <c r="AC9" s="68"/>
      <c r="AD9" s="68"/>
      <c r="AE9" s="68"/>
      <c r="AF9" s="68"/>
      <c r="AG9" s="68"/>
      <c r="AH9" s="68"/>
      <c r="AI9" s="68"/>
      <c r="AJ9" s="68"/>
      <c r="AK9" s="68"/>
      <c r="AL9" s="68"/>
      <c r="AM9" s="68"/>
      <c r="AN9" s="68"/>
      <c r="AO9" s="68"/>
      <c r="AP9" s="68"/>
      <c r="AQ9" s="68"/>
      <c r="AR9" s="68"/>
      <c r="AS9" s="68"/>
      <c r="AT9" s="68"/>
      <c r="AU9" s="68"/>
      <c r="AV9" s="68"/>
      <c r="AW9" s="68"/>
      <c r="AX9" s="68"/>
      <c r="AY9" s="68"/>
      <c r="AZ9" s="68"/>
      <c r="BA9" s="68"/>
      <c r="BB9" s="68"/>
      <c r="BC9" s="68"/>
      <c r="BD9" s="68"/>
      <c r="BE9" s="68"/>
      <c r="BF9" s="68"/>
      <c r="BG9" s="68"/>
      <c r="BH9" s="68"/>
      <c r="BI9" s="68"/>
      <c r="BJ9" s="68"/>
      <c r="BK9" s="68"/>
      <c r="BL9" s="68"/>
      <c r="BM9" s="68"/>
      <c r="BN9" s="68"/>
      <c r="BO9" s="68"/>
      <c r="BP9" s="68"/>
      <c r="BQ9" s="68"/>
      <c r="BR9" s="68"/>
      <c r="BS9" s="68"/>
      <c r="BT9" s="68"/>
      <c r="BU9" s="68"/>
    </row>
    <row r="10" spans="1:73" s="52" customFormat="1" ht="20.100000000000001" customHeight="1">
      <c r="A10" s="62" t="s">
        <v>2890</v>
      </c>
      <c r="B10" s="62"/>
      <c r="C10" s="62"/>
      <c r="D10" s="62"/>
      <c r="E10" s="62"/>
      <c r="F10" s="62"/>
      <c r="G10" s="62"/>
      <c r="H10" s="62"/>
      <c r="I10" s="62"/>
      <c r="J10" s="68"/>
      <c r="K10" s="68"/>
      <c r="L10" s="68"/>
      <c r="M10" s="68"/>
      <c r="N10" s="68"/>
      <c r="O10" s="68"/>
      <c r="P10" s="68"/>
      <c r="Q10" s="68"/>
      <c r="R10" s="68"/>
      <c r="S10" s="68"/>
      <c r="T10" s="68"/>
      <c r="U10" s="68"/>
      <c r="V10" s="68"/>
      <c r="W10" s="68"/>
      <c r="X10" s="68"/>
      <c r="Y10" s="68"/>
      <c r="Z10" s="68"/>
      <c r="AA10" s="68"/>
      <c r="AB10" s="68"/>
      <c r="AC10" s="68"/>
      <c r="AD10" s="68"/>
      <c r="AE10" s="68"/>
      <c r="AF10" s="68"/>
      <c r="AG10" s="68"/>
      <c r="AH10" s="68"/>
      <c r="AI10" s="68"/>
      <c r="AJ10" s="68"/>
      <c r="AK10" s="68"/>
      <c r="AL10" s="68"/>
      <c r="AM10" s="68"/>
      <c r="AN10" s="68"/>
      <c r="AO10" s="68"/>
      <c r="AP10" s="68"/>
      <c r="AQ10" s="68"/>
      <c r="AR10" s="68"/>
      <c r="AS10" s="68"/>
      <c r="AT10" s="68"/>
      <c r="AU10" s="68"/>
      <c r="AV10" s="68"/>
      <c r="AW10" s="68"/>
      <c r="AX10" s="68"/>
      <c r="AY10" s="68"/>
      <c r="AZ10" s="68"/>
      <c r="BA10" s="68"/>
      <c r="BB10" s="68"/>
      <c r="BC10" s="68"/>
      <c r="BD10" s="68"/>
      <c r="BE10" s="68"/>
      <c r="BF10" s="68"/>
      <c r="BG10" s="68"/>
      <c r="BH10" s="68"/>
      <c r="BI10" s="68"/>
      <c r="BJ10" s="68"/>
      <c r="BK10" s="68"/>
      <c r="BL10" s="68"/>
      <c r="BM10" s="68"/>
      <c r="BN10" s="68"/>
      <c r="BO10" s="68"/>
      <c r="BP10" s="68"/>
      <c r="BQ10" s="68"/>
      <c r="BR10" s="68"/>
      <c r="BS10" s="68"/>
      <c r="BT10" s="68"/>
      <c r="BU10" s="68"/>
    </row>
    <row r="11" spans="1:73" s="52" customFormat="1" ht="20.100000000000001" customHeight="1">
      <c r="A11" s="62" t="s">
        <v>2891</v>
      </c>
      <c r="B11" s="62"/>
      <c r="C11" s="62"/>
      <c r="D11" s="62"/>
      <c r="E11" s="62"/>
      <c r="F11" s="62"/>
      <c r="G11" s="62"/>
      <c r="H11" s="62"/>
      <c r="I11" s="62"/>
      <c r="J11" s="68"/>
      <c r="K11" s="68"/>
      <c r="L11" s="68"/>
      <c r="M11" s="68"/>
      <c r="N11" s="68"/>
      <c r="O11" s="68"/>
      <c r="P11" s="68"/>
      <c r="Q11" s="68"/>
      <c r="R11" s="68"/>
      <c r="S11" s="68"/>
      <c r="T11" s="68"/>
      <c r="U11" s="68"/>
      <c r="V11" s="68"/>
      <c r="W11" s="68"/>
      <c r="X11" s="68"/>
      <c r="Y11" s="68"/>
      <c r="Z11" s="68"/>
      <c r="AA11" s="68"/>
      <c r="AB11" s="68"/>
      <c r="AC11" s="68"/>
      <c r="AD11" s="68"/>
      <c r="AE11" s="68"/>
      <c r="AF11" s="68"/>
      <c r="AG11" s="68"/>
      <c r="AH11" s="68"/>
      <c r="AI11" s="68"/>
      <c r="AJ11" s="68"/>
      <c r="AK11" s="68"/>
      <c r="AL11" s="68"/>
      <c r="AM11" s="68"/>
      <c r="AN11" s="68"/>
      <c r="AO11" s="68"/>
      <c r="AP11" s="68"/>
      <c r="AQ11" s="68"/>
      <c r="AR11" s="68"/>
      <c r="AS11" s="68"/>
      <c r="AT11" s="68"/>
      <c r="AU11" s="68"/>
      <c r="AV11" s="68"/>
      <c r="AW11" s="68"/>
      <c r="AX11" s="68"/>
      <c r="AY11" s="68"/>
      <c r="AZ11" s="68"/>
      <c r="BA11" s="68"/>
      <c r="BB11" s="68"/>
      <c r="BC11" s="68"/>
      <c r="BD11" s="68"/>
      <c r="BE11" s="68"/>
      <c r="BF11" s="68"/>
      <c r="BG11" s="68"/>
      <c r="BH11" s="68"/>
      <c r="BI11" s="68"/>
      <c r="BJ11" s="68"/>
      <c r="BK11" s="68"/>
      <c r="BL11" s="68"/>
      <c r="BM11" s="68"/>
      <c r="BN11" s="68"/>
      <c r="BO11" s="68"/>
      <c r="BP11" s="68"/>
      <c r="BQ11" s="68"/>
      <c r="BR11" s="68"/>
      <c r="BS11" s="68"/>
      <c r="BT11" s="68"/>
      <c r="BU11" s="68"/>
    </row>
    <row r="12" spans="1:73" s="52" customFormat="1" ht="20.100000000000001" customHeight="1">
      <c r="A12" s="62" t="s">
        <v>2892</v>
      </c>
      <c r="B12" s="62"/>
      <c r="C12" s="62"/>
      <c r="D12" s="62"/>
      <c r="E12" s="62"/>
      <c r="F12" s="62"/>
      <c r="G12" s="62"/>
      <c r="H12" s="62"/>
      <c r="I12" s="62"/>
      <c r="J12" s="68"/>
      <c r="K12" s="68"/>
      <c r="L12" s="68"/>
      <c r="M12" s="68"/>
      <c r="N12" s="68"/>
      <c r="O12" s="68"/>
      <c r="P12" s="68"/>
      <c r="Q12" s="68"/>
      <c r="R12" s="68"/>
      <c r="S12" s="68"/>
      <c r="T12" s="68"/>
      <c r="U12" s="68"/>
      <c r="V12" s="68"/>
      <c r="W12" s="68"/>
      <c r="X12" s="68"/>
      <c r="Y12" s="68"/>
      <c r="Z12" s="68"/>
      <c r="AA12" s="68"/>
      <c r="AB12" s="68"/>
      <c r="AC12" s="68"/>
      <c r="AD12" s="68"/>
      <c r="AE12" s="68"/>
      <c r="AF12" s="68"/>
      <c r="AG12" s="68"/>
      <c r="AH12" s="68"/>
      <c r="AI12" s="68"/>
      <c r="AJ12" s="68"/>
      <c r="AK12" s="68"/>
      <c r="AL12" s="68"/>
      <c r="AM12" s="68"/>
      <c r="AN12" s="68"/>
      <c r="AO12" s="68"/>
      <c r="AP12" s="68"/>
      <c r="AQ12" s="68"/>
      <c r="AR12" s="68"/>
      <c r="AS12" s="68"/>
      <c r="AT12" s="68"/>
      <c r="AU12" s="68"/>
      <c r="AV12" s="68"/>
      <c r="AW12" s="68"/>
      <c r="AX12" s="68"/>
      <c r="AY12" s="68"/>
      <c r="AZ12" s="68"/>
      <c r="BA12" s="68"/>
      <c r="BB12" s="68"/>
      <c r="BC12" s="68"/>
      <c r="BD12" s="68"/>
      <c r="BE12" s="68"/>
      <c r="BF12" s="68"/>
      <c r="BG12" s="68"/>
      <c r="BH12" s="68"/>
      <c r="BI12" s="68"/>
      <c r="BJ12" s="68"/>
      <c r="BK12" s="68"/>
      <c r="BL12" s="68"/>
      <c r="BM12" s="68"/>
      <c r="BN12" s="68"/>
      <c r="BO12" s="68"/>
      <c r="BP12" s="68"/>
      <c r="BQ12" s="68"/>
      <c r="BR12" s="68"/>
      <c r="BS12" s="68"/>
      <c r="BT12" s="68"/>
      <c r="BU12" s="68"/>
    </row>
    <row r="13" spans="1:73" s="52" customFormat="1" ht="20.100000000000001" customHeight="1">
      <c r="A13" s="62" t="s">
        <v>2893</v>
      </c>
      <c r="B13" s="62"/>
      <c r="C13" s="62"/>
      <c r="D13" s="62"/>
      <c r="E13" s="62"/>
      <c r="F13" s="62"/>
      <c r="G13" s="62"/>
      <c r="H13" s="62"/>
      <c r="I13" s="62"/>
      <c r="J13" s="68"/>
      <c r="K13" s="68"/>
      <c r="L13" s="68"/>
      <c r="M13" s="68"/>
      <c r="N13" s="68"/>
      <c r="O13" s="68"/>
      <c r="P13" s="68"/>
      <c r="Q13" s="68"/>
      <c r="R13" s="68"/>
      <c r="S13" s="68"/>
      <c r="T13" s="68"/>
      <c r="U13" s="68"/>
      <c r="V13" s="68"/>
      <c r="W13" s="68"/>
      <c r="X13" s="68"/>
      <c r="Y13" s="68"/>
      <c r="Z13" s="68"/>
      <c r="AA13" s="68"/>
      <c r="AB13" s="68"/>
      <c r="AC13" s="68"/>
      <c r="AD13" s="68"/>
      <c r="AE13" s="68"/>
      <c r="AF13" s="68"/>
      <c r="AG13" s="68"/>
      <c r="AH13" s="68"/>
      <c r="AI13" s="68"/>
      <c r="AJ13" s="68"/>
      <c r="AK13" s="68"/>
      <c r="AL13" s="68"/>
      <c r="AM13" s="68"/>
      <c r="AN13" s="68"/>
      <c r="AO13" s="68"/>
      <c r="AP13" s="68"/>
      <c r="AQ13" s="68"/>
      <c r="AR13" s="68"/>
      <c r="AS13" s="68"/>
      <c r="AT13" s="68"/>
      <c r="AU13" s="68"/>
      <c r="AV13" s="68"/>
      <c r="AW13" s="68"/>
      <c r="AX13" s="68"/>
      <c r="AY13" s="68"/>
      <c r="AZ13" s="68"/>
      <c r="BA13" s="68"/>
      <c r="BB13" s="68"/>
      <c r="BC13" s="68"/>
      <c r="BD13" s="68"/>
      <c r="BE13" s="68"/>
      <c r="BF13" s="68"/>
      <c r="BG13" s="68"/>
      <c r="BH13" s="68"/>
      <c r="BI13" s="68"/>
      <c r="BJ13" s="68"/>
      <c r="BK13" s="68"/>
      <c r="BL13" s="68"/>
      <c r="BM13" s="68"/>
      <c r="BN13" s="68"/>
      <c r="BO13" s="68"/>
      <c r="BP13" s="68"/>
      <c r="BQ13" s="68"/>
      <c r="BR13" s="68"/>
      <c r="BS13" s="68"/>
      <c r="BT13" s="68"/>
      <c r="BU13" s="68"/>
    </row>
    <row r="14" spans="1:73" s="52" customFormat="1" ht="20.100000000000001" customHeight="1">
      <c r="A14" s="62" t="s">
        <v>2894</v>
      </c>
      <c r="B14" s="62"/>
      <c r="C14" s="62"/>
      <c r="D14" s="62"/>
      <c r="E14" s="62"/>
      <c r="F14" s="62"/>
      <c r="G14" s="62"/>
      <c r="H14" s="62"/>
      <c r="I14" s="62"/>
      <c r="J14" s="68"/>
      <c r="K14" s="68"/>
      <c r="L14" s="68"/>
      <c r="M14" s="68"/>
      <c r="N14" s="68"/>
      <c r="O14" s="68"/>
      <c r="P14" s="68"/>
      <c r="Q14" s="68"/>
      <c r="R14" s="68"/>
      <c r="S14" s="68"/>
      <c r="T14" s="68"/>
      <c r="U14" s="68"/>
      <c r="V14" s="68"/>
      <c r="W14" s="68"/>
      <c r="X14" s="68"/>
      <c r="Y14" s="68"/>
      <c r="Z14" s="68"/>
      <c r="AA14" s="68"/>
      <c r="AB14" s="68"/>
      <c r="AC14" s="68"/>
      <c r="AD14" s="68"/>
      <c r="AE14" s="68"/>
      <c r="AF14" s="68"/>
      <c r="AG14" s="68"/>
      <c r="AH14" s="68"/>
      <c r="AI14" s="68"/>
      <c r="AJ14" s="68"/>
      <c r="AK14" s="68"/>
      <c r="AL14" s="68"/>
      <c r="AM14" s="68"/>
      <c r="AN14" s="68"/>
      <c r="AO14" s="68"/>
      <c r="AP14" s="68"/>
      <c r="AQ14" s="68"/>
      <c r="AR14" s="68"/>
      <c r="AS14" s="68"/>
      <c r="AT14" s="68"/>
      <c r="AU14" s="68"/>
      <c r="AV14" s="68"/>
      <c r="AW14" s="68"/>
      <c r="AX14" s="68"/>
      <c r="AY14" s="68"/>
      <c r="AZ14" s="68"/>
      <c r="BA14" s="68"/>
      <c r="BB14" s="68"/>
      <c r="BC14" s="68"/>
      <c r="BD14" s="68"/>
      <c r="BE14" s="68"/>
      <c r="BF14" s="68"/>
      <c r="BG14" s="68"/>
      <c r="BH14" s="68"/>
      <c r="BI14" s="68"/>
      <c r="BJ14" s="68"/>
      <c r="BK14" s="68"/>
      <c r="BL14" s="68"/>
      <c r="BM14" s="68"/>
      <c r="BN14" s="68"/>
      <c r="BO14" s="68"/>
      <c r="BP14" s="68"/>
      <c r="BQ14" s="68"/>
      <c r="BR14" s="68"/>
      <c r="BS14" s="68"/>
      <c r="BT14" s="68"/>
      <c r="BU14" s="68"/>
    </row>
    <row r="15" spans="1:73" s="52" customFormat="1" ht="20.100000000000001" customHeight="1">
      <c r="A15" s="62" t="s">
        <v>2895</v>
      </c>
      <c r="B15" s="62"/>
      <c r="C15" s="62"/>
      <c r="D15" s="62"/>
      <c r="E15" s="62"/>
      <c r="F15" s="62"/>
      <c r="G15" s="62"/>
      <c r="H15" s="62"/>
      <c r="I15" s="62"/>
      <c r="J15" s="68"/>
      <c r="K15" s="68"/>
      <c r="L15" s="68"/>
      <c r="M15" s="68"/>
      <c r="N15" s="68"/>
      <c r="O15" s="68"/>
      <c r="P15" s="68"/>
      <c r="Q15" s="68"/>
      <c r="R15" s="68"/>
      <c r="S15" s="68"/>
      <c r="T15" s="68"/>
      <c r="U15" s="68"/>
      <c r="V15" s="68"/>
      <c r="W15" s="68"/>
      <c r="X15" s="68"/>
      <c r="Y15" s="68"/>
      <c r="Z15" s="68"/>
      <c r="AA15" s="68"/>
      <c r="AB15" s="68"/>
      <c r="AC15" s="68"/>
      <c r="AD15" s="68"/>
      <c r="AE15" s="68"/>
      <c r="AF15" s="68"/>
      <c r="AG15" s="68"/>
      <c r="AH15" s="68"/>
      <c r="AI15" s="68"/>
      <c r="AJ15" s="68"/>
      <c r="AK15" s="68"/>
      <c r="AL15" s="68"/>
      <c r="AM15" s="68"/>
      <c r="AN15" s="68"/>
      <c r="AO15" s="68"/>
      <c r="AP15" s="68"/>
      <c r="AQ15" s="68"/>
      <c r="AR15" s="68"/>
      <c r="AS15" s="68"/>
      <c r="AT15" s="68"/>
      <c r="AU15" s="68"/>
      <c r="AV15" s="68"/>
      <c r="AW15" s="68"/>
      <c r="AX15" s="68"/>
      <c r="AY15" s="68"/>
      <c r="AZ15" s="68"/>
      <c r="BA15" s="68"/>
      <c r="BB15" s="68"/>
      <c r="BC15" s="68"/>
      <c r="BD15" s="68"/>
      <c r="BE15" s="68"/>
      <c r="BF15" s="68"/>
      <c r="BG15" s="68"/>
      <c r="BH15" s="68"/>
      <c r="BI15" s="68"/>
      <c r="BJ15" s="68"/>
      <c r="BK15" s="68"/>
      <c r="BL15" s="68"/>
      <c r="BM15" s="68"/>
      <c r="BN15" s="68"/>
      <c r="BO15" s="68"/>
      <c r="BP15" s="68"/>
      <c r="BQ15" s="68"/>
      <c r="BR15" s="68"/>
      <c r="BS15" s="68"/>
      <c r="BT15" s="68"/>
      <c r="BU15" s="68"/>
    </row>
    <row r="16" spans="1:73" s="52" customFormat="1" ht="20.100000000000001" customHeight="1">
      <c r="A16" s="62" t="s">
        <v>2896</v>
      </c>
      <c r="B16" s="62"/>
      <c r="C16" s="62"/>
      <c r="D16" s="62"/>
      <c r="E16" s="62"/>
      <c r="F16" s="62"/>
      <c r="G16" s="62"/>
      <c r="H16" s="62"/>
      <c r="I16" s="62"/>
      <c r="J16" s="68"/>
      <c r="K16" s="68"/>
      <c r="L16" s="68"/>
      <c r="M16" s="68"/>
      <c r="N16" s="68"/>
      <c r="O16" s="68"/>
      <c r="P16" s="68"/>
      <c r="Q16" s="68"/>
      <c r="R16" s="68"/>
      <c r="S16" s="68"/>
      <c r="T16" s="68"/>
      <c r="U16" s="68"/>
      <c r="V16" s="68"/>
      <c r="W16" s="68"/>
      <c r="X16" s="68"/>
      <c r="Y16" s="68"/>
      <c r="Z16" s="68"/>
      <c r="AA16" s="68"/>
      <c r="AB16" s="68"/>
      <c r="AC16" s="68"/>
      <c r="AD16" s="68"/>
      <c r="AE16" s="68"/>
      <c r="AF16" s="68"/>
      <c r="AG16" s="68"/>
      <c r="AH16" s="68"/>
      <c r="AI16" s="68"/>
      <c r="AJ16" s="68"/>
      <c r="AK16" s="68"/>
      <c r="AL16" s="68"/>
      <c r="AM16" s="68"/>
      <c r="AN16" s="68"/>
      <c r="AO16" s="68"/>
      <c r="AP16" s="68"/>
      <c r="AQ16" s="68"/>
      <c r="AR16" s="68"/>
      <c r="AS16" s="68"/>
      <c r="AT16" s="68"/>
      <c r="AU16" s="68"/>
      <c r="AV16" s="68"/>
      <c r="AW16" s="68"/>
      <c r="AX16" s="68"/>
      <c r="AY16" s="68"/>
      <c r="AZ16" s="68"/>
      <c r="BA16" s="68"/>
      <c r="BB16" s="68"/>
      <c r="BC16" s="68"/>
      <c r="BD16" s="68"/>
      <c r="BE16" s="68"/>
      <c r="BF16" s="68"/>
      <c r="BG16" s="68"/>
      <c r="BH16" s="68"/>
      <c r="BI16" s="68"/>
      <c r="BJ16" s="68"/>
      <c r="BK16" s="68"/>
      <c r="BL16" s="68"/>
      <c r="BM16" s="68"/>
      <c r="BN16" s="68"/>
      <c r="BO16" s="68"/>
      <c r="BP16" s="68"/>
      <c r="BQ16" s="68"/>
      <c r="BR16" s="68"/>
      <c r="BS16" s="68"/>
      <c r="BT16" s="68"/>
      <c r="BU16" s="68"/>
    </row>
    <row r="17" spans="1:73" s="52" customFormat="1" ht="20.100000000000001" customHeight="1">
      <c r="A17" s="64" t="s">
        <v>2897</v>
      </c>
      <c r="B17" s="62"/>
      <c r="C17" s="62"/>
      <c r="D17" s="62"/>
      <c r="E17" s="62"/>
      <c r="F17" s="62"/>
      <c r="G17" s="62"/>
      <c r="H17" s="63"/>
      <c r="I17" s="62"/>
      <c r="J17" s="68"/>
      <c r="K17" s="68"/>
      <c r="L17" s="68"/>
      <c r="M17" s="68"/>
      <c r="N17" s="68"/>
      <c r="O17" s="68"/>
      <c r="P17" s="68"/>
      <c r="Q17" s="68"/>
      <c r="R17" s="68"/>
      <c r="S17" s="68"/>
      <c r="T17" s="68"/>
      <c r="U17" s="68"/>
      <c r="V17" s="68"/>
      <c r="W17" s="68"/>
      <c r="X17" s="68"/>
      <c r="Y17" s="68"/>
      <c r="Z17" s="68"/>
      <c r="AA17" s="68"/>
      <c r="AB17" s="68"/>
      <c r="AC17" s="68"/>
      <c r="AD17" s="68"/>
      <c r="AE17" s="68"/>
      <c r="AF17" s="68"/>
      <c r="AG17" s="68"/>
      <c r="AH17" s="68"/>
      <c r="AI17" s="68"/>
      <c r="AJ17" s="68"/>
      <c r="AK17" s="68"/>
      <c r="AL17" s="68"/>
      <c r="AM17" s="68"/>
      <c r="AN17" s="68"/>
      <c r="AO17" s="68"/>
      <c r="AP17" s="68"/>
      <c r="AQ17" s="68"/>
      <c r="AR17" s="68"/>
      <c r="AS17" s="68"/>
      <c r="AT17" s="68"/>
      <c r="AU17" s="68"/>
      <c r="AV17" s="68"/>
      <c r="AW17" s="68"/>
      <c r="AX17" s="68"/>
      <c r="AY17" s="68"/>
      <c r="AZ17" s="68"/>
      <c r="BA17" s="68"/>
      <c r="BB17" s="68"/>
      <c r="BC17" s="68"/>
      <c r="BD17" s="68"/>
      <c r="BE17" s="68"/>
      <c r="BF17" s="68"/>
      <c r="BG17" s="68"/>
      <c r="BH17" s="68"/>
      <c r="BI17" s="68"/>
      <c r="BJ17" s="68"/>
      <c r="BK17" s="68"/>
      <c r="BL17" s="68"/>
      <c r="BM17" s="68"/>
      <c r="BN17" s="68"/>
      <c r="BO17" s="68"/>
      <c r="BP17" s="68"/>
      <c r="BQ17" s="68"/>
      <c r="BR17" s="68"/>
      <c r="BS17" s="68"/>
      <c r="BT17" s="68"/>
      <c r="BU17" s="68"/>
    </row>
    <row r="18" spans="1:73" s="52" customFormat="1" ht="20.100000000000001" customHeight="1">
      <c r="A18" s="62" t="s">
        <v>2898</v>
      </c>
      <c r="B18" s="63"/>
      <c r="C18" s="63"/>
      <c r="D18" s="63"/>
      <c r="E18" s="63"/>
      <c r="F18" s="63"/>
      <c r="G18" s="63"/>
      <c r="H18" s="63"/>
      <c r="I18" s="62"/>
      <c r="J18" s="68"/>
      <c r="K18" s="68"/>
      <c r="L18" s="68"/>
      <c r="M18" s="68"/>
      <c r="N18" s="68"/>
      <c r="O18" s="68"/>
      <c r="P18" s="68"/>
      <c r="Q18" s="68"/>
      <c r="R18" s="68"/>
      <c r="S18" s="68"/>
      <c r="T18" s="68"/>
      <c r="U18" s="68"/>
      <c r="V18" s="68"/>
      <c r="W18" s="68"/>
      <c r="X18" s="68"/>
      <c r="Y18" s="68"/>
      <c r="Z18" s="68"/>
      <c r="AA18" s="68"/>
      <c r="AB18" s="68"/>
      <c r="AC18" s="68"/>
      <c r="AD18" s="68"/>
      <c r="AE18" s="68"/>
      <c r="AF18" s="68"/>
      <c r="AG18" s="68"/>
      <c r="AH18" s="68"/>
      <c r="AI18" s="68"/>
      <c r="AJ18" s="68"/>
      <c r="AK18" s="68"/>
      <c r="AL18" s="68"/>
      <c r="AM18" s="68"/>
      <c r="AN18" s="68"/>
      <c r="AO18" s="68"/>
      <c r="AP18" s="68"/>
      <c r="AQ18" s="68"/>
      <c r="AR18" s="68"/>
      <c r="AS18" s="68"/>
      <c r="AT18" s="68"/>
      <c r="AU18" s="68"/>
      <c r="AV18" s="68"/>
      <c r="AW18" s="68"/>
      <c r="AX18" s="68"/>
      <c r="AY18" s="68"/>
      <c r="AZ18" s="68"/>
      <c r="BA18" s="68"/>
      <c r="BB18" s="68"/>
      <c r="BC18" s="68"/>
      <c r="BD18" s="68"/>
      <c r="BE18" s="68"/>
      <c r="BF18" s="68"/>
      <c r="BG18" s="68"/>
      <c r="BH18" s="68"/>
      <c r="BI18" s="68"/>
      <c r="BJ18" s="68"/>
      <c r="BK18" s="68"/>
      <c r="BL18" s="68"/>
      <c r="BM18" s="68"/>
      <c r="BN18" s="68"/>
      <c r="BO18" s="68"/>
      <c r="BP18" s="68"/>
      <c r="BQ18" s="68"/>
      <c r="BR18" s="68"/>
      <c r="BS18" s="68"/>
      <c r="BT18" s="68"/>
      <c r="BU18" s="68"/>
    </row>
    <row r="19" spans="1:73" s="52" customFormat="1" ht="18.75" customHeight="1">
      <c r="A19" s="62" t="s">
        <v>2899</v>
      </c>
      <c r="B19" s="62"/>
      <c r="C19" s="62"/>
      <c r="D19" s="62"/>
      <c r="E19" s="62"/>
      <c r="F19" s="62"/>
      <c r="G19" s="62"/>
      <c r="H19" s="62"/>
      <c r="I19" s="62"/>
      <c r="J19" s="68"/>
      <c r="K19" s="68"/>
      <c r="L19" s="68"/>
      <c r="M19" s="68"/>
      <c r="N19" s="68"/>
      <c r="O19" s="68"/>
      <c r="P19" s="68"/>
      <c r="Q19" s="68"/>
      <c r="R19" s="68"/>
      <c r="S19" s="68"/>
      <c r="T19" s="68"/>
      <c r="U19" s="68"/>
      <c r="V19" s="68"/>
      <c r="W19" s="68"/>
      <c r="X19" s="68"/>
      <c r="Y19" s="68"/>
      <c r="Z19" s="68"/>
      <c r="AA19" s="68"/>
      <c r="AB19" s="68"/>
      <c r="AC19" s="68"/>
      <c r="AD19" s="68"/>
      <c r="AE19" s="68"/>
      <c r="AF19" s="68"/>
      <c r="AG19" s="68"/>
      <c r="AH19" s="68"/>
      <c r="AI19" s="68"/>
      <c r="AJ19" s="68"/>
      <c r="AK19" s="68"/>
      <c r="AL19" s="68"/>
      <c r="AM19" s="68"/>
      <c r="AN19" s="68"/>
      <c r="AO19" s="68"/>
      <c r="AP19" s="68"/>
      <c r="AQ19" s="68"/>
      <c r="AR19" s="68"/>
      <c r="AS19" s="68"/>
      <c r="AT19" s="68"/>
      <c r="AU19" s="68"/>
      <c r="AV19" s="68"/>
      <c r="AW19" s="68"/>
      <c r="AX19" s="68"/>
      <c r="AY19" s="68"/>
      <c r="AZ19" s="68"/>
      <c r="BA19" s="68"/>
      <c r="BB19" s="68"/>
      <c r="BC19" s="68"/>
      <c r="BD19" s="68"/>
      <c r="BE19" s="68"/>
      <c r="BF19" s="68"/>
      <c r="BG19" s="68"/>
      <c r="BH19" s="68"/>
      <c r="BI19" s="68"/>
      <c r="BJ19" s="68"/>
      <c r="BK19" s="68"/>
      <c r="BL19" s="68"/>
      <c r="BM19" s="68"/>
      <c r="BN19" s="68"/>
      <c r="BO19" s="68"/>
      <c r="BP19" s="68"/>
      <c r="BQ19" s="68"/>
      <c r="BR19" s="68"/>
      <c r="BS19" s="68"/>
      <c r="BT19" s="68"/>
      <c r="BU19" s="68"/>
    </row>
    <row r="20" spans="1:73" s="52" customFormat="1" ht="18.75" customHeight="1">
      <c r="A20" s="62" t="s">
        <v>2900</v>
      </c>
      <c r="B20" s="62"/>
      <c r="C20" s="62"/>
      <c r="D20" s="62"/>
      <c r="E20" s="62"/>
      <c r="F20" s="62"/>
      <c r="G20" s="62"/>
      <c r="H20" s="62"/>
      <c r="I20" s="62"/>
      <c r="J20" s="68"/>
      <c r="K20" s="68"/>
      <c r="L20" s="68"/>
      <c r="M20" s="68"/>
      <c r="N20" s="68"/>
      <c r="O20" s="68"/>
      <c r="P20" s="68"/>
      <c r="Q20" s="68"/>
      <c r="R20" s="68"/>
      <c r="S20" s="68"/>
      <c r="T20" s="68"/>
      <c r="U20" s="68"/>
      <c r="V20" s="68"/>
      <c r="W20" s="68"/>
      <c r="X20" s="68"/>
      <c r="Y20" s="68"/>
      <c r="Z20" s="68"/>
      <c r="AA20" s="68"/>
      <c r="AB20" s="68"/>
      <c r="AC20" s="68"/>
      <c r="AD20" s="68"/>
      <c r="AE20" s="68"/>
      <c r="AF20" s="68"/>
      <c r="AG20" s="68"/>
      <c r="AH20" s="68"/>
      <c r="AI20" s="68"/>
      <c r="AJ20" s="68"/>
      <c r="AK20" s="68"/>
      <c r="AL20" s="68"/>
      <c r="AM20" s="68"/>
      <c r="AN20" s="68"/>
      <c r="AO20" s="68"/>
      <c r="AP20" s="68"/>
      <c r="AQ20" s="68"/>
      <c r="AR20" s="68"/>
      <c r="AS20" s="68"/>
      <c r="AT20" s="68"/>
      <c r="AU20" s="68"/>
      <c r="AV20" s="68"/>
      <c r="AW20" s="68"/>
      <c r="AX20" s="68"/>
      <c r="AY20" s="68"/>
      <c r="AZ20" s="68"/>
      <c r="BA20" s="68"/>
      <c r="BB20" s="68"/>
      <c r="BC20" s="68"/>
      <c r="BD20" s="68"/>
      <c r="BE20" s="68"/>
      <c r="BF20" s="68"/>
      <c r="BG20" s="68"/>
      <c r="BH20" s="68"/>
      <c r="BI20" s="68"/>
      <c r="BJ20" s="68"/>
      <c r="BK20" s="68"/>
      <c r="BL20" s="68"/>
      <c r="BM20" s="68"/>
      <c r="BN20" s="68"/>
      <c r="BO20" s="68"/>
      <c r="BP20" s="68"/>
      <c r="BQ20" s="68"/>
      <c r="BR20" s="68"/>
      <c r="BS20" s="68"/>
      <c r="BT20" s="68"/>
      <c r="BU20" s="68"/>
    </row>
    <row r="21" spans="1:73" s="52" customFormat="1" ht="18.75" customHeight="1">
      <c r="A21" s="62" t="s">
        <v>2901</v>
      </c>
      <c r="B21" s="62"/>
      <c r="C21" s="62"/>
      <c r="D21" s="62"/>
      <c r="E21" s="62"/>
      <c r="F21" s="62"/>
      <c r="G21" s="62"/>
      <c r="H21" s="62"/>
      <c r="I21" s="62"/>
      <c r="J21" s="68"/>
      <c r="K21" s="68"/>
      <c r="L21" s="68"/>
      <c r="M21" s="68"/>
      <c r="N21" s="68"/>
      <c r="O21" s="68"/>
      <c r="P21" s="68"/>
      <c r="Q21" s="68"/>
      <c r="R21" s="68"/>
      <c r="S21" s="68"/>
      <c r="T21" s="68"/>
      <c r="U21" s="68"/>
      <c r="V21" s="68"/>
      <c r="W21" s="68"/>
      <c r="X21" s="68"/>
      <c r="Y21" s="68"/>
      <c r="Z21" s="68"/>
      <c r="AA21" s="68"/>
      <c r="AB21" s="68"/>
      <c r="AC21" s="68"/>
      <c r="AD21" s="68"/>
      <c r="AE21" s="68"/>
      <c r="AF21" s="68"/>
      <c r="AG21" s="68"/>
      <c r="AH21" s="68"/>
      <c r="AI21" s="68"/>
      <c r="AJ21" s="68"/>
      <c r="AK21" s="68"/>
      <c r="AL21" s="68"/>
      <c r="AM21" s="68"/>
      <c r="AN21" s="68"/>
      <c r="AO21" s="68"/>
      <c r="AP21" s="68"/>
      <c r="AQ21" s="68"/>
      <c r="AR21" s="68"/>
      <c r="AS21" s="68"/>
      <c r="AT21" s="68"/>
      <c r="AU21" s="68"/>
      <c r="AV21" s="68"/>
      <c r="AW21" s="68"/>
      <c r="AX21" s="68"/>
      <c r="AY21" s="68"/>
      <c r="AZ21" s="68"/>
      <c r="BA21" s="68"/>
      <c r="BB21" s="68"/>
      <c r="BC21" s="68"/>
      <c r="BD21" s="68"/>
      <c r="BE21" s="68"/>
      <c r="BF21" s="68"/>
      <c r="BG21" s="68"/>
      <c r="BH21" s="68"/>
      <c r="BI21" s="68"/>
      <c r="BJ21" s="68"/>
      <c r="BK21" s="68"/>
      <c r="BL21" s="68"/>
      <c r="BM21" s="68"/>
      <c r="BN21" s="68"/>
      <c r="BO21" s="68"/>
      <c r="BP21" s="68"/>
      <c r="BQ21" s="68"/>
      <c r="BR21" s="68"/>
      <c r="BS21" s="68"/>
      <c r="BT21" s="68"/>
      <c r="BU21" s="68"/>
    </row>
    <row r="22" spans="1:73" s="52" customFormat="1" ht="18.75" customHeight="1">
      <c r="A22" s="62" t="s">
        <v>2902</v>
      </c>
      <c r="B22" s="62"/>
      <c r="C22" s="62"/>
      <c r="D22" s="62"/>
      <c r="E22" s="62"/>
      <c r="F22" s="62"/>
      <c r="G22" s="62"/>
      <c r="H22" s="62"/>
      <c r="I22" s="62"/>
      <c r="J22" s="68"/>
      <c r="K22" s="68"/>
      <c r="L22" s="68"/>
      <c r="M22" s="68"/>
      <c r="N22" s="68"/>
      <c r="O22" s="68"/>
      <c r="P22" s="68"/>
      <c r="Q22" s="68"/>
      <c r="R22" s="68"/>
      <c r="S22" s="68"/>
      <c r="T22" s="68"/>
      <c r="U22" s="68"/>
      <c r="V22" s="68"/>
      <c r="W22" s="68"/>
      <c r="X22" s="68"/>
      <c r="Y22" s="68"/>
      <c r="Z22" s="68"/>
      <c r="AA22" s="68"/>
      <c r="AB22" s="68"/>
      <c r="AC22" s="68"/>
      <c r="AD22" s="68"/>
      <c r="AE22" s="68"/>
      <c r="AF22" s="68"/>
      <c r="AG22" s="68"/>
      <c r="AH22" s="68"/>
      <c r="AI22" s="68"/>
      <c r="AJ22" s="68"/>
      <c r="AK22" s="68"/>
      <c r="AL22" s="68"/>
      <c r="AM22" s="68"/>
      <c r="AN22" s="68"/>
      <c r="AO22" s="68"/>
      <c r="AP22" s="68"/>
      <c r="AQ22" s="68"/>
      <c r="AR22" s="68"/>
      <c r="AS22" s="68"/>
      <c r="AT22" s="68"/>
      <c r="AU22" s="68"/>
      <c r="AV22" s="68"/>
      <c r="AW22" s="68"/>
      <c r="AX22" s="68"/>
      <c r="AY22" s="68"/>
      <c r="AZ22" s="68"/>
      <c r="BA22" s="68"/>
      <c r="BB22" s="68"/>
      <c r="BC22" s="68"/>
      <c r="BD22" s="68"/>
      <c r="BE22" s="68"/>
      <c r="BF22" s="68"/>
      <c r="BG22" s="68"/>
      <c r="BH22" s="68"/>
      <c r="BI22" s="68"/>
      <c r="BJ22" s="68"/>
      <c r="BK22" s="68"/>
      <c r="BL22" s="68"/>
      <c r="BM22" s="68"/>
      <c r="BN22" s="68"/>
      <c r="BO22" s="68"/>
      <c r="BP22" s="68"/>
      <c r="BQ22" s="68"/>
      <c r="BR22" s="68"/>
      <c r="BS22" s="68"/>
      <c r="BT22" s="68"/>
      <c r="BU22" s="68"/>
    </row>
    <row r="23" spans="1:73" s="52" customFormat="1" ht="18.75" customHeight="1">
      <c r="A23" s="62" t="s">
        <v>2903</v>
      </c>
      <c r="B23" s="62"/>
      <c r="C23" s="62"/>
      <c r="D23" s="62"/>
      <c r="E23" s="62"/>
      <c r="F23" s="62"/>
      <c r="G23" s="62"/>
      <c r="H23" s="62"/>
      <c r="I23" s="62"/>
      <c r="J23" s="68"/>
      <c r="K23" s="68"/>
      <c r="L23" s="68"/>
      <c r="M23" s="68"/>
      <c r="N23" s="68"/>
      <c r="O23" s="68"/>
      <c r="P23" s="68"/>
      <c r="Q23" s="68"/>
      <c r="R23" s="68"/>
      <c r="S23" s="68"/>
      <c r="T23" s="68"/>
      <c r="U23" s="68"/>
      <c r="V23" s="68"/>
      <c r="W23" s="68"/>
      <c r="X23" s="68"/>
      <c r="Y23" s="68"/>
      <c r="Z23" s="68"/>
      <c r="AA23" s="68"/>
      <c r="AB23" s="68"/>
      <c r="AC23" s="68"/>
      <c r="AD23" s="68"/>
      <c r="AE23" s="68"/>
      <c r="AF23" s="68"/>
      <c r="AG23" s="68"/>
      <c r="AH23" s="68"/>
      <c r="AI23" s="68"/>
      <c r="AJ23" s="68"/>
      <c r="AK23" s="68"/>
      <c r="AL23" s="68"/>
      <c r="AM23" s="68"/>
      <c r="AN23" s="68"/>
      <c r="AO23" s="68"/>
      <c r="AP23" s="68"/>
      <c r="AQ23" s="68"/>
      <c r="AR23" s="68"/>
      <c r="AS23" s="68"/>
      <c r="AT23" s="68"/>
      <c r="AU23" s="68"/>
      <c r="AV23" s="68"/>
      <c r="AW23" s="68"/>
      <c r="AX23" s="68"/>
      <c r="AY23" s="68"/>
      <c r="AZ23" s="68"/>
      <c r="BA23" s="68"/>
      <c r="BB23" s="68"/>
      <c r="BC23" s="68"/>
      <c r="BD23" s="68"/>
      <c r="BE23" s="68"/>
      <c r="BF23" s="68"/>
      <c r="BG23" s="68"/>
      <c r="BH23" s="68"/>
      <c r="BI23" s="68"/>
      <c r="BJ23" s="68"/>
      <c r="BK23" s="68"/>
      <c r="BL23" s="68"/>
      <c r="BM23" s="68"/>
      <c r="BN23" s="68"/>
      <c r="BO23" s="68"/>
      <c r="BP23" s="68"/>
      <c r="BQ23" s="68"/>
      <c r="BR23" s="68"/>
      <c r="BS23" s="68"/>
      <c r="BT23" s="68"/>
      <c r="BU23" s="68"/>
    </row>
    <row r="24" spans="1:73" s="52" customFormat="1" ht="18.75" customHeight="1">
      <c r="A24" s="62" t="s">
        <v>2904</v>
      </c>
      <c r="B24" s="62"/>
      <c r="C24" s="62"/>
      <c r="D24" s="62"/>
      <c r="E24" s="62"/>
      <c r="F24" s="62"/>
      <c r="G24" s="62"/>
      <c r="H24" s="62"/>
      <c r="I24" s="62"/>
      <c r="J24" s="68"/>
      <c r="K24" s="68"/>
      <c r="L24" s="68"/>
      <c r="M24" s="68"/>
      <c r="N24" s="68"/>
      <c r="O24" s="68"/>
      <c r="P24" s="68"/>
      <c r="Q24" s="68"/>
      <c r="R24" s="68"/>
      <c r="S24" s="68"/>
      <c r="T24" s="68"/>
      <c r="U24" s="68"/>
      <c r="V24" s="68"/>
      <c r="W24" s="68"/>
      <c r="X24" s="68"/>
      <c r="Y24" s="68"/>
      <c r="Z24" s="68"/>
      <c r="AA24" s="68"/>
      <c r="AB24" s="68"/>
      <c r="AC24" s="68"/>
      <c r="AD24" s="68"/>
      <c r="AE24" s="68"/>
      <c r="AF24" s="68"/>
      <c r="AG24" s="68"/>
      <c r="AH24" s="68"/>
      <c r="AI24" s="68"/>
      <c r="AJ24" s="68"/>
      <c r="AK24" s="68"/>
      <c r="AL24" s="68"/>
      <c r="AM24" s="68"/>
      <c r="AN24" s="68"/>
      <c r="AO24" s="68"/>
      <c r="AP24" s="68"/>
      <c r="AQ24" s="68"/>
      <c r="AR24" s="68"/>
      <c r="AS24" s="68"/>
      <c r="AT24" s="68"/>
      <c r="AU24" s="68"/>
      <c r="AV24" s="68"/>
      <c r="AW24" s="68"/>
      <c r="AX24" s="68"/>
      <c r="AY24" s="68"/>
      <c r="AZ24" s="68"/>
      <c r="BA24" s="68"/>
      <c r="BB24" s="68"/>
      <c r="BC24" s="68"/>
      <c r="BD24" s="68"/>
      <c r="BE24" s="68"/>
      <c r="BF24" s="68"/>
      <c r="BG24" s="68"/>
      <c r="BH24" s="68"/>
      <c r="BI24" s="68"/>
      <c r="BJ24" s="68"/>
      <c r="BK24" s="68"/>
      <c r="BL24" s="68"/>
      <c r="BM24" s="68"/>
      <c r="BN24" s="68"/>
      <c r="BO24" s="68"/>
      <c r="BP24" s="68"/>
      <c r="BQ24" s="68"/>
      <c r="BR24" s="68"/>
      <c r="BS24" s="68"/>
      <c r="BT24" s="68"/>
      <c r="BU24" s="68"/>
    </row>
    <row r="25" spans="1:73" s="53" customFormat="1" ht="20.100000000000001" customHeight="1">
      <c r="A25" s="64" t="s">
        <v>2905</v>
      </c>
      <c r="B25" s="64"/>
      <c r="C25" s="64"/>
      <c r="D25" s="64"/>
      <c r="E25" s="64"/>
      <c r="F25" s="64"/>
      <c r="G25" s="64"/>
      <c r="H25" s="64"/>
      <c r="I25" s="64"/>
      <c r="J25" s="69"/>
      <c r="K25" s="69"/>
      <c r="L25" s="69"/>
      <c r="M25" s="69"/>
      <c r="N25" s="69"/>
      <c r="O25" s="69"/>
      <c r="P25" s="69"/>
      <c r="Q25" s="69"/>
      <c r="R25" s="69"/>
      <c r="S25" s="69"/>
      <c r="T25" s="69"/>
      <c r="U25" s="69"/>
      <c r="V25" s="69"/>
      <c r="W25" s="69"/>
      <c r="X25" s="69"/>
      <c r="Y25" s="69"/>
      <c r="Z25" s="69"/>
      <c r="AA25" s="69"/>
      <c r="AB25" s="69"/>
      <c r="AC25" s="69"/>
      <c r="AD25" s="69"/>
      <c r="AE25" s="69"/>
      <c r="AF25" s="69"/>
      <c r="AG25" s="69"/>
      <c r="AH25" s="69"/>
      <c r="AI25" s="69"/>
      <c r="AJ25" s="69"/>
      <c r="AK25" s="69"/>
      <c r="AL25" s="69"/>
      <c r="AM25" s="69"/>
      <c r="AN25" s="69"/>
      <c r="AO25" s="69"/>
      <c r="AP25" s="69"/>
      <c r="AQ25" s="69"/>
      <c r="AR25" s="69"/>
      <c r="AS25" s="69"/>
      <c r="AT25" s="69"/>
      <c r="AU25" s="69"/>
      <c r="AV25" s="69"/>
      <c r="AW25" s="69"/>
      <c r="AX25" s="69"/>
      <c r="AY25" s="69"/>
      <c r="AZ25" s="69"/>
      <c r="BA25" s="69"/>
      <c r="BB25" s="69"/>
      <c r="BC25" s="69"/>
      <c r="BD25" s="69"/>
      <c r="BE25" s="69"/>
      <c r="BF25" s="69"/>
      <c r="BG25" s="69"/>
      <c r="BH25" s="69"/>
      <c r="BI25" s="69"/>
      <c r="BJ25" s="69"/>
      <c r="BK25" s="69"/>
      <c r="BL25" s="69"/>
      <c r="BM25" s="69"/>
      <c r="BN25" s="69"/>
      <c r="BO25" s="69"/>
      <c r="BP25" s="69"/>
      <c r="BQ25" s="69"/>
      <c r="BR25" s="69"/>
      <c r="BS25" s="69"/>
      <c r="BT25" s="69"/>
      <c r="BU25" s="69"/>
    </row>
    <row r="26" spans="1:73" s="53" customFormat="1" ht="20.100000000000001" customHeight="1">
      <c r="A26" s="62" t="s">
        <v>2906</v>
      </c>
      <c r="B26" s="62"/>
      <c r="C26" s="62"/>
      <c r="D26" s="62"/>
      <c r="E26" s="62"/>
      <c r="F26" s="62"/>
      <c r="G26" s="62"/>
      <c r="H26" s="62"/>
      <c r="I26" s="62"/>
      <c r="J26" s="69"/>
      <c r="K26" s="69"/>
      <c r="L26" s="69"/>
      <c r="M26" s="69"/>
      <c r="N26" s="69"/>
      <c r="O26" s="69"/>
      <c r="P26" s="69"/>
      <c r="Q26" s="69"/>
      <c r="R26" s="69"/>
      <c r="S26" s="69"/>
      <c r="T26" s="69"/>
      <c r="U26" s="69"/>
      <c r="V26" s="69"/>
      <c r="W26" s="69"/>
      <c r="X26" s="69"/>
      <c r="Y26" s="69"/>
      <c r="Z26" s="69"/>
      <c r="AA26" s="69"/>
      <c r="AB26" s="69"/>
      <c r="AC26" s="69"/>
      <c r="AD26" s="69"/>
      <c r="AE26" s="69"/>
      <c r="AF26" s="69"/>
      <c r="AG26" s="69"/>
      <c r="AH26" s="69"/>
      <c r="AI26" s="69"/>
      <c r="AJ26" s="69"/>
      <c r="AK26" s="69"/>
      <c r="AL26" s="69"/>
      <c r="AM26" s="69"/>
      <c r="AN26" s="69"/>
      <c r="AO26" s="69"/>
      <c r="AP26" s="69"/>
      <c r="AQ26" s="69"/>
      <c r="AR26" s="69"/>
      <c r="AS26" s="69"/>
      <c r="AT26" s="69"/>
      <c r="AU26" s="69"/>
      <c r="AV26" s="69"/>
      <c r="AW26" s="69"/>
      <c r="AX26" s="69"/>
      <c r="AY26" s="69"/>
      <c r="AZ26" s="69"/>
      <c r="BA26" s="69"/>
      <c r="BB26" s="69"/>
      <c r="BC26" s="69"/>
      <c r="BD26" s="69"/>
      <c r="BE26" s="69"/>
      <c r="BF26" s="69"/>
      <c r="BG26" s="69"/>
      <c r="BH26" s="69"/>
      <c r="BI26" s="69"/>
      <c r="BJ26" s="69"/>
      <c r="BK26" s="69"/>
      <c r="BL26" s="69"/>
      <c r="BM26" s="69"/>
      <c r="BN26" s="69"/>
      <c r="BO26" s="69"/>
      <c r="BP26" s="69"/>
      <c r="BQ26" s="69"/>
      <c r="BR26" s="69"/>
      <c r="BS26" s="69"/>
      <c r="BT26" s="69"/>
      <c r="BU26" s="69"/>
    </row>
    <row r="27" spans="1:73" s="53" customFormat="1" ht="20.100000000000001" customHeight="1">
      <c r="A27" s="62" t="s">
        <v>2907</v>
      </c>
      <c r="B27" s="62"/>
      <c r="C27" s="62"/>
      <c r="D27" s="62"/>
      <c r="E27" s="62"/>
      <c r="F27" s="62"/>
      <c r="G27" s="62"/>
      <c r="H27" s="62"/>
      <c r="I27" s="62"/>
      <c r="J27" s="69"/>
      <c r="K27" s="69"/>
      <c r="L27" s="69"/>
      <c r="M27" s="69"/>
      <c r="N27" s="69"/>
      <c r="O27" s="69"/>
      <c r="P27" s="69"/>
      <c r="Q27" s="69"/>
      <c r="R27" s="69"/>
      <c r="S27" s="69"/>
      <c r="T27" s="69"/>
      <c r="U27" s="69"/>
      <c r="V27" s="69"/>
      <c r="W27" s="69"/>
      <c r="X27" s="69"/>
      <c r="Y27" s="69"/>
      <c r="Z27" s="69"/>
      <c r="AA27" s="69"/>
      <c r="AB27" s="69"/>
      <c r="AC27" s="69"/>
      <c r="AD27" s="69"/>
      <c r="AE27" s="69"/>
      <c r="AF27" s="69"/>
      <c r="AG27" s="69"/>
      <c r="AH27" s="69"/>
      <c r="AI27" s="69"/>
      <c r="AJ27" s="69"/>
      <c r="AK27" s="69"/>
      <c r="AL27" s="69"/>
      <c r="AM27" s="69"/>
      <c r="AN27" s="69"/>
      <c r="AO27" s="69"/>
      <c r="AP27" s="69"/>
      <c r="AQ27" s="69"/>
      <c r="AR27" s="69"/>
      <c r="AS27" s="69"/>
      <c r="AT27" s="69"/>
      <c r="AU27" s="69"/>
      <c r="AV27" s="69"/>
      <c r="AW27" s="69"/>
      <c r="AX27" s="69"/>
      <c r="AY27" s="69"/>
      <c r="AZ27" s="69"/>
      <c r="BA27" s="69"/>
      <c r="BB27" s="69"/>
      <c r="BC27" s="69"/>
      <c r="BD27" s="69"/>
      <c r="BE27" s="69"/>
      <c r="BF27" s="69"/>
      <c r="BG27" s="69"/>
      <c r="BH27" s="69"/>
      <c r="BI27" s="69"/>
      <c r="BJ27" s="69"/>
      <c r="BK27" s="69"/>
      <c r="BL27" s="69"/>
      <c r="BM27" s="69"/>
      <c r="BN27" s="69"/>
      <c r="BO27" s="69"/>
      <c r="BP27" s="69"/>
      <c r="BQ27" s="69"/>
      <c r="BR27" s="69"/>
      <c r="BS27" s="69"/>
      <c r="BT27" s="69"/>
      <c r="BU27" s="69"/>
    </row>
    <row r="28" spans="1:73" s="53" customFormat="1" ht="20.100000000000001" customHeight="1">
      <c r="A28" s="62" t="s">
        <v>2908</v>
      </c>
      <c r="B28" s="62"/>
      <c r="C28" s="62"/>
      <c r="D28" s="62"/>
      <c r="E28" s="62"/>
      <c r="F28" s="62"/>
      <c r="G28" s="62"/>
      <c r="H28" s="62"/>
      <c r="I28" s="62"/>
      <c r="J28" s="69"/>
      <c r="K28" s="69"/>
      <c r="L28" s="69"/>
      <c r="M28" s="69"/>
      <c r="N28" s="69"/>
      <c r="O28" s="69"/>
      <c r="P28" s="69"/>
      <c r="Q28" s="69"/>
      <c r="R28" s="69"/>
      <c r="S28" s="69"/>
      <c r="T28" s="69"/>
      <c r="U28" s="69"/>
      <c r="V28" s="69"/>
      <c r="W28" s="69"/>
      <c r="X28" s="69"/>
      <c r="Y28" s="69"/>
      <c r="Z28" s="69"/>
      <c r="AA28" s="69"/>
      <c r="AB28" s="69"/>
      <c r="AC28" s="69"/>
      <c r="AD28" s="69"/>
      <c r="AE28" s="69"/>
      <c r="AF28" s="69"/>
      <c r="AG28" s="69"/>
      <c r="AH28" s="69"/>
      <c r="AI28" s="69"/>
      <c r="AJ28" s="69"/>
      <c r="AK28" s="69"/>
      <c r="AL28" s="69"/>
      <c r="AM28" s="69"/>
      <c r="AN28" s="69"/>
      <c r="AO28" s="69"/>
      <c r="AP28" s="69"/>
      <c r="AQ28" s="69"/>
      <c r="AR28" s="69"/>
      <c r="AS28" s="69"/>
      <c r="AT28" s="69"/>
      <c r="AU28" s="69"/>
      <c r="AV28" s="69"/>
      <c r="AW28" s="69"/>
      <c r="AX28" s="69"/>
      <c r="AY28" s="69"/>
      <c r="AZ28" s="69"/>
      <c r="BA28" s="69"/>
      <c r="BB28" s="69"/>
      <c r="BC28" s="69"/>
      <c r="BD28" s="69"/>
      <c r="BE28" s="69"/>
      <c r="BF28" s="69"/>
      <c r="BG28" s="69"/>
      <c r="BH28" s="69"/>
      <c r="BI28" s="69"/>
      <c r="BJ28" s="69"/>
      <c r="BK28" s="69"/>
      <c r="BL28" s="69"/>
      <c r="BM28" s="69"/>
      <c r="BN28" s="69"/>
      <c r="BO28" s="69"/>
      <c r="BP28" s="69"/>
      <c r="BQ28" s="69"/>
      <c r="BR28" s="69"/>
      <c r="BS28" s="69"/>
      <c r="BT28" s="69"/>
      <c r="BU28" s="69"/>
    </row>
    <row r="29" spans="1:73" s="53" customFormat="1" ht="20.100000000000001" customHeight="1">
      <c r="A29" s="65"/>
      <c r="B29" s="65"/>
      <c r="C29" s="65"/>
      <c r="D29" s="65"/>
      <c r="E29" s="65"/>
      <c r="F29" s="65"/>
      <c r="G29" s="65"/>
      <c r="H29" s="65"/>
      <c r="I29" s="65"/>
      <c r="J29" s="69"/>
      <c r="K29" s="69"/>
      <c r="L29" s="69"/>
      <c r="M29" s="69"/>
      <c r="N29" s="69"/>
      <c r="O29" s="69"/>
      <c r="P29" s="69"/>
      <c r="Q29" s="69"/>
      <c r="R29" s="69"/>
      <c r="S29" s="69"/>
      <c r="T29" s="69"/>
      <c r="U29" s="69"/>
      <c r="V29" s="69"/>
      <c r="W29" s="69"/>
      <c r="X29" s="69"/>
      <c r="Y29" s="69"/>
      <c r="Z29" s="69"/>
      <c r="AA29" s="69"/>
      <c r="AB29" s="69"/>
      <c r="AC29" s="69"/>
      <c r="AD29" s="69"/>
      <c r="AE29" s="69"/>
      <c r="AF29" s="69"/>
      <c r="AG29" s="69"/>
      <c r="AH29" s="69"/>
      <c r="AI29" s="69"/>
      <c r="AJ29" s="69"/>
      <c r="AK29" s="69"/>
      <c r="AL29" s="69"/>
      <c r="AM29" s="69"/>
      <c r="AN29" s="69"/>
      <c r="AO29" s="69"/>
      <c r="AP29" s="69"/>
      <c r="AQ29" s="69"/>
      <c r="AR29" s="69"/>
      <c r="AS29" s="69"/>
      <c r="AT29" s="69"/>
      <c r="AU29" s="69"/>
      <c r="AV29" s="69"/>
      <c r="AW29" s="69"/>
      <c r="AX29" s="69"/>
      <c r="AY29" s="69"/>
      <c r="AZ29" s="69"/>
      <c r="BA29" s="69"/>
      <c r="BB29" s="69"/>
      <c r="BC29" s="69"/>
      <c r="BD29" s="69"/>
      <c r="BE29" s="69"/>
      <c r="BF29" s="69"/>
      <c r="BG29" s="69"/>
      <c r="BH29" s="69"/>
      <c r="BI29" s="69"/>
      <c r="BJ29" s="69"/>
      <c r="BK29" s="69"/>
      <c r="BL29" s="69"/>
      <c r="BM29" s="69"/>
      <c r="BN29" s="69"/>
      <c r="BO29" s="69"/>
      <c r="BP29" s="69"/>
      <c r="BQ29" s="69"/>
      <c r="BR29" s="69"/>
      <c r="BS29" s="69"/>
      <c r="BT29" s="69"/>
      <c r="BU29" s="69"/>
    </row>
    <row r="30" spans="1:73" s="53" customFormat="1" ht="20.100000000000001" customHeight="1">
      <c r="A30" s="65"/>
      <c r="B30" s="65"/>
      <c r="C30" s="65"/>
      <c r="D30" s="65"/>
      <c r="E30" s="65"/>
      <c r="F30" s="65"/>
      <c r="G30" s="65"/>
      <c r="H30" s="65"/>
      <c r="I30" s="65"/>
      <c r="J30" s="69"/>
      <c r="K30" s="69"/>
      <c r="L30" s="69"/>
      <c r="M30" s="69"/>
      <c r="N30" s="69"/>
      <c r="O30" s="69"/>
      <c r="P30" s="69"/>
      <c r="Q30" s="69"/>
      <c r="R30" s="69"/>
      <c r="S30" s="69"/>
      <c r="T30" s="69"/>
      <c r="U30" s="69"/>
      <c r="V30" s="69"/>
      <c r="W30" s="69"/>
      <c r="X30" s="69"/>
      <c r="Y30" s="69"/>
      <c r="Z30" s="69"/>
      <c r="AA30" s="69"/>
      <c r="AB30" s="69"/>
      <c r="AC30" s="69"/>
      <c r="AD30" s="69"/>
      <c r="AE30" s="69"/>
      <c r="AF30" s="69"/>
      <c r="AG30" s="69"/>
      <c r="AH30" s="69"/>
      <c r="AI30" s="69"/>
      <c r="AJ30" s="69"/>
      <c r="AK30" s="69"/>
      <c r="AL30" s="69"/>
      <c r="AM30" s="69"/>
      <c r="AN30" s="69"/>
      <c r="AO30" s="69"/>
      <c r="AP30" s="69"/>
      <c r="AQ30" s="69"/>
      <c r="AR30" s="69"/>
      <c r="AS30" s="69"/>
      <c r="AT30" s="69"/>
      <c r="AU30" s="69"/>
      <c r="AV30" s="69"/>
      <c r="AW30" s="69"/>
      <c r="AX30" s="69"/>
      <c r="AY30" s="69"/>
      <c r="AZ30" s="69"/>
      <c r="BA30" s="69"/>
      <c r="BB30" s="69"/>
      <c r="BC30" s="69"/>
      <c r="BD30" s="69"/>
      <c r="BE30" s="69"/>
      <c r="BF30" s="69"/>
      <c r="BG30" s="69"/>
      <c r="BH30" s="69"/>
      <c r="BI30" s="69"/>
      <c r="BJ30" s="69"/>
      <c r="BK30" s="69"/>
      <c r="BL30" s="69"/>
      <c r="BM30" s="69"/>
      <c r="BN30" s="69"/>
      <c r="BO30" s="69"/>
      <c r="BP30" s="69"/>
      <c r="BQ30" s="69"/>
      <c r="BR30" s="69"/>
      <c r="BS30" s="69"/>
      <c r="BT30" s="69"/>
      <c r="BU30" s="69"/>
    </row>
    <row r="31" spans="1:73" s="52" customFormat="1" ht="20.100000000000001" customHeight="1">
      <c r="A31" s="65"/>
      <c r="B31" s="65"/>
      <c r="C31" s="65"/>
      <c r="D31" s="65"/>
      <c r="E31" s="65"/>
      <c r="F31" s="65"/>
      <c r="G31" s="65"/>
      <c r="H31" s="65"/>
      <c r="I31" s="65"/>
      <c r="J31" s="68"/>
      <c r="K31" s="68"/>
      <c r="L31" s="68"/>
      <c r="M31" s="68"/>
      <c r="N31" s="68"/>
      <c r="O31" s="68"/>
      <c r="P31" s="68"/>
      <c r="Q31" s="68"/>
      <c r="R31" s="68"/>
      <c r="S31" s="68"/>
      <c r="T31" s="68"/>
      <c r="U31" s="68"/>
      <c r="V31" s="68"/>
      <c r="W31" s="68"/>
      <c r="X31" s="68"/>
      <c r="Y31" s="68"/>
      <c r="Z31" s="68"/>
      <c r="AA31" s="68"/>
      <c r="AB31" s="68"/>
      <c r="AC31" s="68"/>
      <c r="AD31" s="68"/>
      <c r="AE31" s="68"/>
      <c r="AF31" s="68"/>
      <c r="AG31" s="68"/>
      <c r="AH31" s="68"/>
      <c r="AI31" s="68"/>
      <c r="AJ31" s="68"/>
      <c r="AK31" s="68"/>
      <c r="AL31" s="68"/>
      <c r="AM31" s="68"/>
      <c r="AN31" s="68"/>
      <c r="AO31" s="68"/>
      <c r="AP31" s="68"/>
      <c r="AQ31" s="68"/>
      <c r="AR31" s="68"/>
      <c r="AS31" s="68"/>
      <c r="AT31" s="68"/>
      <c r="AU31" s="68"/>
      <c r="AV31" s="68"/>
      <c r="AW31" s="68"/>
      <c r="AX31" s="68"/>
      <c r="AY31" s="68"/>
      <c r="AZ31" s="68"/>
      <c r="BA31" s="68"/>
      <c r="BB31" s="68"/>
      <c r="BC31" s="68"/>
      <c r="BD31" s="68"/>
      <c r="BE31" s="68"/>
      <c r="BF31" s="68"/>
      <c r="BG31" s="68"/>
      <c r="BH31" s="68"/>
      <c r="BI31" s="68"/>
      <c r="BJ31" s="68"/>
      <c r="BK31" s="68"/>
      <c r="BL31" s="68"/>
      <c r="BM31" s="68"/>
      <c r="BN31" s="68"/>
      <c r="BO31" s="68"/>
      <c r="BP31" s="68"/>
      <c r="BQ31" s="68"/>
      <c r="BR31" s="68"/>
      <c r="BS31" s="68"/>
      <c r="BT31" s="68"/>
      <c r="BU31" s="68"/>
    </row>
    <row r="32" spans="1:73" s="52" customFormat="1" ht="20.100000000000001" customHeight="1">
      <c r="A32" s="65"/>
      <c r="B32" s="65"/>
      <c r="C32" s="65"/>
      <c r="D32" s="65"/>
      <c r="E32" s="65"/>
      <c r="F32" s="65"/>
      <c r="G32" s="65"/>
      <c r="H32" s="65"/>
      <c r="I32" s="65"/>
      <c r="J32" s="68"/>
      <c r="K32" s="68"/>
      <c r="L32" s="68"/>
      <c r="M32" s="68"/>
      <c r="N32" s="68"/>
      <c r="O32" s="68"/>
      <c r="P32" s="68"/>
      <c r="Q32" s="68"/>
      <c r="R32" s="68"/>
      <c r="S32" s="68"/>
      <c r="T32" s="68"/>
      <c r="U32" s="68"/>
      <c r="V32" s="68"/>
      <c r="W32" s="68"/>
      <c r="X32" s="68"/>
      <c r="Y32" s="68"/>
      <c r="Z32" s="68"/>
      <c r="AA32" s="68"/>
      <c r="AB32" s="68"/>
      <c r="AC32" s="68"/>
      <c r="AD32" s="68"/>
      <c r="AE32" s="68"/>
      <c r="AF32" s="68"/>
      <c r="AG32" s="68"/>
      <c r="AH32" s="68"/>
      <c r="AI32" s="68"/>
      <c r="AJ32" s="68"/>
      <c r="AK32" s="68"/>
      <c r="AL32" s="68"/>
      <c r="AM32" s="68"/>
      <c r="AN32" s="68"/>
      <c r="AO32" s="68"/>
      <c r="AP32" s="68"/>
      <c r="AQ32" s="68"/>
      <c r="AR32" s="68"/>
      <c r="AS32" s="68"/>
      <c r="AT32" s="68"/>
      <c r="AU32" s="68"/>
      <c r="AV32" s="68"/>
      <c r="AW32" s="68"/>
      <c r="AX32" s="68"/>
      <c r="AY32" s="68"/>
      <c r="AZ32" s="68"/>
      <c r="BA32" s="68"/>
      <c r="BB32" s="68"/>
      <c r="BC32" s="68"/>
      <c r="BD32" s="68"/>
      <c r="BE32" s="68"/>
      <c r="BF32" s="68"/>
      <c r="BG32" s="68"/>
      <c r="BH32" s="68"/>
      <c r="BI32" s="68"/>
      <c r="BJ32" s="68"/>
      <c r="BK32" s="68"/>
      <c r="BL32" s="68"/>
      <c r="BM32" s="68"/>
      <c r="BN32" s="68"/>
      <c r="BO32" s="68"/>
      <c r="BP32" s="68"/>
      <c r="BQ32" s="68"/>
      <c r="BR32" s="68"/>
      <c r="BS32" s="68"/>
      <c r="BT32" s="68"/>
      <c r="BU32" s="68"/>
    </row>
    <row r="33" spans="1:73" s="52" customFormat="1" ht="20.100000000000001" customHeight="1">
      <c r="A33" s="65"/>
      <c r="B33" s="65"/>
      <c r="C33" s="65"/>
      <c r="D33" s="65"/>
      <c r="E33" s="65"/>
      <c r="F33" s="65"/>
      <c r="G33" s="65"/>
      <c r="H33" s="65"/>
      <c r="I33" s="65"/>
      <c r="J33" s="68"/>
      <c r="K33" s="68"/>
      <c r="L33" s="68"/>
      <c r="M33" s="68"/>
      <c r="N33" s="68"/>
      <c r="O33" s="68"/>
      <c r="P33" s="68"/>
      <c r="Q33" s="68"/>
      <c r="R33" s="68"/>
      <c r="S33" s="68"/>
      <c r="T33" s="68"/>
      <c r="U33" s="68"/>
      <c r="V33" s="68"/>
      <c r="W33" s="68"/>
      <c r="X33" s="68"/>
      <c r="Y33" s="68"/>
      <c r="Z33" s="68"/>
      <c r="AA33" s="68"/>
      <c r="AB33" s="68"/>
      <c r="AC33" s="68"/>
      <c r="AD33" s="68"/>
      <c r="AE33" s="68"/>
      <c r="AF33" s="68"/>
      <c r="AG33" s="68"/>
      <c r="AH33" s="68"/>
      <c r="AI33" s="68"/>
      <c r="AJ33" s="68"/>
      <c r="AK33" s="68"/>
      <c r="AL33" s="68"/>
      <c r="AM33" s="68"/>
      <c r="AN33" s="68"/>
      <c r="AO33" s="68"/>
      <c r="AP33" s="68"/>
      <c r="AQ33" s="68"/>
      <c r="AR33" s="68"/>
      <c r="AS33" s="68"/>
      <c r="AT33" s="68"/>
      <c r="AU33" s="68"/>
      <c r="AV33" s="68"/>
      <c r="AW33" s="68"/>
      <c r="AX33" s="68"/>
      <c r="AY33" s="68"/>
      <c r="AZ33" s="68"/>
      <c r="BA33" s="68"/>
      <c r="BB33" s="68"/>
      <c r="BC33" s="68"/>
      <c r="BD33" s="68"/>
      <c r="BE33" s="68"/>
      <c r="BF33" s="68"/>
      <c r="BG33" s="68"/>
      <c r="BH33" s="68"/>
      <c r="BI33" s="68"/>
      <c r="BJ33" s="68"/>
      <c r="BK33" s="68"/>
      <c r="BL33" s="68"/>
      <c r="BM33" s="68"/>
      <c r="BN33" s="68"/>
      <c r="BO33" s="68"/>
      <c r="BP33" s="68"/>
      <c r="BQ33" s="68"/>
      <c r="BR33" s="68"/>
      <c r="BS33" s="68"/>
      <c r="BT33" s="68"/>
      <c r="BU33" s="68"/>
    </row>
    <row r="34" spans="1:73" s="52" customFormat="1" ht="18" customHeight="1">
      <c r="A34" s="65"/>
      <c r="B34" s="65"/>
      <c r="C34" s="65"/>
      <c r="D34" s="65"/>
      <c r="E34" s="65"/>
      <c r="F34" s="65"/>
      <c r="G34" s="65"/>
      <c r="H34" s="65"/>
      <c r="I34" s="65"/>
      <c r="J34" s="68"/>
      <c r="K34" s="68"/>
      <c r="L34" s="68"/>
      <c r="M34" s="68"/>
      <c r="N34" s="68"/>
      <c r="O34" s="68"/>
      <c r="P34" s="68"/>
      <c r="Q34" s="68"/>
      <c r="R34" s="68"/>
      <c r="S34" s="68"/>
      <c r="T34" s="68"/>
      <c r="U34" s="68"/>
      <c r="V34" s="68"/>
      <c r="W34" s="68"/>
      <c r="X34" s="68"/>
      <c r="Y34" s="68"/>
      <c r="Z34" s="68"/>
      <c r="AA34" s="68"/>
      <c r="AB34" s="68"/>
      <c r="AC34" s="68"/>
      <c r="AD34" s="68"/>
      <c r="AE34" s="68"/>
      <c r="AF34" s="68"/>
      <c r="AG34" s="68"/>
      <c r="AH34" s="68"/>
      <c r="AI34" s="68"/>
      <c r="AJ34" s="68"/>
      <c r="AK34" s="68"/>
      <c r="AL34" s="68"/>
      <c r="AM34" s="68"/>
      <c r="AN34" s="68"/>
      <c r="AO34" s="68"/>
      <c r="AP34" s="68"/>
      <c r="AQ34" s="68"/>
      <c r="AR34" s="68"/>
      <c r="AS34" s="68"/>
      <c r="AT34" s="68"/>
      <c r="AU34" s="68"/>
      <c r="AV34" s="68"/>
      <c r="AW34" s="68"/>
      <c r="AX34" s="68"/>
      <c r="AY34" s="68"/>
      <c r="AZ34" s="68"/>
      <c r="BA34" s="68"/>
      <c r="BB34" s="68"/>
      <c r="BC34" s="68"/>
      <c r="BD34" s="68"/>
      <c r="BE34" s="68"/>
      <c r="BF34" s="68"/>
      <c r="BG34" s="68"/>
      <c r="BH34" s="68"/>
      <c r="BI34" s="68"/>
      <c r="BJ34" s="68"/>
      <c r="BK34" s="68"/>
      <c r="BL34" s="68"/>
      <c r="BM34" s="68"/>
      <c r="BN34" s="68"/>
      <c r="BO34" s="68"/>
      <c r="BP34" s="68"/>
      <c r="BQ34" s="68"/>
      <c r="BR34" s="68"/>
      <c r="BS34" s="68"/>
      <c r="BT34" s="68"/>
      <c r="BU34" s="68"/>
    </row>
    <row r="35" spans="1:73" s="52" customFormat="1" ht="18" customHeight="1">
      <c r="A35" s="65"/>
      <c r="B35" s="65"/>
      <c r="C35" s="65"/>
      <c r="D35" s="65"/>
      <c r="E35" s="65"/>
      <c r="F35" s="65"/>
      <c r="G35" s="65"/>
      <c r="H35" s="65"/>
      <c r="I35" s="65"/>
      <c r="J35" s="68"/>
      <c r="K35" s="68"/>
      <c r="L35" s="68"/>
      <c r="M35" s="68"/>
      <c r="N35" s="68"/>
      <c r="O35" s="68"/>
      <c r="P35" s="68"/>
      <c r="Q35" s="68"/>
      <c r="R35" s="68"/>
      <c r="S35" s="68"/>
      <c r="T35" s="68"/>
      <c r="U35" s="68"/>
      <c r="V35" s="68"/>
      <c r="W35" s="68"/>
      <c r="X35" s="68"/>
      <c r="Y35" s="68"/>
      <c r="Z35" s="68"/>
      <c r="AA35" s="68"/>
      <c r="AB35" s="68"/>
      <c r="AC35" s="68"/>
      <c r="AD35" s="68"/>
      <c r="AE35" s="68"/>
      <c r="AF35" s="68"/>
      <c r="AG35" s="68"/>
      <c r="AH35" s="68"/>
      <c r="AI35" s="68"/>
      <c r="AJ35" s="68"/>
      <c r="AK35" s="68"/>
      <c r="AL35" s="68"/>
      <c r="AM35" s="68"/>
      <c r="AN35" s="68"/>
      <c r="AO35" s="68"/>
      <c r="AP35" s="68"/>
      <c r="AQ35" s="68"/>
      <c r="AR35" s="68"/>
      <c r="AS35" s="68"/>
      <c r="AT35" s="68"/>
      <c r="AU35" s="68"/>
      <c r="AV35" s="68"/>
      <c r="AW35" s="68"/>
      <c r="AX35" s="68"/>
      <c r="AY35" s="68"/>
      <c r="AZ35" s="68"/>
      <c r="BA35" s="68"/>
      <c r="BB35" s="68"/>
      <c r="BC35" s="68"/>
      <c r="BD35" s="68"/>
      <c r="BE35" s="68"/>
      <c r="BF35" s="68"/>
      <c r="BG35" s="68"/>
      <c r="BH35" s="68"/>
      <c r="BI35" s="68"/>
      <c r="BJ35" s="68"/>
      <c r="BK35" s="68"/>
      <c r="BL35" s="68"/>
      <c r="BM35" s="68"/>
      <c r="BN35" s="68"/>
      <c r="BO35" s="68"/>
      <c r="BP35" s="68"/>
      <c r="BQ35" s="68"/>
      <c r="BR35" s="68"/>
      <c r="BS35" s="68"/>
      <c r="BT35" s="68"/>
      <c r="BU35" s="68"/>
    </row>
    <row r="36" spans="1:73" s="52" customFormat="1" ht="18" customHeight="1">
      <c r="A36" s="65"/>
      <c r="B36" s="65"/>
      <c r="C36" s="65"/>
      <c r="D36" s="65"/>
      <c r="E36" s="65"/>
      <c r="F36" s="65"/>
      <c r="G36" s="65"/>
      <c r="H36" s="65"/>
      <c r="I36" s="65"/>
      <c r="J36" s="68"/>
      <c r="K36" s="68"/>
      <c r="L36" s="68"/>
      <c r="M36" s="68"/>
      <c r="N36" s="68"/>
      <c r="O36" s="68"/>
      <c r="P36" s="68"/>
      <c r="Q36" s="68"/>
      <c r="R36" s="68"/>
      <c r="S36" s="68"/>
      <c r="T36" s="68"/>
      <c r="U36" s="68"/>
      <c r="V36" s="68"/>
      <c r="W36" s="68"/>
      <c r="X36" s="68"/>
      <c r="Y36" s="68"/>
      <c r="Z36" s="68"/>
      <c r="AA36" s="68"/>
      <c r="AB36" s="68"/>
      <c r="AC36" s="68"/>
      <c r="AD36" s="68"/>
      <c r="AE36" s="68"/>
      <c r="AF36" s="68"/>
      <c r="AG36" s="68"/>
      <c r="AH36" s="68"/>
      <c r="AI36" s="68"/>
      <c r="AJ36" s="68"/>
      <c r="AK36" s="68"/>
      <c r="AL36" s="68"/>
      <c r="AM36" s="68"/>
      <c r="AN36" s="68"/>
      <c r="AO36" s="68"/>
      <c r="AP36" s="68"/>
      <c r="AQ36" s="68"/>
      <c r="AR36" s="68"/>
      <c r="AS36" s="68"/>
      <c r="AT36" s="68"/>
      <c r="AU36" s="68"/>
      <c r="AV36" s="68"/>
      <c r="AW36" s="68"/>
      <c r="AX36" s="68"/>
      <c r="AY36" s="68"/>
      <c r="AZ36" s="68"/>
      <c r="BA36" s="68"/>
      <c r="BB36" s="68"/>
      <c r="BC36" s="68"/>
      <c r="BD36" s="68"/>
      <c r="BE36" s="68"/>
      <c r="BF36" s="68"/>
      <c r="BG36" s="68"/>
      <c r="BH36" s="68"/>
      <c r="BI36" s="68"/>
      <c r="BJ36" s="68"/>
      <c r="BK36" s="68"/>
      <c r="BL36" s="68"/>
      <c r="BM36" s="68"/>
      <c r="BN36" s="68"/>
      <c r="BO36" s="68"/>
      <c r="BP36" s="68"/>
      <c r="BQ36" s="68"/>
      <c r="BR36" s="68"/>
      <c r="BS36" s="68"/>
      <c r="BT36" s="68"/>
      <c r="BU36" s="68"/>
    </row>
    <row r="37" spans="1:73" s="54" customFormat="1">
      <c r="A37" s="65"/>
      <c r="B37" s="65"/>
      <c r="C37" s="65"/>
      <c r="D37" s="65"/>
      <c r="E37" s="65"/>
      <c r="F37" s="65"/>
      <c r="G37" s="65"/>
      <c r="H37" s="65"/>
      <c r="I37" s="65"/>
    </row>
    <row r="38" spans="1:73" s="54" customFormat="1">
      <c r="A38" s="65"/>
      <c r="B38" s="65"/>
      <c r="C38" s="65"/>
      <c r="D38" s="65"/>
      <c r="E38" s="65"/>
      <c r="F38" s="65"/>
      <c r="G38" s="65"/>
      <c r="H38" s="65"/>
      <c r="I38" s="65"/>
    </row>
    <row r="39" spans="1:73" s="54" customFormat="1">
      <c r="A39" s="65"/>
      <c r="B39" s="65"/>
      <c r="C39" s="65"/>
      <c r="D39" s="65"/>
      <c r="E39" s="65"/>
      <c r="F39" s="65"/>
      <c r="G39" s="65"/>
      <c r="H39" s="65"/>
      <c r="I39" s="65"/>
    </row>
    <row r="40" spans="1:73" s="54" customFormat="1">
      <c r="A40" s="65"/>
      <c r="B40" s="65"/>
      <c r="C40" s="65"/>
      <c r="D40" s="65"/>
      <c r="E40" s="65"/>
      <c r="F40" s="65"/>
      <c r="G40" s="65"/>
      <c r="H40" s="65"/>
      <c r="I40" s="65"/>
    </row>
    <row r="41" spans="1:73" s="54" customFormat="1">
      <c r="A41" s="66"/>
      <c r="B41" s="66"/>
      <c r="C41" s="66"/>
      <c r="D41" s="66"/>
      <c r="E41" s="66"/>
      <c r="F41" s="66"/>
      <c r="G41" s="66"/>
      <c r="H41" s="66"/>
      <c r="I41" s="66"/>
    </row>
    <row r="42" spans="1:73" s="54" customFormat="1">
      <c r="A42" s="66"/>
      <c r="B42" s="66"/>
      <c r="C42" s="66"/>
      <c r="D42" s="66"/>
      <c r="E42" s="66"/>
      <c r="F42" s="66"/>
      <c r="G42" s="66"/>
      <c r="H42" s="66"/>
      <c r="I42" s="66"/>
    </row>
    <row r="43" spans="1:73" s="54" customFormat="1">
      <c r="A43" s="66"/>
      <c r="B43" s="66"/>
      <c r="C43" s="66"/>
      <c r="D43" s="66"/>
      <c r="E43" s="66"/>
      <c r="F43" s="66"/>
      <c r="G43" s="66"/>
      <c r="H43" s="66"/>
      <c r="I43" s="66"/>
    </row>
    <row r="44" spans="1:73" s="54" customFormat="1">
      <c r="A44" s="66"/>
      <c r="B44" s="66"/>
      <c r="C44" s="66"/>
      <c r="D44" s="66"/>
      <c r="E44" s="66"/>
      <c r="F44" s="66"/>
      <c r="G44" s="66"/>
      <c r="H44" s="66"/>
      <c r="I44" s="66"/>
    </row>
    <row r="45" spans="1:73" s="54" customFormat="1">
      <c r="A45" s="66"/>
      <c r="B45" s="66"/>
      <c r="C45" s="66"/>
      <c r="D45" s="66"/>
      <c r="E45" s="66"/>
      <c r="F45" s="66"/>
      <c r="G45" s="66"/>
      <c r="H45" s="66"/>
      <c r="I45" s="66"/>
    </row>
    <row r="46" spans="1:73" s="54" customFormat="1">
      <c r="A46" s="66"/>
      <c r="B46" s="66"/>
      <c r="C46" s="66"/>
      <c r="D46" s="66"/>
      <c r="E46" s="66"/>
      <c r="F46" s="66"/>
      <c r="G46" s="66"/>
      <c r="H46" s="66"/>
      <c r="I46" s="66"/>
    </row>
    <row r="47" spans="1:73" s="54" customFormat="1">
      <c r="A47" s="66"/>
      <c r="B47" s="66"/>
      <c r="C47" s="66"/>
      <c r="D47" s="66"/>
      <c r="E47" s="66"/>
      <c r="F47" s="66"/>
      <c r="G47" s="66"/>
      <c r="H47" s="66"/>
      <c r="I47" s="66"/>
    </row>
    <row r="48" spans="1:73" s="54" customFormat="1">
      <c r="A48" s="66"/>
      <c r="B48" s="66"/>
      <c r="C48" s="66"/>
      <c r="D48" s="66"/>
      <c r="E48" s="66"/>
      <c r="F48" s="66"/>
      <c r="G48" s="66"/>
      <c r="H48" s="66"/>
      <c r="I48" s="66"/>
    </row>
    <row r="49" spans="1:9" s="54" customFormat="1">
      <c r="A49" s="66"/>
      <c r="B49" s="66"/>
      <c r="C49" s="66"/>
      <c r="D49" s="66"/>
      <c r="E49" s="66"/>
      <c r="F49" s="66"/>
      <c r="G49" s="66"/>
      <c r="H49" s="66"/>
      <c r="I49" s="66"/>
    </row>
    <row r="50" spans="1:9" s="54" customFormat="1">
      <c r="A50" s="66"/>
      <c r="B50" s="66"/>
      <c r="C50" s="66"/>
      <c r="D50" s="66"/>
      <c r="E50" s="66"/>
      <c r="F50" s="66"/>
      <c r="G50" s="66"/>
      <c r="H50" s="66"/>
      <c r="I50" s="66"/>
    </row>
    <row r="51" spans="1:9" s="54" customFormat="1">
      <c r="A51" s="66"/>
      <c r="B51" s="66"/>
      <c r="C51" s="66"/>
      <c r="D51" s="66"/>
      <c r="E51" s="66"/>
      <c r="F51" s="66"/>
      <c r="G51" s="66"/>
      <c r="H51" s="66"/>
      <c r="I51" s="66"/>
    </row>
    <row r="52" spans="1:9" s="54" customFormat="1">
      <c r="A52" s="66"/>
      <c r="B52" s="66"/>
      <c r="C52" s="66"/>
      <c r="D52" s="66"/>
      <c r="E52" s="66"/>
      <c r="F52" s="66"/>
      <c r="G52" s="66"/>
      <c r="H52" s="66"/>
      <c r="I52" s="66"/>
    </row>
    <row r="53" spans="1:9" s="54" customFormat="1">
      <c r="A53" s="66"/>
      <c r="B53" s="66"/>
      <c r="C53" s="66"/>
      <c r="D53" s="66"/>
      <c r="E53" s="66"/>
      <c r="F53" s="66"/>
      <c r="G53" s="66"/>
      <c r="H53" s="66"/>
      <c r="I53" s="66"/>
    </row>
    <row r="54" spans="1:9" s="54" customFormat="1">
      <c r="A54" s="66"/>
      <c r="B54" s="66"/>
      <c r="C54" s="66"/>
      <c r="D54" s="66"/>
      <c r="E54" s="66"/>
      <c r="F54" s="66"/>
      <c r="G54" s="66"/>
      <c r="H54" s="66"/>
      <c r="I54" s="66"/>
    </row>
    <row r="55" spans="1:9" s="54" customFormat="1">
      <c r="A55" s="66"/>
      <c r="B55" s="66"/>
      <c r="C55" s="66"/>
      <c r="D55" s="66"/>
      <c r="E55" s="66"/>
      <c r="F55" s="66"/>
      <c r="G55" s="66"/>
      <c r="H55" s="66"/>
      <c r="I55" s="66"/>
    </row>
    <row r="56" spans="1:9" s="54" customFormat="1">
      <c r="A56" s="66"/>
      <c r="B56" s="66"/>
      <c r="C56" s="66"/>
      <c r="D56" s="66"/>
      <c r="E56" s="66"/>
      <c r="F56" s="66"/>
      <c r="G56" s="66"/>
      <c r="H56" s="66"/>
      <c r="I56" s="66"/>
    </row>
    <row r="57" spans="1:9" s="54" customFormat="1">
      <c r="A57" s="66"/>
      <c r="B57" s="66"/>
      <c r="C57" s="66"/>
      <c r="D57" s="66"/>
      <c r="E57" s="66"/>
      <c r="F57" s="66"/>
      <c r="G57" s="66"/>
      <c r="H57" s="66"/>
      <c r="I57" s="66"/>
    </row>
    <row r="58" spans="1:9" s="54" customFormat="1">
      <c r="A58" s="66"/>
      <c r="B58" s="66"/>
      <c r="C58" s="66"/>
      <c r="D58" s="66"/>
      <c r="E58" s="66"/>
      <c r="F58" s="66"/>
      <c r="G58" s="66"/>
      <c r="H58" s="66"/>
      <c r="I58" s="66"/>
    </row>
    <row r="59" spans="1:9" s="54" customFormat="1">
      <c r="A59" s="66"/>
      <c r="B59" s="66"/>
      <c r="C59" s="66"/>
      <c r="D59" s="66"/>
      <c r="E59" s="66"/>
      <c r="F59" s="66"/>
      <c r="G59" s="66"/>
      <c r="H59" s="66"/>
      <c r="I59" s="66"/>
    </row>
    <row r="60" spans="1:9" s="54" customFormat="1">
      <c r="A60" s="66"/>
      <c r="B60" s="66"/>
      <c r="C60" s="66"/>
      <c r="D60" s="66"/>
      <c r="E60" s="66"/>
      <c r="F60" s="66"/>
      <c r="G60" s="66"/>
      <c r="H60" s="66"/>
      <c r="I60" s="66"/>
    </row>
    <row r="61" spans="1:9" s="54" customFormat="1">
      <c r="A61" s="66"/>
      <c r="B61" s="66"/>
      <c r="C61" s="66"/>
      <c r="D61" s="66"/>
      <c r="E61" s="66"/>
      <c r="F61" s="66"/>
      <c r="G61" s="66"/>
      <c r="H61" s="66"/>
      <c r="I61" s="66"/>
    </row>
    <row r="62" spans="1:9" s="54" customFormat="1">
      <c r="A62" s="66"/>
      <c r="B62" s="66"/>
      <c r="C62" s="66"/>
      <c r="D62" s="66"/>
      <c r="E62" s="66"/>
      <c r="F62" s="66"/>
      <c r="G62" s="66"/>
      <c r="H62" s="66"/>
      <c r="I62" s="66"/>
    </row>
    <row r="63" spans="1:9" s="54" customFormat="1">
      <c r="A63" s="66"/>
      <c r="B63" s="66"/>
      <c r="C63" s="66"/>
      <c r="D63" s="66"/>
      <c r="E63" s="66"/>
      <c r="F63" s="66"/>
      <c r="G63" s="66"/>
      <c r="H63" s="66"/>
      <c r="I63" s="66"/>
    </row>
    <row r="64" spans="1:9" s="54" customFormat="1">
      <c r="A64" s="66"/>
      <c r="B64" s="66"/>
      <c r="C64" s="66"/>
      <c r="D64" s="66"/>
      <c r="E64" s="66"/>
      <c r="F64" s="66"/>
      <c r="G64" s="66"/>
      <c r="H64" s="66"/>
      <c r="I64" s="66"/>
    </row>
    <row r="65" spans="1:9" s="54" customFormat="1">
      <c r="A65" s="66"/>
      <c r="B65" s="66"/>
      <c r="C65" s="66"/>
      <c r="D65" s="66"/>
      <c r="E65" s="66"/>
      <c r="F65" s="66"/>
      <c r="G65" s="66"/>
      <c r="H65" s="66"/>
      <c r="I65" s="66"/>
    </row>
    <row r="66" spans="1:9" s="54" customFormat="1">
      <c r="A66" s="66"/>
      <c r="B66" s="66"/>
      <c r="C66" s="66"/>
      <c r="D66" s="66"/>
      <c r="E66" s="66"/>
      <c r="F66" s="66"/>
      <c r="G66" s="66"/>
      <c r="H66" s="66"/>
      <c r="I66" s="66"/>
    </row>
    <row r="67" spans="1:9" s="54" customFormat="1">
      <c r="A67" s="66"/>
      <c r="B67" s="66"/>
      <c r="C67" s="66"/>
      <c r="D67" s="66"/>
      <c r="E67" s="66"/>
      <c r="F67" s="66"/>
      <c r="G67" s="66"/>
      <c r="H67" s="66"/>
      <c r="I67" s="66"/>
    </row>
    <row r="68" spans="1:9" s="54" customFormat="1">
      <c r="A68" s="66"/>
      <c r="B68" s="66"/>
      <c r="C68" s="66"/>
      <c r="D68" s="66"/>
      <c r="E68" s="66"/>
      <c r="F68" s="66"/>
      <c r="G68" s="66"/>
      <c r="H68" s="66"/>
      <c r="I68" s="66"/>
    </row>
    <row r="69" spans="1:9" s="54" customFormat="1">
      <c r="A69" s="66"/>
      <c r="B69" s="66"/>
      <c r="C69" s="66"/>
      <c r="D69" s="66"/>
      <c r="E69" s="66"/>
      <c r="F69" s="66"/>
      <c r="G69" s="66"/>
      <c r="H69" s="66"/>
      <c r="I69" s="66"/>
    </row>
    <row r="70" spans="1:9" s="54" customFormat="1">
      <c r="A70" s="66"/>
      <c r="B70" s="66"/>
      <c r="C70" s="66"/>
      <c r="D70" s="66"/>
      <c r="E70" s="66"/>
      <c r="F70" s="66"/>
      <c r="G70" s="66"/>
      <c r="H70" s="66"/>
      <c r="I70" s="66"/>
    </row>
    <row r="71" spans="1:9" s="54" customFormat="1">
      <c r="A71" s="66"/>
      <c r="B71" s="66"/>
      <c r="C71" s="66"/>
      <c r="D71" s="66"/>
      <c r="E71" s="66"/>
      <c r="F71" s="66"/>
      <c r="G71" s="66"/>
      <c r="H71" s="66"/>
      <c r="I71" s="66"/>
    </row>
    <row r="72" spans="1:9" s="54" customFormat="1">
      <c r="A72" s="66"/>
      <c r="B72" s="66"/>
      <c r="C72" s="66"/>
      <c r="D72" s="66"/>
      <c r="E72" s="66"/>
      <c r="F72" s="66"/>
      <c r="G72" s="66"/>
      <c r="H72" s="66"/>
      <c r="I72" s="66"/>
    </row>
    <row r="73" spans="1:9" s="54" customFormat="1">
      <c r="A73" s="66"/>
      <c r="B73" s="66"/>
      <c r="C73" s="66"/>
      <c r="D73" s="66"/>
      <c r="E73" s="66"/>
      <c r="F73" s="66"/>
      <c r="G73" s="66"/>
      <c r="H73" s="66"/>
      <c r="I73" s="66"/>
    </row>
    <row r="74" spans="1:9" s="54" customFormat="1">
      <c r="A74" s="66"/>
      <c r="B74" s="66"/>
      <c r="C74" s="66"/>
      <c r="D74" s="66"/>
      <c r="E74" s="66"/>
      <c r="F74" s="66"/>
      <c r="G74" s="66"/>
      <c r="H74" s="66"/>
      <c r="I74" s="66"/>
    </row>
    <row r="75" spans="1:9" s="54" customFormat="1">
      <c r="A75" s="66"/>
      <c r="B75" s="66"/>
      <c r="C75" s="66"/>
      <c r="D75" s="66"/>
      <c r="E75" s="66"/>
      <c r="F75" s="66"/>
      <c r="G75" s="66"/>
      <c r="H75" s="66"/>
      <c r="I75" s="66"/>
    </row>
    <row r="76" spans="1:9" s="54" customFormat="1">
      <c r="A76" s="66"/>
      <c r="B76" s="66"/>
      <c r="C76" s="66"/>
      <c r="D76" s="66"/>
      <c r="E76" s="66"/>
      <c r="F76" s="66"/>
      <c r="G76" s="66"/>
      <c r="H76" s="66"/>
      <c r="I76" s="66"/>
    </row>
    <row r="77" spans="1:9" s="54" customFormat="1">
      <c r="A77" s="66"/>
      <c r="B77" s="66"/>
      <c r="C77" s="66"/>
      <c r="D77" s="66"/>
      <c r="E77" s="66"/>
      <c r="F77" s="66"/>
      <c r="G77" s="66"/>
      <c r="H77" s="66"/>
      <c r="I77" s="66"/>
    </row>
    <row r="78" spans="1:9" s="54" customFormat="1">
      <c r="A78" s="66"/>
      <c r="B78" s="66"/>
      <c r="C78" s="66"/>
      <c r="D78" s="66"/>
      <c r="E78" s="66"/>
      <c r="F78" s="66"/>
      <c r="G78" s="66"/>
      <c r="H78" s="66"/>
      <c r="I78" s="66"/>
    </row>
    <row r="79" spans="1:9" s="54" customFormat="1">
      <c r="A79" s="66"/>
      <c r="B79" s="66"/>
      <c r="C79" s="66"/>
      <c r="D79" s="66"/>
      <c r="E79" s="66"/>
      <c r="F79" s="66"/>
      <c r="G79" s="66"/>
      <c r="H79" s="66"/>
      <c r="I79" s="66"/>
    </row>
    <row r="80" spans="1:9" s="54" customFormat="1">
      <c r="A80" s="66"/>
      <c r="B80" s="66"/>
      <c r="C80" s="66"/>
      <c r="D80" s="66"/>
      <c r="E80" s="66"/>
      <c r="F80" s="66"/>
      <c r="G80" s="66"/>
      <c r="H80" s="66"/>
      <c r="I80" s="66"/>
    </row>
    <row r="81" spans="1:9" s="54" customFormat="1">
      <c r="A81" s="66"/>
      <c r="B81" s="66"/>
      <c r="C81" s="66"/>
      <c r="D81" s="66"/>
      <c r="E81" s="66"/>
      <c r="F81" s="66"/>
      <c r="G81" s="66"/>
      <c r="H81" s="66"/>
      <c r="I81" s="66"/>
    </row>
    <row r="82" spans="1:9" s="54" customFormat="1">
      <c r="A82" s="66"/>
      <c r="B82" s="66"/>
      <c r="C82" s="66"/>
      <c r="D82" s="66"/>
      <c r="E82" s="66"/>
      <c r="F82" s="66"/>
      <c r="G82" s="66"/>
      <c r="H82" s="66"/>
      <c r="I82" s="66"/>
    </row>
    <row r="83" spans="1:9" s="54" customFormat="1">
      <c r="A83" s="66"/>
      <c r="B83" s="66"/>
      <c r="C83" s="66"/>
      <c r="D83" s="66"/>
      <c r="E83" s="66"/>
      <c r="F83" s="66"/>
      <c r="G83" s="66"/>
      <c r="H83" s="66"/>
      <c r="I83" s="66"/>
    </row>
    <row r="84" spans="1:9" s="54" customFormat="1">
      <c r="A84" s="66"/>
      <c r="B84" s="66"/>
      <c r="C84" s="66"/>
      <c r="D84" s="66"/>
      <c r="E84" s="66"/>
      <c r="F84" s="66"/>
      <c r="G84" s="66"/>
      <c r="H84" s="66"/>
      <c r="I84" s="66"/>
    </row>
    <row r="85" spans="1:9" s="54" customFormat="1">
      <c r="A85" s="66"/>
      <c r="B85" s="66"/>
      <c r="C85" s="66"/>
      <c r="D85" s="66"/>
      <c r="E85" s="66"/>
      <c r="F85" s="66"/>
      <c r="G85" s="66"/>
      <c r="H85" s="66"/>
      <c r="I85" s="66"/>
    </row>
    <row r="86" spans="1:9" s="54" customFormat="1">
      <c r="A86" s="66"/>
      <c r="B86" s="66"/>
      <c r="C86" s="66"/>
      <c r="D86" s="66"/>
      <c r="E86" s="66"/>
      <c r="F86" s="66"/>
      <c r="G86" s="66"/>
      <c r="H86" s="66"/>
      <c r="I86" s="66"/>
    </row>
    <row r="87" spans="1:9" s="54" customFormat="1">
      <c r="A87" s="66"/>
      <c r="B87" s="66"/>
      <c r="C87" s="66"/>
      <c r="D87" s="66"/>
      <c r="E87" s="66"/>
      <c r="F87" s="66"/>
      <c r="G87" s="66"/>
      <c r="H87" s="66"/>
      <c r="I87" s="66"/>
    </row>
    <row r="88" spans="1:9" s="54" customFormat="1">
      <c r="A88" s="66"/>
      <c r="B88" s="66"/>
      <c r="C88" s="66"/>
      <c r="D88" s="66"/>
      <c r="E88" s="66"/>
      <c r="F88" s="66"/>
      <c r="G88" s="66"/>
      <c r="H88" s="66"/>
      <c r="I88" s="66"/>
    </row>
    <row r="89" spans="1:9" s="54" customFormat="1">
      <c r="A89" s="66"/>
      <c r="B89" s="66"/>
      <c r="C89" s="66"/>
      <c r="D89" s="66"/>
      <c r="E89" s="66"/>
      <c r="F89" s="66"/>
      <c r="G89" s="66"/>
      <c r="H89" s="66"/>
      <c r="I89" s="66"/>
    </row>
    <row r="90" spans="1:9" s="54" customFormat="1">
      <c r="A90" s="66"/>
      <c r="B90" s="66"/>
      <c r="C90" s="66"/>
      <c r="D90" s="66"/>
      <c r="E90" s="66"/>
      <c r="F90" s="66"/>
      <c r="G90" s="66"/>
      <c r="H90" s="66"/>
      <c r="I90" s="66"/>
    </row>
    <row r="91" spans="1:9" s="54" customFormat="1">
      <c r="A91" s="66"/>
      <c r="B91" s="66"/>
      <c r="C91" s="66"/>
      <c r="D91" s="66"/>
      <c r="E91" s="66"/>
      <c r="F91" s="66"/>
      <c r="G91" s="66"/>
      <c r="H91" s="66"/>
      <c r="I91" s="66"/>
    </row>
    <row r="92" spans="1:9" s="54" customFormat="1">
      <c r="A92" s="66"/>
      <c r="B92" s="66"/>
      <c r="C92" s="66"/>
      <c r="D92" s="66"/>
      <c r="E92" s="66"/>
      <c r="F92" s="66"/>
      <c r="G92" s="66"/>
      <c r="H92" s="66"/>
      <c r="I92" s="66"/>
    </row>
    <row r="93" spans="1:9" s="54" customFormat="1">
      <c r="A93" s="66"/>
      <c r="B93" s="66"/>
      <c r="C93" s="66"/>
      <c r="D93" s="66"/>
      <c r="E93" s="66"/>
      <c r="F93" s="66"/>
      <c r="G93" s="66"/>
      <c r="H93" s="66"/>
      <c r="I93" s="66"/>
    </row>
    <row r="94" spans="1:9" s="54" customFormat="1">
      <c r="A94" s="66"/>
      <c r="B94" s="66"/>
      <c r="C94" s="66"/>
      <c r="D94" s="66"/>
      <c r="E94" s="66"/>
      <c r="F94" s="66"/>
      <c r="G94" s="66"/>
      <c r="H94" s="66"/>
      <c r="I94" s="66"/>
    </row>
    <row r="95" spans="1:9" s="54" customFormat="1">
      <c r="A95" s="66"/>
      <c r="B95" s="66"/>
      <c r="C95" s="66"/>
      <c r="D95" s="66"/>
      <c r="E95" s="66"/>
      <c r="F95" s="66"/>
      <c r="G95" s="66"/>
      <c r="H95" s="66"/>
      <c r="I95" s="66"/>
    </row>
    <row r="96" spans="1:9" s="54" customFormat="1">
      <c r="A96" s="66"/>
      <c r="B96" s="66"/>
      <c r="C96" s="66"/>
      <c r="D96" s="66"/>
      <c r="E96" s="66"/>
      <c r="F96" s="66"/>
      <c r="G96" s="66"/>
      <c r="H96" s="66"/>
      <c r="I96" s="66"/>
    </row>
    <row r="97" spans="1:9" s="54" customFormat="1">
      <c r="A97" s="66"/>
      <c r="B97" s="66"/>
      <c r="C97" s="66"/>
      <c r="D97" s="66"/>
      <c r="E97" s="66"/>
      <c r="F97" s="66"/>
      <c r="G97" s="66"/>
      <c r="H97" s="66"/>
      <c r="I97" s="66"/>
    </row>
    <row r="98" spans="1:9" s="54" customFormat="1">
      <c r="A98" s="66"/>
      <c r="B98" s="66"/>
      <c r="C98" s="66"/>
      <c r="D98" s="66"/>
      <c r="E98" s="66"/>
      <c r="F98" s="66"/>
      <c r="G98" s="66"/>
      <c r="H98" s="66"/>
      <c r="I98" s="66"/>
    </row>
    <row r="99" spans="1:9" s="54" customFormat="1">
      <c r="A99" s="66"/>
      <c r="B99" s="66"/>
      <c r="C99" s="66"/>
      <c r="D99" s="66"/>
      <c r="E99" s="66"/>
      <c r="F99" s="66"/>
      <c r="G99" s="66"/>
      <c r="H99" s="66"/>
      <c r="I99" s="66"/>
    </row>
    <row r="100" spans="1:9" s="54" customFormat="1">
      <c r="A100" s="66"/>
      <c r="B100" s="66"/>
      <c r="C100" s="66"/>
      <c r="D100" s="66"/>
      <c r="E100" s="66"/>
      <c r="F100" s="66"/>
      <c r="G100" s="66"/>
      <c r="H100" s="66"/>
      <c r="I100" s="66"/>
    </row>
    <row r="101" spans="1:9" s="54" customFormat="1">
      <c r="A101" s="66"/>
      <c r="B101" s="66"/>
      <c r="C101" s="66"/>
      <c r="D101" s="66"/>
      <c r="E101" s="66"/>
      <c r="F101" s="66"/>
      <c r="G101" s="66"/>
      <c r="H101" s="66"/>
      <c r="I101" s="66"/>
    </row>
    <row r="102" spans="1:9" s="54" customFormat="1">
      <c r="A102" s="66"/>
      <c r="B102" s="66"/>
      <c r="C102" s="66"/>
      <c r="D102" s="66"/>
      <c r="E102" s="66"/>
      <c r="F102" s="66"/>
      <c r="G102" s="66"/>
      <c r="H102" s="66"/>
      <c r="I102" s="66"/>
    </row>
    <row r="103" spans="1:9" s="54" customFormat="1">
      <c r="A103" s="66"/>
      <c r="B103" s="66"/>
      <c r="C103" s="66"/>
      <c r="D103" s="66"/>
      <c r="E103" s="66"/>
      <c r="F103" s="66"/>
      <c r="G103" s="66"/>
      <c r="H103" s="66"/>
      <c r="I103" s="66"/>
    </row>
    <row r="104" spans="1:9" s="54" customFormat="1">
      <c r="A104" s="66"/>
      <c r="B104" s="66"/>
      <c r="C104" s="66"/>
      <c r="D104" s="66"/>
      <c r="E104" s="66"/>
      <c r="F104" s="66"/>
      <c r="G104" s="66"/>
      <c r="H104" s="66"/>
      <c r="I104" s="66"/>
    </row>
    <row r="105" spans="1:9" s="54" customFormat="1">
      <c r="A105" s="66"/>
      <c r="B105" s="66"/>
      <c r="C105" s="66"/>
      <c r="D105" s="66"/>
      <c r="E105" s="66"/>
      <c r="F105" s="66"/>
      <c r="G105" s="66"/>
      <c r="H105" s="66"/>
      <c r="I105" s="66"/>
    </row>
    <row r="106" spans="1:9" s="54" customFormat="1">
      <c r="A106" s="66"/>
      <c r="B106" s="66"/>
      <c r="C106" s="66"/>
      <c r="D106" s="66"/>
      <c r="E106" s="66"/>
      <c r="F106" s="66"/>
      <c r="G106" s="66"/>
      <c r="H106" s="66"/>
      <c r="I106" s="66"/>
    </row>
    <row r="107" spans="1:9" s="54" customFormat="1">
      <c r="A107" s="66"/>
      <c r="B107" s="66"/>
      <c r="C107" s="66"/>
      <c r="D107" s="66"/>
      <c r="E107" s="66"/>
      <c r="F107" s="66"/>
      <c r="G107" s="66"/>
      <c r="H107" s="66"/>
      <c r="I107" s="66"/>
    </row>
    <row r="108" spans="1:9" s="54" customFormat="1">
      <c r="A108" s="66"/>
      <c r="B108" s="66"/>
      <c r="C108" s="66"/>
      <c r="D108" s="66"/>
      <c r="E108" s="66"/>
      <c r="F108" s="66"/>
      <c r="G108" s="66"/>
      <c r="H108" s="66"/>
      <c r="I108" s="66"/>
    </row>
    <row r="109" spans="1:9" s="54" customFormat="1">
      <c r="A109" s="66"/>
      <c r="B109" s="66"/>
      <c r="C109" s="66"/>
      <c r="D109" s="66"/>
      <c r="E109" s="66"/>
      <c r="F109" s="66"/>
      <c r="G109" s="66"/>
      <c r="H109" s="66"/>
      <c r="I109" s="66"/>
    </row>
    <row r="110" spans="1:9" s="54" customFormat="1">
      <c r="A110" s="66"/>
      <c r="B110" s="66"/>
      <c r="C110" s="66"/>
      <c r="D110" s="66"/>
      <c r="E110" s="66"/>
      <c r="F110" s="66"/>
      <c r="G110" s="66"/>
      <c r="H110" s="66"/>
      <c r="I110" s="66"/>
    </row>
    <row r="111" spans="1:9" s="54" customFormat="1">
      <c r="A111" s="66"/>
      <c r="B111" s="66"/>
      <c r="C111" s="66"/>
      <c r="D111" s="66"/>
      <c r="E111" s="66"/>
      <c r="F111" s="66"/>
      <c r="G111" s="66"/>
      <c r="H111" s="66"/>
      <c r="I111" s="66"/>
    </row>
    <row r="112" spans="1:9" s="54" customFormat="1">
      <c r="A112" s="66"/>
      <c r="B112" s="66"/>
      <c r="C112" s="66"/>
      <c r="D112" s="66"/>
      <c r="E112" s="66"/>
      <c r="F112" s="66"/>
      <c r="G112" s="66"/>
      <c r="H112" s="66"/>
      <c r="I112" s="66"/>
    </row>
    <row r="113" spans="1:9" s="54" customFormat="1">
      <c r="A113" s="66"/>
      <c r="B113" s="66"/>
      <c r="C113" s="66"/>
      <c r="D113" s="66"/>
      <c r="E113" s="66"/>
      <c r="F113" s="66"/>
      <c r="G113" s="66"/>
      <c r="H113" s="66"/>
      <c r="I113" s="66"/>
    </row>
    <row r="114" spans="1:9" s="54" customFormat="1">
      <c r="A114" s="66"/>
      <c r="B114" s="66"/>
      <c r="C114" s="66"/>
      <c r="D114" s="66"/>
      <c r="E114" s="66"/>
      <c r="F114" s="66"/>
      <c r="G114" s="66"/>
      <c r="H114" s="66"/>
      <c r="I114" s="66"/>
    </row>
    <row r="115" spans="1:9" s="54" customFormat="1">
      <c r="A115" s="66"/>
      <c r="B115" s="66"/>
      <c r="C115" s="66"/>
      <c r="D115" s="66"/>
      <c r="E115" s="66"/>
      <c r="F115" s="66"/>
      <c r="G115" s="66"/>
      <c r="H115" s="66"/>
      <c r="I115" s="66"/>
    </row>
    <row r="116" spans="1:9" s="54" customFormat="1">
      <c r="A116" s="66"/>
      <c r="B116" s="66"/>
      <c r="C116" s="66"/>
      <c r="D116" s="66"/>
      <c r="E116" s="66"/>
      <c r="F116" s="66"/>
      <c r="G116" s="66"/>
      <c r="H116" s="66"/>
      <c r="I116" s="66"/>
    </row>
    <row r="117" spans="1:9" s="54" customFormat="1">
      <c r="A117" s="66"/>
      <c r="B117" s="66"/>
      <c r="C117" s="66"/>
      <c r="D117" s="66"/>
      <c r="E117" s="66"/>
      <c r="F117" s="66"/>
      <c r="G117" s="66"/>
      <c r="H117" s="66"/>
      <c r="I117" s="66"/>
    </row>
    <row r="118" spans="1:9" s="54" customFormat="1"/>
    <row r="119" spans="1:9" s="54" customFormat="1"/>
    <row r="120" spans="1:9" s="54" customFormat="1"/>
    <row r="121" spans="1:9" s="54" customFormat="1"/>
    <row r="122" spans="1:9" s="54" customFormat="1"/>
    <row r="123" spans="1:9" s="54" customFormat="1"/>
    <row r="124" spans="1:9" s="54" customFormat="1"/>
    <row r="125" spans="1:9" s="54" customFormat="1"/>
    <row r="126" spans="1:9" s="54" customFormat="1"/>
    <row r="127" spans="1:9" s="54" customFormat="1"/>
    <row r="128" spans="1:9" s="54" customFormat="1"/>
    <row r="129" s="54" customFormat="1"/>
    <row r="130" s="54" customFormat="1"/>
    <row r="131" s="54" customFormat="1"/>
    <row r="132" s="54" customFormat="1"/>
    <row r="133" s="54" customFormat="1"/>
    <row r="134" s="54" customFormat="1"/>
    <row r="135" s="54" customFormat="1"/>
    <row r="136" s="54" customFormat="1"/>
    <row r="137" s="54" customFormat="1"/>
    <row r="138" s="54" customFormat="1"/>
    <row r="139" s="54" customFormat="1"/>
    <row r="140" s="54" customFormat="1"/>
    <row r="141" s="54" customFormat="1"/>
    <row r="142" s="54" customFormat="1"/>
    <row r="143" s="54" customFormat="1"/>
    <row r="144" s="54" customFormat="1"/>
    <row r="145" s="54" customFormat="1"/>
    <row r="146" s="54" customFormat="1"/>
    <row r="147" s="54" customFormat="1"/>
    <row r="148" s="54" customFormat="1"/>
    <row r="149" s="54" customFormat="1"/>
    <row r="150" s="54" customFormat="1"/>
    <row r="151" s="54" customFormat="1"/>
    <row r="152" s="54" customFormat="1"/>
    <row r="153" s="54" customFormat="1"/>
    <row r="154" s="54" customFormat="1"/>
    <row r="155" s="54" customFormat="1"/>
    <row r="156" s="54" customFormat="1"/>
    <row r="157" s="54" customFormat="1"/>
    <row r="158" s="54" customFormat="1"/>
    <row r="159" s="54" customFormat="1"/>
    <row r="160" s="54" customFormat="1"/>
    <row r="161" s="54" customFormat="1"/>
    <row r="162" s="54" customFormat="1"/>
    <row r="163" s="54" customFormat="1"/>
    <row r="164" s="54" customFormat="1"/>
    <row r="165" s="54" customFormat="1"/>
    <row r="166" s="54" customFormat="1"/>
    <row r="167" s="54" customFormat="1"/>
    <row r="168" s="54" customFormat="1"/>
    <row r="169" s="54" customFormat="1"/>
    <row r="170" s="54" customFormat="1"/>
    <row r="171" s="54" customFormat="1"/>
    <row r="172" s="54" customFormat="1"/>
    <row r="173" s="54" customFormat="1"/>
    <row r="174" s="54" customFormat="1"/>
    <row r="175" s="54" customFormat="1"/>
    <row r="176" s="54" customFormat="1"/>
    <row r="177" s="54" customFormat="1"/>
    <row r="178" s="54" customFormat="1"/>
    <row r="179" s="54" customFormat="1"/>
    <row r="180" s="54" customFormat="1"/>
    <row r="181" s="54" customFormat="1"/>
    <row r="182" s="54" customFormat="1"/>
    <row r="183" s="54" customFormat="1"/>
    <row r="184" s="54" customFormat="1"/>
    <row r="185" s="54" customFormat="1"/>
    <row r="186" s="54" customFormat="1"/>
    <row r="187" s="54" customFormat="1"/>
    <row r="188" s="54" customFormat="1"/>
    <row r="189" s="54" customFormat="1"/>
    <row r="190" s="54" customFormat="1"/>
    <row r="191" s="54" customFormat="1"/>
    <row r="192" s="54" customFormat="1"/>
    <row r="193" s="54" customFormat="1"/>
    <row r="194" s="54" customFormat="1"/>
    <row r="195" s="54" customFormat="1"/>
    <row r="196" s="54" customFormat="1"/>
    <row r="197" s="54" customFormat="1"/>
    <row r="198" s="54" customFormat="1"/>
    <row r="199" s="54" customFormat="1"/>
    <row r="200" s="54" customFormat="1"/>
    <row r="201" s="54" customFormat="1"/>
    <row r="202" s="54" customFormat="1"/>
    <row r="203" s="54" customFormat="1"/>
    <row r="204" s="54" customFormat="1"/>
    <row r="205" s="54" customFormat="1"/>
    <row r="206" s="54" customFormat="1"/>
    <row r="207" s="54" customFormat="1"/>
    <row r="208" s="54" customFormat="1"/>
    <row r="209" s="54" customFormat="1"/>
    <row r="210" s="54" customFormat="1"/>
    <row r="211" s="54" customFormat="1"/>
    <row r="212" s="54" customFormat="1"/>
    <row r="213" s="54" customFormat="1"/>
    <row r="214" s="54" customFormat="1"/>
    <row r="215" s="54" customFormat="1"/>
    <row r="216" s="54" customFormat="1"/>
    <row r="217" s="54" customFormat="1"/>
    <row r="218" s="54" customFormat="1"/>
    <row r="219" s="54" customFormat="1"/>
    <row r="220" s="54" customFormat="1"/>
    <row r="221" s="54" customFormat="1"/>
    <row r="222" s="54" customFormat="1"/>
    <row r="223" s="54" customFormat="1"/>
    <row r="224" s="54" customFormat="1"/>
    <row r="225" s="54" customFormat="1"/>
    <row r="226" s="54" customFormat="1"/>
    <row r="227" s="54" customFormat="1"/>
    <row r="228" s="54" customFormat="1"/>
    <row r="229" s="54" customFormat="1"/>
    <row r="230" s="54" customFormat="1"/>
    <row r="231" s="54" customFormat="1"/>
    <row r="232" s="54" customFormat="1"/>
    <row r="233" s="54" customFormat="1"/>
    <row r="234" s="54" customFormat="1"/>
    <row r="235" s="54" customFormat="1"/>
    <row r="236" s="54" customFormat="1"/>
    <row r="237" s="54" customFormat="1"/>
    <row r="238" s="54" customFormat="1"/>
    <row r="239" s="54" customFormat="1"/>
    <row r="240" s="54" customFormat="1"/>
    <row r="241" s="54" customFormat="1"/>
    <row r="242" s="54" customFormat="1"/>
    <row r="243" s="54" customFormat="1"/>
    <row r="244" s="54" customFormat="1"/>
    <row r="245" s="54" customFormat="1"/>
    <row r="246" s="54" customFormat="1"/>
    <row r="247" s="54" customFormat="1"/>
    <row r="248" s="54" customFormat="1"/>
    <row r="249" s="54" customFormat="1"/>
    <row r="250" s="54" customFormat="1"/>
    <row r="251" s="54" customFormat="1"/>
    <row r="252" s="54" customFormat="1"/>
    <row r="253" s="54" customFormat="1"/>
    <row r="254" s="54" customFormat="1"/>
    <row r="255" s="54" customFormat="1"/>
    <row r="256" s="54" customFormat="1"/>
    <row r="257" s="54" customFormat="1"/>
    <row r="258" s="54" customFormat="1"/>
    <row r="259" s="54" customFormat="1"/>
    <row r="260" s="54" customFormat="1"/>
    <row r="261" s="54" customFormat="1"/>
    <row r="262" s="54" customFormat="1"/>
    <row r="263" s="54" customFormat="1"/>
    <row r="264" s="54" customFormat="1"/>
    <row r="265" s="54" customFormat="1"/>
    <row r="266" s="54" customFormat="1"/>
    <row r="267" s="54" customFormat="1"/>
    <row r="268" s="54" customFormat="1"/>
    <row r="269" s="54" customFormat="1"/>
    <row r="270" s="54" customFormat="1"/>
    <row r="271" s="54" customFormat="1"/>
    <row r="272" s="54" customFormat="1"/>
    <row r="273" s="54" customFormat="1"/>
    <row r="274" s="54" customFormat="1"/>
    <row r="275" s="54" customFormat="1"/>
    <row r="276" s="54" customFormat="1"/>
    <row r="277" s="54" customFormat="1"/>
    <row r="278" s="54" customFormat="1"/>
    <row r="279" s="54" customFormat="1"/>
    <row r="280" s="54" customFormat="1"/>
    <row r="281" s="54" customFormat="1"/>
    <row r="282" s="54" customFormat="1"/>
    <row r="283" s="54" customFormat="1"/>
    <row r="284" s="54" customFormat="1"/>
    <row r="285" s="54" customFormat="1"/>
    <row r="286" s="54" customFormat="1"/>
    <row r="287" s="54" customFormat="1"/>
    <row r="288" s="54" customFormat="1"/>
    <row r="289" s="54" customFormat="1"/>
    <row r="290" s="54" customFormat="1"/>
    <row r="291" s="54" customFormat="1"/>
    <row r="292" s="54" customFormat="1"/>
    <row r="293" s="54" customFormat="1"/>
    <row r="294" s="54" customFormat="1"/>
    <row r="295" s="54" customFormat="1"/>
    <row r="296" s="54" customFormat="1"/>
    <row r="297" s="54" customFormat="1"/>
    <row r="298" s="54" customFormat="1"/>
    <row r="299" s="54" customFormat="1"/>
    <row r="300" s="54" customFormat="1"/>
    <row r="301" s="54" customFormat="1"/>
    <row r="302" s="54" customFormat="1"/>
    <row r="303" s="54" customFormat="1"/>
    <row r="304" s="54" customFormat="1"/>
    <row r="305" s="54" customFormat="1"/>
    <row r="306" s="54" customFormat="1"/>
    <row r="307" s="54" customFormat="1"/>
    <row r="308" s="54" customFormat="1"/>
    <row r="309" s="54" customFormat="1"/>
    <row r="310" s="54" customFormat="1"/>
    <row r="311" s="54" customFormat="1"/>
    <row r="312" s="54" customFormat="1"/>
    <row r="313" s="54" customFormat="1"/>
    <row r="314" s="54" customFormat="1"/>
    <row r="315" s="54" customFormat="1"/>
    <row r="316" s="54" customFormat="1"/>
    <row r="317" s="54" customFormat="1"/>
    <row r="318" s="54" customFormat="1"/>
    <row r="319" s="54" customFormat="1"/>
    <row r="320" s="54" customFormat="1"/>
    <row r="321" spans="1:9" s="54" customFormat="1"/>
    <row r="322" spans="1:9" s="54" customFormat="1"/>
    <row r="323" spans="1:9" s="54" customFormat="1"/>
    <row r="324" spans="1:9" s="54" customFormat="1"/>
    <row r="325" spans="1:9" s="54" customFormat="1"/>
    <row r="326" spans="1:9" s="54" customFormat="1"/>
    <row r="327" spans="1:9" s="54" customFormat="1"/>
    <row r="328" spans="1:9" s="54" customFormat="1"/>
    <row r="329" spans="1:9" s="54" customFormat="1">
      <c r="A329" s="55"/>
      <c r="B329" s="55"/>
      <c r="C329" s="55"/>
      <c r="D329" s="55"/>
      <c r="E329" s="55"/>
      <c r="F329" s="55"/>
      <c r="G329" s="55"/>
      <c r="H329" s="55"/>
      <c r="I329" s="55"/>
    </row>
    <row r="330" spans="1:9" s="54" customFormat="1">
      <c r="A330" s="55"/>
      <c r="B330" s="55"/>
      <c r="C330" s="55"/>
      <c r="D330" s="55"/>
      <c r="E330" s="55"/>
      <c r="F330" s="55"/>
      <c r="G330" s="55"/>
      <c r="H330" s="55"/>
      <c r="I330" s="55"/>
    </row>
    <row r="331" spans="1:9" s="54" customFormat="1">
      <c r="A331" s="55"/>
      <c r="B331" s="55"/>
      <c r="C331" s="55"/>
      <c r="D331" s="55"/>
      <c r="E331" s="55"/>
      <c r="F331" s="55"/>
      <c r="G331" s="55"/>
      <c r="H331" s="55"/>
      <c r="I331" s="55"/>
    </row>
    <row r="332" spans="1:9" s="54" customFormat="1">
      <c r="A332" s="55"/>
      <c r="B332" s="55"/>
      <c r="C332" s="55"/>
      <c r="D332" s="55"/>
      <c r="E332" s="55"/>
      <c r="F332" s="55"/>
      <c r="G332" s="55"/>
      <c r="H332" s="55"/>
      <c r="I332" s="55"/>
    </row>
    <row r="333" spans="1:9" s="54" customFormat="1">
      <c r="A333" s="55"/>
      <c r="B333" s="55"/>
      <c r="C333" s="55"/>
      <c r="D333" s="55"/>
      <c r="E333" s="55"/>
      <c r="F333" s="55"/>
      <c r="G333" s="55"/>
      <c r="H333" s="55"/>
      <c r="I333" s="55"/>
    </row>
    <row r="334" spans="1:9" s="54" customFormat="1">
      <c r="A334" s="55"/>
      <c r="B334" s="55"/>
      <c r="C334" s="55"/>
      <c r="D334" s="55"/>
      <c r="E334" s="55"/>
      <c r="F334" s="55"/>
      <c r="G334" s="55"/>
      <c r="H334" s="55"/>
      <c r="I334" s="55"/>
    </row>
    <row r="335" spans="1:9" s="54" customFormat="1">
      <c r="A335" s="55"/>
      <c r="B335" s="55"/>
      <c r="C335" s="55"/>
      <c r="D335" s="55"/>
      <c r="E335" s="55"/>
      <c r="F335" s="55"/>
      <c r="G335" s="55"/>
      <c r="H335" s="55"/>
      <c r="I335" s="55"/>
    </row>
    <row r="336" spans="1:9" s="54" customFormat="1">
      <c r="A336" s="55"/>
      <c r="B336" s="55"/>
      <c r="C336" s="55"/>
      <c r="D336" s="55"/>
      <c r="E336" s="55"/>
      <c r="F336" s="55"/>
      <c r="G336" s="55"/>
      <c r="H336" s="55"/>
      <c r="I336" s="55"/>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60"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B22" sqref="B22"/>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762"/>
      <c r="B1" s="762"/>
      <c r="C1" s="762"/>
      <c r="D1" s="762"/>
      <c r="E1" s="762"/>
      <c r="F1" s="762"/>
      <c r="G1" s="762"/>
      <c r="H1" s="762"/>
      <c r="I1" s="762"/>
      <c r="J1" s="762"/>
      <c r="K1" s="762"/>
      <c r="L1" s="762"/>
      <c r="M1" s="7"/>
      <c r="N1" s="7"/>
    </row>
    <row r="2" spans="1:84" ht="14.25">
      <c r="A2" s="762"/>
      <c r="B2" s="762"/>
      <c r="C2" s="762"/>
      <c r="D2" s="762"/>
      <c r="E2" s="762"/>
      <c r="F2" s="762"/>
      <c r="G2" s="762"/>
      <c r="H2" s="762"/>
      <c r="I2" s="762"/>
      <c r="J2" s="762"/>
      <c r="K2" s="762"/>
      <c r="L2" s="762"/>
      <c r="M2" s="7"/>
      <c r="N2" s="7"/>
    </row>
    <row r="3" spans="1:84" ht="14.25">
      <c r="A3" s="762"/>
      <c r="B3" s="762"/>
      <c r="C3" s="762"/>
      <c r="D3" s="762"/>
      <c r="E3" s="762"/>
      <c r="F3" s="762"/>
      <c r="G3" s="762"/>
      <c r="H3" s="762"/>
      <c r="I3" s="762"/>
      <c r="J3" s="762"/>
      <c r="K3" s="762"/>
      <c r="L3" s="762"/>
      <c r="M3" s="7"/>
      <c r="N3" s="7"/>
    </row>
    <row r="4" spans="1:84" ht="15" customHeight="1">
      <c r="B4" s="9"/>
      <c r="C4" s="9"/>
      <c r="D4" s="9"/>
      <c r="E4" s="9"/>
      <c r="F4" s="9"/>
      <c r="G4" s="9"/>
      <c r="H4" s="9"/>
      <c r="I4" s="9"/>
      <c r="J4" s="9"/>
      <c r="K4" s="9"/>
      <c r="L4" s="9"/>
      <c r="M4" s="9"/>
      <c r="N4" s="9"/>
    </row>
    <row r="5" spans="1:84" s="24" customFormat="1" ht="24.95" customHeight="1">
      <c r="A5" s="763" t="s">
        <v>2909</v>
      </c>
      <c r="B5" s="763"/>
      <c r="C5" s="763"/>
      <c r="D5" s="763"/>
      <c r="E5" s="763"/>
      <c r="F5" s="763"/>
      <c r="G5" s="763"/>
      <c r="H5" s="763"/>
      <c r="I5" s="763"/>
      <c r="J5" s="763"/>
      <c r="K5" s="763"/>
      <c r="L5" s="763"/>
      <c r="M5" s="763"/>
      <c r="N5" s="763"/>
      <c r="O5" s="48"/>
      <c r="P5" s="48"/>
      <c r="Q5" s="48"/>
      <c r="R5" s="48"/>
      <c r="S5" s="48"/>
      <c r="T5" s="48"/>
      <c r="U5" s="48"/>
      <c r="V5" s="48"/>
      <c r="W5" s="48"/>
      <c r="X5" s="48"/>
      <c r="Y5" s="48"/>
      <c r="Z5" s="48"/>
      <c r="AA5" s="48"/>
      <c r="AB5" s="48"/>
      <c r="AC5" s="48"/>
      <c r="AD5" s="48"/>
      <c r="AE5" s="48"/>
      <c r="AF5" s="48"/>
      <c r="AG5" s="48"/>
      <c r="AH5" s="48"/>
      <c r="AI5" s="48"/>
      <c r="AJ5" s="48"/>
      <c r="AK5" s="48"/>
      <c r="AL5" s="48"/>
      <c r="AM5" s="48"/>
      <c r="AN5" s="48"/>
      <c r="AO5" s="48"/>
      <c r="AP5" s="48"/>
      <c r="AQ5" s="48"/>
      <c r="AR5" s="48"/>
      <c r="AS5" s="48"/>
      <c r="AT5" s="48"/>
      <c r="AU5" s="48"/>
      <c r="AV5" s="48"/>
      <c r="AW5" s="48"/>
      <c r="AX5" s="48"/>
      <c r="AY5" s="48"/>
      <c r="AZ5" s="48"/>
      <c r="BA5" s="48"/>
      <c r="BB5" s="48"/>
      <c r="BC5" s="48"/>
      <c r="BD5" s="48"/>
      <c r="BE5" s="48"/>
      <c r="BF5" s="48"/>
      <c r="BG5" s="48"/>
      <c r="BH5" s="48"/>
      <c r="BI5" s="48"/>
      <c r="BJ5" s="48"/>
      <c r="BK5" s="48"/>
      <c r="BL5" s="48"/>
      <c r="BM5" s="48"/>
      <c r="BN5" s="48"/>
      <c r="BO5" s="48"/>
      <c r="BP5" s="48"/>
      <c r="BQ5" s="48"/>
      <c r="BR5" s="48"/>
      <c r="BS5" s="48"/>
      <c r="BT5" s="48"/>
      <c r="BU5" s="48"/>
      <c r="BV5" s="48"/>
      <c r="BW5" s="48"/>
      <c r="BX5" s="48"/>
      <c r="BY5" s="48"/>
      <c r="BZ5" s="48"/>
      <c r="CA5" s="48"/>
      <c r="CB5" s="48"/>
      <c r="CC5" s="48"/>
      <c r="CD5" s="48"/>
      <c r="CE5" s="48"/>
      <c r="CF5" s="48"/>
    </row>
    <row r="6" spans="1:84" s="24" customFormat="1" ht="24.95" customHeight="1">
      <c r="A6" s="27" t="s">
        <v>13</v>
      </c>
      <c r="B6" s="27" t="s">
        <v>2910</v>
      </c>
      <c r="C6" s="28" t="s">
        <v>2911</v>
      </c>
      <c r="D6" s="28" t="s">
        <v>2912</v>
      </c>
      <c r="E6" s="27" t="s">
        <v>2913</v>
      </c>
      <c r="F6" s="28" t="s">
        <v>2911</v>
      </c>
      <c r="G6" s="28" t="s">
        <v>2912</v>
      </c>
      <c r="H6" s="27" t="s">
        <v>13</v>
      </c>
      <c r="I6" s="27" t="s">
        <v>2910</v>
      </c>
      <c r="J6" s="28" t="s">
        <v>2911</v>
      </c>
      <c r="K6" s="28" t="s">
        <v>2912</v>
      </c>
      <c r="L6" s="27" t="s">
        <v>2913</v>
      </c>
      <c r="M6" s="28" t="s">
        <v>2911</v>
      </c>
      <c r="N6" s="28" t="s">
        <v>2912</v>
      </c>
      <c r="O6" s="48"/>
      <c r="P6" s="48"/>
      <c r="Q6" s="48"/>
      <c r="R6" s="48"/>
      <c r="S6" s="48"/>
      <c r="T6" s="48"/>
      <c r="U6" s="48"/>
      <c r="V6" s="48"/>
      <c r="W6" s="48"/>
      <c r="X6" s="48"/>
      <c r="Y6" s="48"/>
      <c r="Z6" s="48"/>
      <c r="AA6" s="48"/>
      <c r="AB6" s="48"/>
      <c r="AC6" s="48"/>
      <c r="AD6" s="48"/>
      <c r="AE6" s="48"/>
      <c r="AF6" s="48"/>
      <c r="AG6" s="48"/>
      <c r="AH6" s="48"/>
      <c r="AI6" s="48"/>
      <c r="AJ6" s="48"/>
      <c r="AK6" s="48"/>
      <c r="AL6" s="48"/>
      <c r="AM6" s="48"/>
      <c r="AN6" s="48"/>
      <c r="AO6" s="48"/>
      <c r="AP6" s="48"/>
      <c r="AQ6" s="48"/>
      <c r="AR6" s="48"/>
      <c r="AS6" s="48"/>
      <c r="AT6" s="48"/>
      <c r="AU6" s="48"/>
      <c r="AV6" s="48"/>
      <c r="AW6" s="48"/>
      <c r="AX6" s="48"/>
      <c r="AY6" s="48"/>
      <c r="AZ6" s="48"/>
      <c r="BA6" s="48"/>
      <c r="BB6" s="48"/>
      <c r="BC6" s="48"/>
      <c r="BD6" s="48"/>
      <c r="BE6" s="48"/>
      <c r="BF6" s="48"/>
      <c r="BG6" s="48"/>
      <c r="BH6" s="48"/>
      <c r="BI6" s="48"/>
      <c r="BJ6" s="48"/>
      <c r="BK6" s="48"/>
      <c r="BL6" s="48"/>
      <c r="BM6" s="48"/>
      <c r="BN6" s="48"/>
      <c r="BO6" s="48"/>
      <c r="BP6" s="48"/>
      <c r="BQ6" s="48"/>
      <c r="BR6" s="48"/>
      <c r="BS6" s="48"/>
      <c r="BT6" s="48"/>
      <c r="BU6" s="48"/>
      <c r="BV6" s="48"/>
      <c r="BW6" s="48"/>
      <c r="BX6" s="48"/>
      <c r="BY6" s="48"/>
      <c r="BZ6" s="48"/>
      <c r="CA6" s="48"/>
      <c r="CB6" s="48"/>
      <c r="CC6" s="48"/>
      <c r="CD6" s="48"/>
      <c r="CE6" s="48"/>
      <c r="CF6" s="48"/>
    </row>
    <row r="7" spans="1:84" ht="15" customHeight="1">
      <c r="A7" s="29" t="s">
        <v>2914</v>
      </c>
      <c r="B7" s="30" t="s">
        <v>2915</v>
      </c>
      <c r="C7" s="31" t="s">
        <v>2916</v>
      </c>
      <c r="D7" s="31" t="s">
        <v>1055</v>
      </c>
      <c r="E7" s="30" t="s">
        <v>2917</v>
      </c>
      <c r="F7" s="31" t="s">
        <v>2918</v>
      </c>
      <c r="G7" s="31" t="s">
        <v>1278</v>
      </c>
      <c r="H7" s="32" t="s">
        <v>304</v>
      </c>
      <c r="I7" s="30" t="s">
        <v>2919</v>
      </c>
      <c r="J7" s="31" t="s">
        <v>2918</v>
      </c>
      <c r="K7" s="31" t="s">
        <v>1695</v>
      </c>
      <c r="L7" s="30" t="s">
        <v>2920</v>
      </c>
      <c r="M7" s="31" t="s">
        <v>2916</v>
      </c>
      <c r="N7" s="31" t="s">
        <v>1030</v>
      </c>
    </row>
    <row r="8" spans="1:84" ht="15" customHeight="1">
      <c r="A8" s="29" t="s">
        <v>255</v>
      </c>
      <c r="B8" s="30" t="s">
        <v>2921</v>
      </c>
      <c r="C8" s="31" t="s">
        <v>2918</v>
      </c>
      <c r="D8" s="31" t="s">
        <v>2922</v>
      </c>
      <c r="E8" s="30" t="s">
        <v>1030</v>
      </c>
      <c r="F8" s="31" t="s">
        <v>2918</v>
      </c>
      <c r="G8" s="31" t="s">
        <v>1055</v>
      </c>
      <c r="H8" s="32" t="s">
        <v>2923</v>
      </c>
      <c r="I8" s="30" t="s">
        <v>2924</v>
      </c>
      <c r="J8" s="31" t="s">
        <v>2918</v>
      </c>
      <c r="K8" s="31" t="s">
        <v>2925</v>
      </c>
      <c r="L8" s="30" t="s">
        <v>1140</v>
      </c>
      <c r="M8" s="31" t="s">
        <v>2916</v>
      </c>
      <c r="N8" s="31" t="s">
        <v>1030</v>
      </c>
    </row>
    <row r="9" spans="1:84" ht="15" customHeight="1">
      <c r="A9" s="29" t="s">
        <v>2926</v>
      </c>
      <c r="B9" s="30" t="s">
        <v>2927</v>
      </c>
      <c r="C9" s="31" t="s">
        <v>2916</v>
      </c>
      <c r="D9" s="31" t="s">
        <v>1055</v>
      </c>
      <c r="E9" s="30" t="s">
        <v>2928</v>
      </c>
      <c r="F9" s="31" t="s">
        <v>2918</v>
      </c>
      <c r="G9" s="31" t="s">
        <v>1278</v>
      </c>
      <c r="H9" s="33" t="s">
        <v>2929</v>
      </c>
      <c r="I9" s="30" t="s">
        <v>2930</v>
      </c>
      <c r="J9" s="31" t="s">
        <v>2918</v>
      </c>
      <c r="K9" s="31" t="s">
        <v>2925</v>
      </c>
      <c r="L9" s="30" t="s">
        <v>2931</v>
      </c>
      <c r="M9" s="31" t="s">
        <v>2918</v>
      </c>
      <c r="N9" s="31" t="s">
        <v>1030</v>
      </c>
    </row>
    <row r="10" spans="1:84" ht="15" customHeight="1">
      <c r="A10" s="29" t="s">
        <v>1150</v>
      </c>
      <c r="B10" s="30" t="s">
        <v>2932</v>
      </c>
      <c r="C10" s="31" t="s">
        <v>2932</v>
      </c>
      <c r="D10" s="31" t="s">
        <v>2932</v>
      </c>
      <c r="E10" s="30" t="s">
        <v>1656</v>
      </c>
      <c r="F10" s="31" t="s">
        <v>2916</v>
      </c>
      <c r="G10" s="31" t="s">
        <v>1047</v>
      </c>
      <c r="H10" s="34" t="s">
        <v>2933</v>
      </c>
      <c r="I10" s="30" t="s">
        <v>2934</v>
      </c>
      <c r="J10" s="31" t="s">
        <v>2918</v>
      </c>
      <c r="K10" s="31" t="s">
        <v>1278</v>
      </c>
      <c r="L10" s="30" t="s">
        <v>1921</v>
      </c>
      <c r="M10" s="31" t="s">
        <v>2918</v>
      </c>
      <c r="N10" s="31" t="s">
        <v>1044</v>
      </c>
    </row>
    <row r="11" spans="1:84" ht="15" customHeight="1">
      <c r="A11" s="29" t="s">
        <v>2935</v>
      </c>
      <c r="B11" s="30" t="s">
        <v>2936</v>
      </c>
      <c r="C11" s="31" t="s">
        <v>2918</v>
      </c>
      <c r="D11" s="31" t="s">
        <v>1739</v>
      </c>
      <c r="E11" s="30" t="s">
        <v>1025</v>
      </c>
      <c r="F11" s="31" t="s">
        <v>2918</v>
      </c>
      <c r="G11" s="31" t="s">
        <v>1030</v>
      </c>
      <c r="H11" s="34" t="s">
        <v>2937</v>
      </c>
      <c r="I11" s="30" t="s">
        <v>2938</v>
      </c>
      <c r="J11" s="31" t="s">
        <v>2918</v>
      </c>
      <c r="K11" s="31" t="s">
        <v>1278</v>
      </c>
      <c r="L11" s="30" t="s">
        <v>1140</v>
      </c>
      <c r="M11" s="31" t="s">
        <v>2916</v>
      </c>
      <c r="N11" s="31" t="s">
        <v>1031</v>
      </c>
    </row>
    <row r="12" spans="1:84" ht="15" customHeight="1">
      <c r="A12" s="29" t="s">
        <v>1210</v>
      </c>
      <c r="B12" s="30" t="s">
        <v>2932</v>
      </c>
      <c r="C12" s="31" t="s">
        <v>2932</v>
      </c>
      <c r="D12" s="31" t="s">
        <v>2932</v>
      </c>
      <c r="E12" s="30" t="s">
        <v>1656</v>
      </c>
      <c r="F12" s="31" t="s">
        <v>2916</v>
      </c>
      <c r="G12" s="31" t="s">
        <v>1047</v>
      </c>
      <c r="H12" s="34" t="s">
        <v>262</v>
      </c>
      <c r="I12" s="30" t="s">
        <v>1262</v>
      </c>
      <c r="J12" s="31" t="s">
        <v>2918</v>
      </c>
      <c r="K12" s="31" t="s">
        <v>1739</v>
      </c>
      <c r="L12" s="30" t="s">
        <v>2932</v>
      </c>
      <c r="M12" s="31" t="s">
        <v>2932</v>
      </c>
      <c r="N12" s="31" t="s">
        <v>2932</v>
      </c>
    </row>
    <row r="13" spans="1:84" ht="15" customHeight="1">
      <c r="A13" s="29" t="s">
        <v>2939</v>
      </c>
      <c r="B13" s="30" t="s">
        <v>1262</v>
      </c>
      <c r="C13" s="31" t="s">
        <v>2916</v>
      </c>
      <c r="D13" s="31" t="s">
        <v>1055</v>
      </c>
      <c r="E13" s="30" t="s">
        <v>2940</v>
      </c>
      <c r="F13" s="31" t="s">
        <v>2918</v>
      </c>
      <c r="G13" s="31" t="s">
        <v>1278</v>
      </c>
      <c r="H13" s="34" t="s">
        <v>2941</v>
      </c>
      <c r="I13" s="30" t="s">
        <v>2942</v>
      </c>
      <c r="J13" s="31" t="s">
        <v>2918</v>
      </c>
      <c r="K13" s="31" t="s">
        <v>1278</v>
      </c>
      <c r="L13" s="30" t="s">
        <v>1659</v>
      </c>
      <c r="M13" s="31" t="s">
        <v>2918</v>
      </c>
      <c r="N13" s="31" t="s">
        <v>2922</v>
      </c>
    </row>
    <row r="14" spans="1:84" ht="15" customHeight="1">
      <c r="A14" s="29" t="s">
        <v>2943</v>
      </c>
      <c r="B14" s="30" t="s">
        <v>2944</v>
      </c>
      <c r="C14" s="31" t="s">
        <v>2918</v>
      </c>
      <c r="D14" s="31" t="s">
        <v>1739</v>
      </c>
      <c r="E14" s="30" t="s">
        <v>2945</v>
      </c>
      <c r="F14" s="31" t="s">
        <v>2916</v>
      </c>
      <c r="G14" s="31" t="s">
        <v>1031</v>
      </c>
      <c r="H14" s="34" t="s">
        <v>2946</v>
      </c>
      <c r="I14" s="30" t="s">
        <v>2947</v>
      </c>
      <c r="J14" s="31" t="s">
        <v>2916</v>
      </c>
      <c r="K14" s="31" t="s">
        <v>51</v>
      </c>
      <c r="L14" s="30" t="s">
        <v>2932</v>
      </c>
      <c r="M14" s="31" t="s">
        <v>2932</v>
      </c>
      <c r="N14" s="31" t="s">
        <v>2932</v>
      </c>
    </row>
    <row r="15" spans="1:84" ht="15" customHeight="1">
      <c r="A15" s="29" t="s">
        <v>2948</v>
      </c>
      <c r="B15" s="30" t="s">
        <v>2949</v>
      </c>
      <c r="C15" s="31" t="s">
        <v>2918</v>
      </c>
      <c r="D15" s="31" t="s">
        <v>1739</v>
      </c>
      <c r="E15" s="30" t="s">
        <v>1056</v>
      </c>
      <c r="F15" s="31" t="s">
        <v>2916</v>
      </c>
      <c r="G15" s="31" t="s">
        <v>1047</v>
      </c>
      <c r="H15" s="34" t="s">
        <v>2950</v>
      </c>
      <c r="I15" s="30" t="s">
        <v>2951</v>
      </c>
      <c r="J15" s="31" t="s">
        <v>2918</v>
      </c>
      <c r="K15" s="31" t="s">
        <v>1278</v>
      </c>
      <c r="L15" s="30" t="s">
        <v>1044</v>
      </c>
      <c r="M15" s="31" t="s">
        <v>2916</v>
      </c>
      <c r="N15" s="31" t="s">
        <v>1031</v>
      </c>
    </row>
    <row r="16" spans="1:84" ht="15" customHeight="1">
      <c r="A16" s="29" t="s">
        <v>2952</v>
      </c>
      <c r="B16" s="30" t="s">
        <v>2953</v>
      </c>
      <c r="C16" s="31" t="s">
        <v>2918</v>
      </c>
      <c r="D16" s="31" t="s">
        <v>1739</v>
      </c>
      <c r="E16" s="30" t="s">
        <v>1326</v>
      </c>
      <c r="F16" s="31" t="s">
        <v>2916</v>
      </c>
      <c r="G16" s="31" t="s">
        <v>1047</v>
      </c>
      <c r="H16" s="34" t="s">
        <v>2954</v>
      </c>
      <c r="I16" s="30" t="s">
        <v>2955</v>
      </c>
      <c r="J16" s="31" t="s">
        <v>2918</v>
      </c>
      <c r="K16" s="31" t="s">
        <v>2925</v>
      </c>
      <c r="L16" s="30" t="s">
        <v>1049</v>
      </c>
      <c r="M16" s="31" t="s">
        <v>2918</v>
      </c>
      <c r="N16" s="31" t="s">
        <v>519</v>
      </c>
    </row>
    <row r="17" spans="1:14" ht="15" customHeight="1">
      <c r="A17" s="29" t="s">
        <v>2956</v>
      </c>
      <c r="B17" s="30" t="s">
        <v>2957</v>
      </c>
      <c r="C17" s="31" t="s">
        <v>2918</v>
      </c>
      <c r="D17" s="31" t="s">
        <v>519</v>
      </c>
      <c r="E17" s="30" t="s">
        <v>2931</v>
      </c>
      <c r="F17" s="31" t="s">
        <v>2918</v>
      </c>
      <c r="G17" s="31" t="s">
        <v>1044</v>
      </c>
      <c r="H17" s="34" t="s">
        <v>2958</v>
      </c>
      <c r="I17" s="30" t="s">
        <v>2959</v>
      </c>
      <c r="J17" s="31" t="s">
        <v>2918</v>
      </c>
      <c r="K17" s="31" t="s">
        <v>1030</v>
      </c>
      <c r="L17" s="30" t="s">
        <v>2960</v>
      </c>
      <c r="M17" s="31" t="s">
        <v>2918</v>
      </c>
      <c r="N17" s="31" t="s">
        <v>1044</v>
      </c>
    </row>
    <row r="18" spans="1:14" ht="15" customHeight="1">
      <c r="A18" s="29" t="s">
        <v>274</v>
      </c>
      <c r="B18" s="30" t="s">
        <v>2961</v>
      </c>
      <c r="C18" s="31" t="s">
        <v>2918</v>
      </c>
      <c r="D18" s="31" t="s">
        <v>1030</v>
      </c>
      <c r="E18" s="30" t="s">
        <v>2962</v>
      </c>
      <c r="F18" s="31" t="s">
        <v>2918</v>
      </c>
      <c r="G18" s="31" t="s">
        <v>1055</v>
      </c>
      <c r="H18" s="34" t="s">
        <v>2963</v>
      </c>
      <c r="I18" s="30" t="s">
        <v>2964</v>
      </c>
      <c r="J18" s="31" t="s">
        <v>2918</v>
      </c>
      <c r="K18" s="31" t="s">
        <v>1278</v>
      </c>
      <c r="L18" s="30" t="s">
        <v>1275</v>
      </c>
      <c r="M18" s="31" t="s">
        <v>2918</v>
      </c>
      <c r="N18" s="31" t="s">
        <v>1055</v>
      </c>
    </row>
    <row r="19" spans="1:14" ht="15" customHeight="1">
      <c r="A19" s="29" t="s">
        <v>2965</v>
      </c>
      <c r="B19" s="30" t="s">
        <v>2966</v>
      </c>
      <c r="C19" s="31" t="s">
        <v>2918</v>
      </c>
      <c r="D19" s="31" t="s">
        <v>2925</v>
      </c>
      <c r="E19" s="30" t="s">
        <v>205</v>
      </c>
      <c r="F19" s="31" t="s">
        <v>2918</v>
      </c>
      <c r="G19" s="31" t="s">
        <v>1055</v>
      </c>
      <c r="H19" s="34" t="s">
        <v>2967</v>
      </c>
      <c r="I19" s="30" t="s">
        <v>2932</v>
      </c>
      <c r="J19" s="31" t="s">
        <v>2932</v>
      </c>
      <c r="K19" s="31" t="s">
        <v>2932</v>
      </c>
      <c r="L19" s="30" t="s">
        <v>1656</v>
      </c>
      <c r="M19" s="31" t="s">
        <v>2916</v>
      </c>
      <c r="N19" s="31" t="s">
        <v>1047</v>
      </c>
    </row>
    <row r="20" spans="1:14" ht="15" customHeight="1">
      <c r="A20" s="29" t="s">
        <v>2968</v>
      </c>
      <c r="B20" s="30" t="s">
        <v>2969</v>
      </c>
      <c r="C20" s="31" t="s">
        <v>2918</v>
      </c>
      <c r="D20" s="31" t="s">
        <v>2922</v>
      </c>
      <c r="E20" s="30" t="s">
        <v>205</v>
      </c>
      <c r="F20" s="31" t="s">
        <v>2916</v>
      </c>
      <c r="G20" s="31" t="s">
        <v>1031</v>
      </c>
      <c r="H20" s="34" t="s">
        <v>2970</v>
      </c>
      <c r="I20" s="30" t="s">
        <v>2971</v>
      </c>
      <c r="J20" s="31" t="s">
        <v>2916</v>
      </c>
      <c r="K20" s="31" t="s">
        <v>41</v>
      </c>
      <c r="L20" s="30" t="s">
        <v>2972</v>
      </c>
      <c r="M20" s="31" t="s">
        <v>2918</v>
      </c>
      <c r="N20" s="31" t="s">
        <v>1095</v>
      </c>
    </row>
    <row r="21" spans="1:14" ht="15" customHeight="1">
      <c r="A21" s="29" t="s">
        <v>2973</v>
      </c>
      <c r="B21" s="30" t="s">
        <v>2974</v>
      </c>
      <c r="C21" s="31" t="s">
        <v>2918</v>
      </c>
      <c r="D21" s="31" t="s">
        <v>2922</v>
      </c>
      <c r="E21" s="30" t="s">
        <v>205</v>
      </c>
      <c r="F21" s="31" t="s">
        <v>2918</v>
      </c>
      <c r="G21" s="31" t="s">
        <v>1030</v>
      </c>
      <c r="H21" s="34" t="s">
        <v>2975</v>
      </c>
      <c r="I21" s="30" t="s">
        <v>2976</v>
      </c>
      <c r="J21" s="31" t="s">
        <v>2918</v>
      </c>
      <c r="K21" s="31" t="s">
        <v>1739</v>
      </c>
      <c r="L21" s="30" t="s">
        <v>1739</v>
      </c>
      <c r="M21" s="31" t="s">
        <v>2918</v>
      </c>
      <c r="N21" s="31" t="s">
        <v>1047</v>
      </c>
    </row>
    <row r="22" spans="1:14" ht="15" customHeight="1">
      <c r="A22" s="29" t="s">
        <v>2977</v>
      </c>
      <c r="B22" s="30" t="s">
        <v>1921</v>
      </c>
      <c r="C22" s="31" t="s">
        <v>2918</v>
      </c>
      <c r="D22" s="31" t="s">
        <v>1044</v>
      </c>
      <c r="E22" s="30" t="s">
        <v>1025</v>
      </c>
      <c r="F22" s="31" t="s">
        <v>2918</v>
      </c>
      <c r="G22" s="31" t="s">
        <v>1739</v>
      </c>
      <c r="H22" s="34" t="s">
        <v>299</v>
      </c>
      <c r="I22" s="30" t="s">
        <v>1182</v>
      </c>
      <c r="J22" s="31" t="s">
        <v>2918</v>
      </c>
      <c r="K22" s="31" t="s">
        <v>1030</v>
      </c>
      <c r="L22" s="30" t="s">
        <v>2917</v>
      </c>
      <c r="M22" s="31" t="s">
        <v>2918</v>
      </c>
      <c r="N22" s="31" t="s">
        <v>1187</v>
      </c>
    </row>
    <row r="23" spans="1:14" ht="15" customHeight="1">
      <c r="A23" s="29" t="s">
        <v>2978</v>
      </c>
      <c r="B23" s="30" t="s">
        <v>2979</v>
      </c>
      <c r="C23" s="31" t="s">
        <v>2918</v>
      </c>
      <c r="D23" s="31" t="s">
        <v>2922</v>
      </c>
      <c r="E23" s="30" t="s">
        <v>2931</v>
      </c>
      <c r="F23" s="31" t="s">
        <v>2918</v>
      </c>
      <c r="G23" s="31" t="s">
        <v>1278</v>
      </c>
      <c r="H23" s="34" t="s">
        <v>2980</v>
      </c>
      <c r="I23" s="30" t="s">
        <v>2932</v>
      </c>
      <c r="J23" s="31" t="s">
        <v>2932</v>
      </c>
      <c r="K23" s="31" t="s">
        <v>2932</v>
      </c>
      <c r="L23" s="30" t="s">
        <v>2981</v>
      </c>
      <c r="M23" s="31" t="s">
        <v>2916</v>
      </c>
      <c r="N23" s="31" t="s">
        <v>1047</v>
      </c>
    </row>
    <row r="24" spans="1:14" ht="15" customHeight="1">
      <c r="A24" s="29" t="s">
        <v>2982</v>
      </c>
      <c r="B24" s="30" t="s">
        <v>2983</v>
      </c>
      <c r="C24" s="31" t="s">
        <v>2916</v>
      </c>
      <c r="D24" s="31" t="s">
        <v>51</v>
      </c>
      <c r="E24" s="30" t="s">
        <v>2984</v>
      </c>
      <c r="F24" s="31" t="s">
        <v>2918</v>
      </c>
      <c r="G24" s="31" t="s">
        <v>1278</v>
      </c>
      <c r="H24" s="34" t="s">
        <v>2985</v>
      </c>
      <c r="I24" s="30" t="s">
        <v>2986</v>
      </c>
      <c r="J24" s="31" t="s">
        <v>2918</v>
      </c>
      <c r="K24" s="31" t="s">
        <v>1278</v>
      </c>
      <c r="L24" s="30" t="s">
        <v>2987</v>
      </c>
      <c r="M24" s="31" t="s">
        <v>2916</v>
      </c>
      <c r="N24" s="31" t="s">
        <v>1031</v>
      </c>
    </row>
    <row r="25" spans="1:14" ht="15" customHeight="1">
      <c r="A25" s="29" t="s">
        <v>2988</v>
      </c>
      <c r="B25" s="30" t="s">
        <v>2989</v>
      </c>
      <c r="C25" s="31" t="s">
        <v>2918</v>
      </c>
      <c r="D25" s="31" t="s">
        <v>1030</v>
      </c>
      <c r="E25" s="30" t="s">
        <v>1275</v>
      </c>
      <c r="F25" s="31" t="s">
        <v>2918</v>
      </c>
      <c r="G25" s="31" t="s">
        <v>1044</v>
      </c>
      <c r="H25" s="34" t="s">
        <v>2990</v>
      </c>
      <c r="I25" s="30" t="s">
        <v>2991</v>
      </c>
      <c r="J25" s="31" t="s">
        <v>2918</v>
      </c>
      <c r="K25" s="31" t="s">
        <v>1278</v>
      </c>
      <c r="L25" s="30" t="s">
        <v>1095</v>
      </c>
      <c r="M25" s="31" t="s">
        <v>2916</v>
      </c>
      <c r="N25" s="31" t="s">
        <v>1031</v>
      </c>
    </row>
    <row r="26" spans="1:14" ht="15" customHeight="1">
      <c r="A26" s="29" t="s">
        <v>2992</v>
      </c>
      <c r="B26" s="30" t="s">
        <v>2993</v>
      </c>
      <c r="C26" s="31" t="s">
        <v>2918</v>
      </c>
      <c r="D26" s="31" t="s">
        <v>2925</v>
      </c>
      <c r="E26" s="30" t="s">
        <v>1056</v>
      </c>
      <c r="F26" s="31" t="s">
        <v>2918</v>
      </c>
      <c r="G26" s="31" t="s">
        <v>1055</v>
      </c>
      <c r="H26" s="34" t="s">
        <v>2994</v>
      </c>
      <c r="I26" s="30" t="s">
        <v>2995</v>
      </c>
      <c r="J26" s="31" t="s">
        <v>2918</v>
      </c>
      <c r="K26" s="31" t="s">
        <v>1278</v>
      </c>
      <c r="L26" s="30" t="s">
        <v>2996</v>
      </c>
      <c r="M26" s="31" t="s">
        <v>2916</v>
      </c>
      <c r="N26" s="31" t="s">
        <v>1031</v>
      </c>
    </row>
    <row r="27" spans="1:14" ht="15" customHeight="1">
      <c r="A27" s="29" t="s">
        <v>2997</v>
      </c>
      <c r="B27" s="30" t="s">
        <v>2998</v>
      </c>
      <c r="C27" s="31" t="s">
        <v>2916</v>
      </c>
      <c r="D27" s="31" t="s">
        <v>51</v>
      </c>
      <c r="E27" s="30" t="s">
        <v>2999</v>
      </c>
      <c r="F27" s="31" t="s">
        <v>2918</v>
      </c>
      <c r="G27" s="31" t="s">
        <v>1278</v>
      </c>
      <c r="H27" s="34" t="s">
        <v>3000</v>
      </c>
      <c r="I27" s="30" t="s">
        <v>2999</v>
      </c>
      <c r="J27" s="31" t="s">
        <v>2916</v>
      </c>
      <c r="K27" s="31" t="s">
        <v>51</v>
      </c>
      <c r="L27" s="30" t="s">
        <v>3001</v>
      </c>
      <c r="M27" s="31" t="s">
        <v>2918</v>
      </c>
      <c r="N27" s="31" t="s">
        <v>1095</v>
      </c>
    </row>
    <row r="28" spans="1:14" ht="15" customHeight="1">
      <c r="A28" s="29" t="s">
        <v>3002</v>
      </c>
      <c r="B28" s="30" t="s">
        <v>3003</v>
      </c>
      <c r="C28" s="31" t="s">
        <v>2918</v>
      </c>
      <c r="D28" s="31" t="s">
        <v>2922</v>
      </c>
      <c r="E28" s="30" t="s">
        <v>2931</v>
      </c>
      <c r="F28" s="31" t="s">
        <v>2918</v>
      </c>
      <c r="G28" s="31" t="s">
        <v>1044</v>
      </c>
      <c r="H28" s="34" t="s">
        <v>3004</v>
      </c>
      <c r="I28" s="30" t="s">
        <v>2930</v>
      </c>
      <c r="J28" s="31" t="s">
        <v>2916</v>
      </c>
      <c r="K28" s="31" t="s">
        <v>1055</v>
      </c>
      <c r="L28" s="30" t="s">
        <v>1262</v>
      </c>
      <c r="M28" s="31" t="s">
        <v>2918</v>
      </c>
      <c r="N28" s="31" t="s">
        <v>1278</v>
      </c>
    </row>
    <row r="29" spans="1:14" ht="15" customHeight="1">
      <c r="A29" s="29" t="s">
        <v>3005</v>
      </c>
      <c r="B29" s="30" t="s">
        <v>3006</v>
      </c>
      <c r="C29" s="31" t="s">
        <v>2918</v>
      </c>
      <c r="D29" s="31" t="s">
        <v>1278</v>
      </c>
      <c r="E29" s="30" t="s">
        <v>3007</v>
      </c>
      <c r="F29" s="31" t="s">
        <v>2916</v>
      </c>
      <c r="G29" s="31" t="s">
        <v>1031</v>
      </c>
      <c r="H29" s="34" t="s">
        <v>3008</v>
      </c>
      <c r="I29" s="30" t="s">
        <v>1144</v>
      </c>
      <c r="J29" s="31" t="s">
        <v>2916</v>
      </c>
      <c r="K29" s="31" t="s">
        <v>1031</v>
      </c>
      <c r="L29" s="30" t="s">
        <v>1060</v>
      </c>
      <c r="M29" s="31" t="s">
        <v>2918</v>
      </c>
      <c r="N29" s="31" t="s">
        <v>1739</v>
      </c>
    </row>
    <row r="30" spans="1:14" ht="15" customHeight="1">
      <c r="A30" s="29" t="s">
        <v>3009</v>
      </c>
      <c r="B30" s="30" t="s">
        <v>3006</v>
      </c>
      <c r="C30" s="31" t="s">
        <v>2918</v>
      </c>
      <c r="D30" s="31" t="s">
        <v>1278</v>
      </c>
      <c r="E30" s="30" t="s">
        <v>1182</v>
      </c>
      <c r="F30" s="31" t="s">
        <v>2916</v>
      </c>
      <c r="G30" s="31" t="s">
        <v>1031</v>
      </c>
      <c r="H30" s="34" t="s">
        <v>283</v>
      </c>
      <c r="I30" s="30" t="s">
        <v>1133</v>
      </c>
      <c r="J30" s="31" t="s">
        <v>2916</v>
      </c>
      <c r="K30" s="31" t="s">
        <v>1047</v>
      </c>
      <c r="L30" s="30" t="s">
        <v>3010</v>
      </c>
      <c r="M30" s="31" t="s">
        <v>2918</v>
      </c>
      <c r="N30" s="31" t="s">
        <v>1695</v>
      </c>
    </row>
    <row r="31" spans="1:14" ht="15" customHeight="1">
      <c r="A31" s="29" t="s">
        <v>3011</v>
      </c>
      <c r="B31" s="30" t="s">
        <v>3012</v>
      </c>
      <c r="C31" s="31" t="s">
        <v>2916</v>
      </c>
      <c r="D31" s="31" t="s">
        <v>1030</v>
      </c>
      <c r="E31" s="30" t="s">
        <v>2976</v>
      </c>
      <c r="F31" s="31" t="s">
        <v>2918</v>
      </c>
      <c r="G31" s="31" t="s">
        <v>1278</v>
      </c>
      <c r="H31" s="34" t="s">
        <v>3013</v>
      </c>
      <c r="I31" s="30" t="s">
        <v>3014</v>
      </c>
      <c r="J31" s="31" t="s">
        <v>2918</v>
      </c>
      <c r="K31" s="31" t="s">
        <v>1278</v>
      </c>
      <c r="L31" s="30" t="s">
        <v>2971</v>
      </c>
      <c r="M31" s="31" t="s">
        <v>2916</v>
      </c>
      <c r="N31" s="31" t="s">
        <v>41</v>
      </c>
    </row>
    <row r="32" spans="1:14" ht="15" customHeight="1">
      <c r="A32" s="29" t="s">
        <v>288</v>
      </c>
      <c r="B32" s="30" t="s">
        <v>2931</v>
      </c>
      <c r="C32" s="31" t="s">
        <v>2918</v>
      </c>
      <c r="D32" s="31" t="s">
        <v>1044</v>
      </c>
      <c r="E32" s="30" t="s">
        <v>3007</v>
      </c>
      <c r="F32" s="31" t="s">
        <v>2918</v>
      </c>
      <c r="G32" s="31" t="s">
        <v>41</v>
      </c>
      <c r="H32" s="34" t="s">
        <v>292</v>
      </c>
      <c r="I32" s="30" t="s">
        <v>3015</v>
      </c>
      <c r="J32" s="31" t="s">
        <v>2918</v>
      </c>
      <c r="K32" s="31" t="s">
        <v>1055</v>
      </c>
      <c r="L32" s="30" t="s">
        <v>1182</v>
      </c>
      <c r="M32" s="31" t="s">
        <v>2918</v>
      </c>
      <c r="N32" s="31" t="s">
        <v>1278</v>
      </c>
    </row>
    <row r="33" spans="1:84" ht="15" customHeight="1">
      <c r="A33" s="29" t="s">
        <v>3016</v>
      </c>
      <c r="B33" s="30" t="s">
        <v>3017</v>
      </c>
      <c r="C33" s="31" t="s">
        <v>2918</v>
      </c>
      <c r="D33" s="31" t="s">
        <v>1739</v>
      </c>
      <c r="E33" s="30" t="s">
        <v>1664</v>
      </c>
      <c r="F33" s="31" t="s">
        <v>2918</v>
      </c>
      <c r="G33" s="31" t="s">
        <v>1030</v>
      </c>
      <c r="H33" s="34" t="s">
        <v>3018</v>
      </c>
      <c r="I33" s="30" t="s">
        <v>3019</v>
      </c>
      <c r="J33" s="31" t="s">
        <v>2918</v>
      </c>
      <c r="K33" s="31" t="s">
        <v>1278</v>
      </c>
      <c r="L33" s="30" t="s">
        <v>2932</v>
      </c>
      <c r="M33" s="31" t="s">
        <v>2932</v>
      </c>
      <c r="N33" s="31" t="s">
        <v>2932</v>
      </c>
    </row>
    <row r="34" spans="1:84" ht="15" customHeight="1">
      <c r="A34" s="29" t="s">
        <v>3020</v>
      </c>
      <c r="B34" s="30" t="s">
        <v>2940</v>
      </c>
      <c r="C34" s="31" t="s">
        <v>2918</v>
      </c>
      <c r="D34" s="31" t="s">
        <v>2922</v>
      </c>
      <c r="E34" s="30" t="s">
        <v>3021</v>
      </c>
      <c r="F34" s="31" t="s">
        <v>2918</v>
      </c>
      <c r="G34" s="31" t="s">
        <v>1030</v>
      </c>
      <c r="H34" s="34" t="s">
        <v>3022</v>
      </c>
      <c r="I34" s="30" t="s">
        <v>3023</v>
      </c>
      <c r="J34" s="31" t="s">
        <v>2918</v>
      </c>
      <c r="K34" s="31" t="s">
        <v>1030</v>
      </c>
      <c r="L34" s="30" t="s">
        <v>2927</v>
      </c>
      <c r="M34" s="31" t="s">
        <v>2918</v>
      </c>
      <c r="N34" s="31" t="s">
        <v>1044</v>
      </c>
    </row>
    <row r="35" spans="1:84" ht="15" customHeight="1">
      <c r="A35" s="29" t="s">
        <v>3024</v>
      </c>
      <c r="B35" s="30" t="s">
        <v>3019</v>
      </c>
      <c r="C35" s="31" t="s">
        <v>2918</v>
      </c>
      <c r="D35" s="31" t="s">
        <v>1278</v>
      </c>
      <c r="E35" s="30" t="s">
        <v>562</v>
      </c>
      <c r="F35" s="31" t="s">
        <v>2918</v>
      </c>
      <c r="G35" s="31" t="s">
        <v>1030</v>
      </c>
      <c r="H35" s="34" t="s">
        <v>3025</v>
      </c>
      <c r="I35" s="30" t="s">
        <v>3026</v>
      </c>
      <c r="J35" s="31" t="s">
        <v>2918</v>
      </c>
      <c r="K35" s="31" t="s">
        <v>2925</v>
      </c>
      <c r="L35" s="30" t="s">
        <v>614</v>
      </c>
      <c r="M35" s="31" t="s">
        <v>2918</v>
      </c>
      <c r="N35" s="31" t="s">
        <v>1055</v>
      </c>
    </row>
    <row r="36" spans="1:84" ht="15" customHeight="1">
      <c r="A36" s="29" t="s">
        <v>3027</v>
      </c>
      <c r="B36" s="30" t="s">
        <v>2999</v>
      </c>
      <c r="C36" s="31" t="s">
        <v>2918</v>
      </c>
      <c r="D36" s="31" t="s">
        <v>2925</v>
      </c>
      <c r="E36" s="30" t="s">
        <v>3028</v>
      </c>
      <c r="F36" s="31" t="s">
        <v>2918</v>
      </c>
      <c r="G36" s="31" t="s">
        <v>1030</v>
      </c>
      <c r="H36" s="34" t="s">
        <v>3029</v>
      </c>
      <c r="I36" s="30" t="s">
        <v>3030</v>
      </c>
      <c r="J36" s="31" t="s">
        <v>2918</v>
      </c>
      <c r="K36" s="31" t="s">
        <v>1278</v>
      </c>
      <c r="L36" s="30" t="s">
        <v>1140</v>
      </c>
      <c r="M36" s="31" t="s">
        <v>2918</v>
      </c>
      <c r="N36" s="31" t="s">
        <v>1055</v>
      </c>
    </row>
    <row r="37" spans="1:84" ht="15" customHeight="1">
      <c r="A37" s="29" t="s">
        <v>3031</v>
      </c>
      <c r="B37" s="30" t="s">
        <v>3032</v>
      </c>
      <c r="C37" s="31" t="s">
        <v>2918</v>
      </c>
      <c r="D37" s="31" t="s">
        <v>1278</v>
      </c>
      <c r="E37" s="30" t="s">
        <v>1664</v>
      </c>
      <c r="F37" s="31" t="s">
        <v>2918</v>
      </c>
      <c r="G37" s="31" t="s">
        <v>1030</v>
      </c>
      <c r="H37" s="34" t="s">
        <v>3033</v>
      </c>
      <c r="I37" s="30" t="s">
        <v>2966</v>
      </c>
      <c r="J37" s="31" t="s">
        <v>2918</v>
      </c>
      <c r="K37" s="31" t="s">
        <v>519</v>
      </c>
      <c r="L37" s="30" t="s">
        <v>2996</v>
      </c>
      <c r="M37" s="31" t="s">
        <v>2918</v>
      </c>
      <c r="N37" s="31" t="s">
        <v>1055</v>
      </c>
    </row>
    <row r="38" spans="1:84" ht="15" customHeight="1">
      <c r="A38" s="29" t="s">
        <v>3034</v>
      </c>
      <c r="B38" s="30" t="s">
        <v>2921</v>
      </c>
      <c r="C38" s="31" t="s">
        <v>2916</v>
      </c>
      <c r="D38" s="31" t="s">
        <v>51</v>
      </c>
      <c r="E38" s="30" t="s">
        <v>3035</v>
      </c>
      <c r="F38" s="31" t="s">
        <v>2918</v>
      </c>
      <c r="G38" s="31" t="s">
        <v>1278</v>
      </c>
      <c r="H38" s="34" t="s">
        <v>3036</v>
      </c>
      <c r="I38" s="30" t="s">
        <v>2961</v>
      </c>
      <c r="J38" s="31" t="s">
        <v>2916</v>
      </c>
      <c r="K38" s="31" t="s">
        <v>51</v>
      </c>
      <c r="L38" s="30" t="s">
        <v>3037</v>
      </c>
      <c r="M38" s="31" t="s">
        <v>2918</v>
      </c>
      <c r="N38" s="31" t="s">
        <v>1278</v>
      </c>
    </row>
    <row r="39" spans="1:84" ht="15" customHeight="1">
      <c r="A39" s="29" t="s">
        <v>3038</v>
      </c>
      <c r="B39" s="30" t="s">
        <v>2920</v>
      </c>
      <c r="C39" s="31" t="s">
        <v>2916</v>
      </c>
      <c r="D39" s="31" t="s">
        <v>41</v>
      </c>
      <c r="E39" s="30" t="s">
        <v>2917</v>
      </c>
      <c r="F39" s="31" t="s">
        <v>2918</v>
      </c>
      <c r="G39" s="31" t="s">
        <v>1095</v>
      </c>
      <c r="H39" s="34" t="s">
        <v>3039</v>
      </c>
      <c r="I39" s="30" t="s">
        <v>3040</v>
      </c>
      <c r="J39" s="31" t="s">
        <v>2918</v>
      </c>
      <c r="K39" s="31" t="s">
        <v>2925</v>
      </c>
      <c r="L39" s="30" t="s">
        <v>3041</v>
      </c>
      <c r="M39" s="31" t="s">
        <v>2918</v>
      </c>
      <c r="N39" s="31" t="s">
        <v>1278</v>
      </c>
    </row>
    <row r="40" spans="1:84" ht="15" customHeight="1">
      <c r="A40" s="29" t="s">
        <v>3042</v>
      </c>
      <c r="B40" s="30" t="s">
        <v>3043</v>
      </c>
      <c r="C40" s="31" t="s">
        <v>2918</v>
      </c>
      <c r="D40" s="31" t="s">
        <v>1739</v>
      </c>
      <c r="E40" s="30" t="s">
        <v>2915</v>
      </c>
      <c r="F40" s="31" t="s">
        <v>2918</v>
      </c>
      <c r="G40" s="31" t="s">
        <v>1030</v>
      </c>
      <c r="H40" s="34" t="s">
        <v>3044</v>
      </c>
      <c r="I40" s="30" t="s">
        <v>3045</v>
      </c>
      <c r="J40" s="31" t="s">
        <v>2918</v>
      </c>
      <c r="K40" s="31" t="s">
        <v>1187</v>
      </c>
      <c r="L40" s="30" t="s">
        <v>1137</v>
      </c>
      <c r="M40" s="31" t="s">
        <v>2916</v>
      </c>
      <c r="N40" s="31" t="s">
        <v>1047</v>
      </c>
    </row>
    <row r="41" spans="1:84" ht="15" customHeight="1">
      <c r="A41" s="29" t="s">
        <v>3046</v>
      </c>
      <c r="B41" s="30" t="s">
        <v>2932</v>
      </c>
      <c r="C41" s="31" t="s">
        <v>2932</v>
      </c>
      <c r="D41" s="31" t="s">
        <v>2932</v>
      </c>
      <c r="E41" s="30" t="s">
        <v>1140</v>
      </c>
      <c r="F41" s="31" t="s">
        <v>2918</v>
      </c>
      <c r="G41" s="31" t="s">
        <v>519</v>
      </c>
      <c r="H41" s="34" t="s">
        <v>3047</v>
      </c>
      <c r="I41" s="30" t="s">
        <v>3048</v>
      </c>
      <c r="J41" s="31" t="s">
        <v>2916</v>
      </c>
      <c r="K41" s="31" t="s">
        <v>1030</v>
      </c>
      <c r="L41" s="30" t="s">
        <v>3049</v>
      </c>
      <c r="M41" s="31" t="s">
        <v>2918</v>
      </c>
      <c r="N41" s="31" t="s">
        <v>1044</v>
      </c>
    </row>
    <row r="42" spans="1:84" ht="15" customHeight="1">
      <c r="A42" s="29" t="s">
        <v>3050</v>
      </c>
      <c r="B42" s="30" t="s">
        <v>3051</v>
      </c>
      <c r="C42" s="31" t="s">
        <v>2918</v>
      </c>
      <c r="D42" s="31" t="s">
        <v>1739</v>
      </c>
      <c r="E42" s="30" t="s">
        <v>1140</v>
      </c>
      <c r="F42" s="31" t="s">
        <v>2918</v>
      </c>
      <c r="G42" s="31" t="s">
        <v>1030</v>
      </c>
      <c r="H42" s="34" t="s">
        <v>3052</v>
      </c>
      <c r="I42" s="30" t="s">
        <v>3053</v>
      </c>
      <c r="J42" s="31" t="s">
        <v>2918</v>
      </c>
      <c r="K42" s="31" t="s">
        <v>1278</v>
      </c>
      <c r="L42" s="30" t="s">
        <v>3054</v>
      </c>
      <c r="M42" s="31" t="s">
        <v>2918</v>
      </c>
      <c r="N42" s="31" t="s">
        <v>1044</v>
      </c>
    </row>
    <row r="43" spans="1:84" ht="15" customHeight="1">
      <c r="A43" s="29" t="s">
        <v>3055</v>
      </c>
      <c r="B43" s="30" t="s">
        <v>2981</v>
      </c>
      <c r="C43" s="31" t="s">
        <v>2918</v>
      </c>
      <c r="D43" s="31" t="s">
        <v>2922</v>
      </c>
      <c r="E43" s="30" t="s">
        <v>1345</v>
      </c>
      <c r="F43" s="31" t="s">
        <v>2916</v>
      </c>
      <c r="G43" s="31" t="s">
        <v>1031</v>
      </c>
      <c r="H43" s="35"/>
      <c r="I43" s="35"/>
      <c r="J43" s="35"/>
      <c r="K43" s="35"/>
      <c r="L43" s="35"/>
      <c r="M43" s="35"/>
      <c r="N43" s="35"/>
    </row>
    <row r="44" spans="1:84" ht="15" customHeight="1">
      <c r="H44" s="35"/>
      <c r="I44" s="35"/>
      <c r="J44" s="35"/>
      <c r="K44" s="35"/>
      <c r="L44" s="35"/>
      <c r="M44" s="35"/>
      <c r="N44" s="35"/>
    </row>
    <row r="45" spans="1:84" ht="15" customHeight="1">
      <c r="A45" s="36"/>
      <c r="B45" s="37"/>
      <c r="C45" s="37"/>
      <c r="D45" s="37"/>
      <c r="E45" s="37"/>
      <c r="F45" s="37"/>
      <c r="G45" s="37"/>
      <c r="H45" s="38"/>
      <c r="I45" s="38"/>
      <c r="J45" s="38"/>
      <c r="K45" s="38"/>
      <c r="L45" s="38"/>
      <c r="M45" s="38"/>
      <c r="N45" s="38"/>
    </row>
    <row r="46" spans="1:84" ht="15" customHeight="1">
      <c r="A46" s="39" t="s">
        <v>3056</v>
      </c>
      <c r="B46" s="39" t="s">
        <v>3057</v>
      </c>
      <c r="C46" s="40"/>
      <c r="D46" s="40"/>
      <c r="E46" s="41"/>
      <c r="F46" s="41"/>
      <c r="G46" s="41"/>
      <c r="H46" s="42"/>
      <c r="I46" s="42"/>
      <c r="J46" s="41"/>
      <c r="K46" s="41"/>
      <c r="L46" s="41"/>
      <c r="M46" s="41"/>
      <c r="N46" s="41"/>
      <c r="CE46" s="1"/>
      <c r="CF46" s="1"/>
    </row>
    <row r="47" spans="1:84" ht="15" customHeight="1">
      <c r="A47" s="43" t="s">
        <v>3058</v>
      </c>
      <c r="B47" s="44" t="s">
        <v>3059</v>
      </c>
      <c r="C47" s="45"/>
      <c r="D47" s="45"/>
      <c r="E47" s="41"/>
      <c r="F47" s="41"/>
      <c r="G47" s="41"/>
      <c r="H47" s="42"/>
      <c r="I47" s="42"/>
      <c r="J47" s="41"/>
      <c r="K47" s="41"/>
      <c r="L47" s="41"/>
      <c r="M47" s="41"/>
      <c r="N47" s="41"/>
      <c r="CE47" s="1"/>
      <c r="CF47" s="1"/>
    </row>
    <row r="48" spans="1:84" ht="15" customHeight="1">
      <c r="A48" s="43" t="s">
        <v>3060</v>
      </c>
      <c r="B48" s="44" t="s">
        <v>3061</v>
      </c>
      <c r="C48" s="45"/>
      <c r="D48" s="45"/>
      <c r="E48" s="41"/>
      <c r="F48" s="41"/>
      <c r="G48" s="41"/>
      <c r="H48" s="42"/>
      <c r="I48" s="42"/>
      <c r="J48" s="41"/>
      <c r="K48" s="41"/>
      <c r="L48" s="41"/>
      <c r="M48" s="41"/>
      <c r="N48" s="41"/>
      <c r="CE48" s="1"/>
      <c r="CF48" s="1"/>
    </row>
    <row r="49" spans="1:84" ht="15" customHeight="1">
      <c r="A49" s="46"/>
      <c r="B49" s="47"/>
      <c r="C49" s="45"/>
      <c r="D49" s="45"/>
      <c r="E49" s="41"/>
      <c r="F49" s="41"/>
      <c r="G49" s="41"/>
      <c r="H49" s="41"/>
      <c r="I49" s="41"/>
      <c r="J49" s="41"/>
      <c r="K49" s="41"/>
      <c r="L49" s="49"/>
      <c r="M49" s="49"/>
      <c r="N49" s="49"/>
      <c r="CE49" s="1"/>
      <c r="CF49" s="1"/>
    </row>
    <row r="50" spans="1:84" ht="15" customHeight="1">
      <c r="A50" s="764" t="s">
        <v>3062</v>
      </c>
      <c r="B50" s="765"/>
      <c r="C50" s="765"/>
      <c r="D50" s="765"/>
      <c r="E50" s="765"/>
      <c r="F50" s="765"/>
      <c r="G50" s="765"/>
      <c r="H50" s="765"/>
      <c r="I50" s="765"/>
      <c r="J50" s="765"/>
      <c r="K50" s="765"/>
      <c r="L50" s="765"/>
      <c r="M50" s="765"/>
      <c r="N50" s="765"/>
    </row>
    <row r="51" spans="1:84" ht="15" customHeight="1">
      <c r="A51" s="764" t="s">
        <v>3063</v>
      </c>
      <c r="B51" s="765"/>
      <c r="C51" s="765"/>
      <c r="D51" s="765"/>
      <c r="E51" s="765"/>
      <c r="F51" s="765"/>
      <c r="G51" s="765"/>
      <c r="H51" s="765"/>
      <c r="I51" s="765"/>
      <c r="J51" s="765"/>
      <c r="K51" s="765"/>
      <c r="L51" s="765"/>
      <c r="M51" s="765"/>
      <c r="N51" s="765"/>
    </row>
    <row r="52" spans="1:84" ht="24.95" customHeight="1">
      <c r="A52" s="760" t="s">
        <v>3064</v>
      </c>
      <c r="B52" s="761"/>
      <c r="C52" s="761"/>
      <c r="D52" s="761"/>
      <c r="E52" s="761"/>
      <c r="F52" s="761"/>
      <c r="G52" s="761"/>
      <c r="H52" s="761"/>
      <c r="I52" s="761"/>
      <c r="J52" s="761"/>
      <c r="K52" s="761"/>
      <c r="L52" s="761"/>
      <c r="M52" s="761"/>
      <c r="N52" s="761"/>
    </row>
    <row r="53" spans="1:84" s="25" customFormat="1" ht="24.95" customHeight="1">
      <c r="A53" s="760" t="s">
        <v>3065</v>
      </c>
      <c r="B53" s="761"/>
      <c r="C53" s="761"/>
      <c r="D53" s="761"/>
      <c r="E53" s="761"/>
      <c r="F53" s="761"/>
      <c r="G53" s="761"/>
      <c r="H53" s="761"/>
      <c r="I53" s="761"/>
      <c r="J53" s="761"/>
      <c r="K53" s="761"/>
      <c r="L53" s="761"/>
      <c r="M53" s="761"/>
      <c r="N53" s="761"/>
      <c r="O53" s="50"/>
      <c r="P53" s="50"/>
      <c r="Q53" s="50"/>
      <c r="R53" s="50"/>
      <c r="S53" s="50"/>
      <c r="T53" s="50"/>
      <c r="U53" s="50"/>
      <c r="V53" s="50"/>
      <c r="W53" s="50"/>
      <c r="X53" s="50"/>
      <c r="Y53" s="50"/>
      <c r="Z53" s="50"/>
      <c r="AA53" s="50"/>
      <c r="AB53" s="50"/>
      <c r="AC53" s="50"/>
      <c r="AD53" s="50"/>
      <c r="AE53" s="50"/>
      <c r="AF53" s="50"/>
      <c r="AG53" s="50"/>
      <c r="AH53" s="50"/>
      <c r="AI53" s="50"/>
      <c r="AJ53" s="50"/>
      <c r="AK53" s="50"/>
      <c r="AL53" s="50"/>
      <c r="AM53" s="50"/>
      <c r="AN53" s="50"/>
      <c r="AO53" s="50"/>
      <c r="AP53" s="50"/>
      <c r="AQ53" s="50"/>
      <c r="AR53" s="50"/>
      <c r="AS53" s="50"/>
      <c r="AT53" s="50"/>
      <c r="AU53" s="50"/>
      <c r="AV53" s="50"/>
      <c r="AW53" s="50"/>
      <c r="AX53" s="50"/>
      <c r="AY53" s="50"/>
      <c r="AZ53" s="50"/>
      <c r="BA53" s="50"/>
      <c r="BB53" s="50"/>
      <c r="BC53" s="50"/>
      <c r="BD53" s="50"/>
      <c r="BE53" s="50"/>
      <c r="BF53" s="50"/>
      <c r="BG53" s="50"/>
      <c r="BH53" s="50"/>
      <c r="BI53" s="50"/>
      <c r="BJ53" s="50"/>
      <c r="BK53" s="50"/>
      <c r="BL53" s="50"/>
      <c r="BM53" s="50"/>
      <c r="BN53" s="50"/>
      <c r="BO53" s="50"/>
      <c r="BP53" s="50"/>
      <c r="BQ53" s="50"/>
      <c r="BR53" s="50"/>
      <c r="BS53" s="50"/>
      <c r="BT53" s="50"/>
      <c r="BU53" s="50"/>
      <c r="BV53" s="50"/>
      <c r="BW53" s="50"/>
      <c r="BX53" s="50"/>
      <c r="BY53" s="50"/>
      <c r="BZ53" s="50"/>
      <c r="CA53" s="50"/>
      <c r="CB53" s="50"/>
      <c r="CC53" s="50"/>
      <c r="CD53" s="50"/>
      <c r="CE53" s="50"/>
      <c r="CF53" s="50"/>
    </row>
    <row r="54" spans="1:84" s="26" customFormat="1">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6" customFormat="1">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6" customFormat="1">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6" customFormat="1">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6"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6"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6"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6"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6"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6"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6"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6"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6"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6"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6"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6"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6"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6"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6"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6"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6"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6"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6"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6"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6"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6"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6"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6"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6"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6"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6"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6"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6"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6"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6"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6"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6"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6"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6"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6"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6"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6"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6"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6"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6"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6"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6"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6"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6"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6"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6"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6"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6"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6"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6"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6"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6"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6"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6"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6"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6"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6"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6"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6"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6"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6"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6"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6"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6"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6"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6"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6"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6"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6"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6"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6"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6"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6"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6"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6"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6"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6"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6"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6"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6"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6"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6"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6"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6"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6"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6"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6"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6"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6"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6"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6"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6"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6"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6"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6"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6"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6"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6"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6"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6"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6"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6"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6"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6"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6"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6"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6"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6"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6"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6"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6"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6"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6"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6"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6"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6"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6"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6"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6"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6"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6"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6"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6"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6"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6"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6"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6"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6"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6"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6"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6"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6"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6"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6"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6"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6"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6"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6"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6"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6"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6"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6"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6"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6"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6"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6"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6"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6"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6"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6"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6"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6"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6"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6"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6"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6"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6"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6"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6"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6"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6"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6"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6"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6"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6"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6"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6"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6"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6"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6"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6"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6"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6"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6"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6"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6"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6"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6"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6"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6"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6"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6"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6"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6"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6"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6"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6"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6"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6"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6"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6"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6"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6"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6"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6"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6"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6"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6"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6"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6"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6"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6"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6"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6"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6"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6"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6"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6"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6"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6"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6"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6"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6"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6"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6"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6"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6"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6"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6"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6"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6"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6"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6"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6"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6"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6"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6"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6"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6"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6"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6"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6"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6"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6"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6"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6"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6"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6"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6"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6"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6"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6"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6"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6"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6"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6"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6"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6"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6"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6"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6"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6"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6"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6"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6"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6"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6"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6"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6"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6"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6"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6"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6"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6"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6"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6"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6"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6"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6"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6"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6"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6"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6"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6"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6"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6"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6"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6"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6"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6"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6"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6"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6"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6"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6"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6"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6"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6"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6"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6"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6"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6"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6"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6"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6"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6"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6"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6"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6"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6"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6"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6"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6"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6"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6"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6"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6"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6"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6"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6"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6"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6"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6"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6"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6"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6"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6"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6"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6"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6"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6"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6"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6"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6"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6"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6"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6"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6"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6"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6"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6"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6"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6"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6"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6"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6"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6"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6"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6"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6"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6"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6"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6"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6"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6"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6"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6"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6"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6"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6"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6"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6"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6"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6"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6"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6"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6"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6"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6"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6"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6"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6"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6"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6"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6"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6"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6"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6"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6"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6"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6"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6"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6"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6"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6"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6"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6"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6"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6"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6"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6"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6"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6"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6"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6"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6"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6"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6"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6"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6"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6"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6"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6"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6"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6"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6"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6"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6"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6"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6"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6"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6"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6"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6"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6"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6"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6"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6"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6"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6"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6"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6"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6"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6"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6"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6"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6"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6"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6"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6"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6"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6"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6"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6"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6"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6"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6"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6"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6"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6"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6"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6"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6"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6"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6"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6"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6"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6"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6"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6"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6"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6"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6"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6"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6"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6"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6"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6"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6"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6"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6"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6"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6"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6"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6"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6"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6"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6"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6"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6"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6"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6"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6"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6"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6"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6"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6"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6"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6"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6"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6"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6"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6"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6"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6"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6"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6"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6"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6"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6"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6"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6"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6"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6"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6"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6"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6"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6"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6"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6"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6"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6"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6"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6"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6"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6"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6"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6"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6"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6"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6"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6"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6"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6"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6"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6"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6"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6"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6"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6"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6"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6"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6"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6"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6"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6"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6"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6"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6"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6"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6"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6"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6"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6"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6"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6"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6"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6"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6"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6"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6"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6"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6"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6"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6"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6"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6"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6"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6"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6"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6"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6"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6"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6"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6"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6"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6"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6"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6"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6"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6"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6"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6"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6"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6"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6"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6"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6"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6"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6"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6"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6"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6"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6"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6"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6"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6"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6"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6"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6"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6"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6"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6"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6"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6"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6"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6"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6"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6"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6"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6"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6"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6"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6"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6"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6"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6"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6"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6"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6"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6"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6"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6"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6"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6"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6"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6"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6"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6"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6"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6"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6"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6"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6"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6"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6"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6"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6"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6"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6"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6"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6"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6"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6"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6"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6"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6"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6"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6"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6"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6"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6"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6"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6"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6"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6"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6"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6"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6"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6"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6"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6"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6"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6"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6"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6"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6"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6"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6"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6"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6"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6"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6"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6"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6"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6"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6"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6"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6"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6"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6"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6"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6"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6"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6"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6"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6"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6"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6"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6"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6"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6"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6"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6"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6"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6"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6"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6"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6"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6"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6"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6"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6"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6"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6"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6"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6"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6"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6"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6"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6"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6"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6"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6"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6"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6"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6"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6"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6"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6"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6"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6"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6"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6"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6"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6"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6"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6"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6"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6"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6"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6"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6"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6"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6"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6"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6"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6"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6"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6"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6"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6"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6"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6"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6"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6"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6"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6"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6"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6"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6"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6"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6"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6"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6"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6"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6"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6"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6"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6"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6"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6"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6"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6"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6"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6"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6"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6"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6"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6"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6"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6"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6"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6"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6"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6"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6"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6"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6"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6"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6"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6"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6"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6"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6"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6"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6"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6"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6"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6"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6"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6"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6"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6"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6"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6"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6"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6"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6"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6"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6"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6"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6"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6"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6"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6"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6"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6"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6"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6"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6"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6"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6"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6"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6"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6"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6"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6"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6"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6"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6"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6"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6"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6"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6"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6"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6"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6"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6"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6"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6"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6"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6"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6"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6"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6"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6"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6"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6"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6"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6"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6"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6"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6"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6"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6"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6"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6"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6"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6"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6"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6"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6"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6"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6"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6"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6"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6"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6"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6"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6"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6"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6"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6"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6"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6"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6"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6"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6"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6"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6"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6"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6"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6"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6"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6"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6"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6"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6"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6"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6"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6"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6"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6"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6"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6"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6"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6"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6"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6"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6"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6"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6"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6"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6"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6"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6"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6"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6"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6"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6"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6"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6"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6"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6"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6"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6"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6"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6"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6"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6"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6"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6"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6"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6"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6"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6"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6"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6"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6"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6"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6"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6"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6"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6"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6"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6"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6"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6"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6"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6"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6"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6"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6"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6"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6"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6"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6"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6"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6"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6"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6"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6"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6"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6"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6"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6"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6"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6"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6"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6"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6"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6"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6"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6"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6"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6"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6"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6"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6"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6"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6"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6"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6"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6"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6"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6"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6"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6"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6"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6"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6"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6"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6"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6"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6"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6"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6"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6"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6"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6"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6"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6"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6"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6"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6"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6"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6"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6"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6"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6"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6"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6"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6"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6"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6"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6"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6"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6"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6"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6"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6"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6"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6"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6"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6"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6"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6"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6"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6"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6"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6"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6"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6"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6"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6"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6"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6"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6"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6"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6"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6"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6"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6"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6"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6"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6"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6"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6"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6"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6"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6"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6"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6"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6"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6"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6"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6"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6"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6"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6"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6"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6"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6"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6"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6"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6"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6"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6"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6"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6"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6"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6"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6"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6"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6"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6"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6"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6"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6"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6"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6"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6"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6"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6"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6"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6"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6"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6"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6"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6"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6"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6"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6"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6"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6"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6"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6"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6"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6"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6"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6"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6"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6"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6"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6"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6"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6"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6"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6"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6"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6"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6"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6"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6"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6"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6"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6"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6"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6"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6"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6"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6"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6"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6"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6"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6"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6"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6"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6"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6"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6"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6"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6"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6"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6"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6"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6"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6"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6"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6"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6"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6"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6"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6"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6"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6"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6"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6"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6"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6"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6"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6"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6"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6"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6"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6"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6"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6"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6"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6"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6"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6"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6"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6"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6"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6"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6"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6"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6"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6"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6"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6"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6"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6"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6"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6"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6"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6"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6"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6"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6"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6"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6"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6"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6"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6"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6"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6"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6"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6"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6"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6"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6"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6"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6"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6"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6"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6"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6"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6"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6"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6"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6"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6"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6"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6"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6"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6"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6"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6"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6"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6"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6"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6"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6"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6"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6"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6"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6"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6"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6"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6"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6"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6"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6"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6"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6"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6"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6"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6"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6"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6"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6"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6"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6"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6"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6"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6"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6"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6"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6"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6"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6"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6"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6"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6"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6"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6"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6"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6"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6"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6"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6"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6"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6"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6"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6"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6"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6"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6"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6"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6"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6"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6"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6"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6"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6"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6"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6"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6"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6"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6"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6"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6"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6"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6"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6"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6"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6"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6"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6"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6"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6"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6"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6"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6"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6"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6"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6"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6"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6"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6"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6"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6"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6"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6"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6"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6"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6"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6"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6"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6"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6"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6"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6"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6"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6"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6"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6"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6"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6"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6"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6"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6"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6"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6"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6"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6"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6"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6"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6"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6"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6"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6"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6"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6"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6"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6"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6"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6"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6"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6"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6"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6"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6"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6"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6"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6"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6"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6"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6"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6"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6"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6"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6"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6"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6"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6"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6"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6"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6"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6"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6"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6"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6"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6"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6"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6"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6"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6"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6"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6"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6"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6"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6"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6"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6"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6"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6"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6"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6"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6"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6"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6"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6"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6"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6"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6"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6"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6"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6"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6"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6"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6"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6"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6"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6"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6"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6"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6"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6"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6"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6"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6"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6"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6"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6"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6"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6"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6"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6"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6"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6"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6"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6"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6"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6"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6"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6"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6"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6"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6"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6"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6"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6"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6"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6"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6"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6"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6"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6"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6"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6"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6"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6"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6"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6"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6"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6"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6"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6"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6"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6"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6"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6"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6"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6"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6"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6"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6"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6"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6"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6"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6"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6"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6"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6"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6"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6"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6"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6"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6"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6"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6"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6"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6"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6"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6"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6"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6"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6"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6"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6"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6"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6"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6"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6"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6"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6"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6"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6"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6"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6"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6"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6"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6"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6"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6"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6"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6"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6"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6"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6"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6"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6"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6"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6"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6"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6"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6"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6"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6"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6"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6"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6"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6"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6"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6"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6"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6"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6"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6"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6"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6"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6"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6"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6"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6"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6"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6"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6"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6"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6"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6"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6"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6"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6"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6"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6"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6"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6"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6"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6"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6"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6"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6"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6"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6"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6"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6"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6"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6"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6"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6"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6"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6"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6"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6"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6"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6"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6"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6"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6"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6"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6"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6"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6"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6"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6"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6"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6"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6"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6"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6"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6"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6"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6"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6"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6"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6"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6"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6"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6"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6"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6"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6"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6"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6"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6"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6"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6"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6"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6"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6"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6"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6"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6"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6"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6"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6"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6"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6"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6"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6"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6"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6"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6"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6"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6"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6"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6"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6"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6"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6"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6"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6"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6"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6"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6"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6"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6"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6"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6"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6"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6"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6"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6"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6"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6"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6"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6"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6"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6"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6"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6"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6"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6"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6"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6"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6"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6"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6"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6"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6"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6"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6"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6"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6"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6"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6"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6"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6"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6"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6"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6"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6"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6"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6"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6"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6"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6"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6"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6"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6"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6"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6"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6"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6"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6"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6"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6"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6"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6"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6"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6"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6"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6"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6"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6"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6"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6"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6"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6"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6"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6"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6"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6"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6"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6"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6"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6"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6"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6"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6"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6"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6"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6"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6"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6"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6"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6"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6"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6"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6"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6"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6"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6"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6"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6"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6"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6"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6"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6"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6"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6"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6"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6"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6"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6"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6"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6"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6"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6"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6"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6"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6"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6"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6"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6"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6"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6"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6"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6"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6"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6"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6"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6"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6"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6"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6"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6"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6"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6"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6"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6"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6"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6"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6"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6"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6"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6"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6"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6"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6"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6"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6"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6"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6"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6"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6"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6"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6"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6"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6"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6"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6"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6"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6"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6"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6"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6"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6"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6"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6"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6"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6"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6"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6"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6"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6"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6"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6"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6"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6"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6"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6"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6"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6"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6"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6"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6"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6"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6"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6"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6"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6"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6"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6"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6"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6"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6"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6"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6"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6"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6"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6"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6"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6"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6"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6"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6"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6"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6"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6"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6"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6"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6"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6"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6"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6"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6"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6"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6"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6"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6"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6"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6"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6"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6"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6"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6"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6"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6"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6"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6"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6"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6"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6"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6"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6"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6"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6"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6"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6"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6"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6"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6"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6"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6"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6"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6"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6"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6"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6"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6"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6"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6"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6"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6"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6"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6"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6"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6"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6"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6"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6"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6"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6"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6"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6"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6"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6"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6"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6"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6"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6"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6"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6"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6"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6"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6"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6"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6"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6"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6"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6"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6"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6"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6"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6"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6"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6"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6"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6"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6"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6"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6"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6"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6"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6"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6"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6"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6"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6"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6"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6"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6"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6"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6"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6"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6"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6"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6"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6"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6"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6"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6"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6"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6"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6"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6"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6"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6"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6"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6"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6"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6"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6"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6"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6"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6"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6"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6"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6"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6"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6"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6"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6"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6"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6"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6"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6"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6"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6"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6"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6"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6"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6"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6"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6"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6"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6"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6"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6"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6"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6"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6"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6"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6"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6"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6"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6"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6"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6"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6"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6"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6"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6"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6"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6"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6"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6"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6"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6"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6"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6"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6"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6"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6"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6"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6"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6"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6"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6"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6"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6"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6"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6"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6"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6"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6"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6"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6"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6"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6"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6"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6"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6"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6"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6"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6"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6"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6"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6"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6"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6"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6"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6"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6"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6"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6"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6"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6"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6"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6"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6"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6"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6"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6"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6"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6"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6"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6"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6"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6"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6"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6"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6"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6"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6"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6"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6"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6"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6"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6"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6"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6"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6"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6"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6"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6"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6"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6"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6"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6"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6"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6"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6"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6"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6"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6"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6"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6"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6"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6"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6"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6"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6"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6"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6"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6"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6"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6"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6"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6"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6"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6"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6"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6"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6"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6"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6"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6"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6"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6"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6"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6"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6"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6"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6"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6"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6"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6"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6"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6"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6"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6"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6"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6"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6"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6"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6"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6"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6"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6"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6"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6"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6"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6"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6"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6"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6"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6"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6"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6"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6"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6"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6"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6"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6"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6"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6"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6"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6"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6"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6"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6"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6"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6"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6"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6"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6"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6"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6"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6"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6"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6"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6"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6"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6"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6"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6"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6"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6"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6"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6"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6"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6"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6"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6"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6"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6"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6"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6"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6"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6"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6"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6"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6"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6"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6"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6"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6"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6"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6"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6"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6"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6"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6"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6"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6"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6"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6"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6"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6"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6"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6"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6"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6"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6"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6"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6"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6"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6"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6"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6"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6"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6"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6"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6"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6"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6"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6"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6"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6"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6"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6"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6"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6"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6"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6"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6"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6"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6"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6"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6"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6"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6"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6"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6"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6"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6"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6"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6"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6"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6"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6"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6"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6"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6"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6"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6"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6"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6"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6"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6"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6"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6"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6"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6"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6"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6"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6"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6"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6"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6"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6"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6"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6"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6"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6"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6"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6"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6"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6"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6"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6"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6"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6"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6"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6"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6"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6"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6"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6"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6"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6"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6"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6"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6"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6"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6"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6"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6"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6"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6"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6"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6"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6"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6"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6"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6"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6"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6"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6"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6"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6"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6"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6"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6"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6"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6"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6"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6"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6"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6"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6"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6"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6"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6"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6"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6"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6"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6"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6"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6"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6"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6"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6"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6"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6"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6"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6"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6"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6"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6"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6"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6"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6"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6"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6"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6"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6"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6"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6"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6"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6"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6"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6"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6"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6"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6"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6"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6"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6"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5:84" s="26"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5:84" s="26"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5:84" s="26"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5:84" s="26"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5:84" s="26"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5:84" s="26"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5:84" s="26"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5:84" s="26"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5:84" s="26"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5:84" s="26" customFormat="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5:84" s="26" customFormat="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5:84" s="26" customFormat="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5:84" s="26" customFormat="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5:84" s="26" customFormat="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5:84" s="26" customFormat="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5:84" s="26" customFormat="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5:84" s="26" customFormat="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5:84" s="26" customFormat="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5:84" s="26" customFormat="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5:84" s="26" customFormat="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5:84" s="26" customFormat="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5:84" s="26" customFormat="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5:84" s="26" customFormat="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5:84" s="26" customFormat="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5:84" s="26" customFormat="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5:84" s="26" customFormat="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5:84" s="26" customFormat="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5:84" s="26" customFormat="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5:84" s="26" customFormat="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5:84" s="26" customFormat="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5:84" s="26" customFormat="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5:84" s="26" customFormat="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5:84" s="26" customFormat="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5:84" s="26" customFormat="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5:84" s="26" customFormat="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5:84" s="26" customFormat="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5:84" s="26" customFormat="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5:84" s="26" customFormat="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5:84" s="26" customFormat="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5:84" s="26" customFormat="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5:84" s="26" customFormat="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5:84" s="26" customFormat="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5:84" s="26" customFormat="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5:84" s="26" customFormat="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5:84" s="26" customFormat="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5:84" s="26" customFormat="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5:84" s="26" customFormat="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5:84" s="26" customFormat="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5:84" s="26" customFormat="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5:84" s="26" customFormat="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5:84" s="26" customFormat="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5:84" s="26" customFormat="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5:84" s="26" customFormat="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5:84" s="26" customFormat="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5:84" s="26" customFormat="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5:84" s="26" customFormat="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5:84" s="26" customFormat="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5:84" s="26" customFormat="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row r="2363" spans="15:84" s="26" customFormat="1">
      <c r="O2363" s="8"/>
      <c r="P2363" s="8"/>
      <c r="Q2363" s="8"/>
      <c r="R2363" s="8"/>
      <c r="S2363" s="8"/>
      <c r="T2363" s="8"/>
      <c r="U2363" s="8"/>
      <c r="V2363" s="8"/>
      <c r="W2363" s="8"/>
      <c r="X2363" s="8"/>
      <c r="Y2363" s="8"/>
      <c r="Z2363" s="8"/>
      <c r="AA2363" s="8"/>
      <c r="AB2363" s="8"/>
      <c r="AC2363" s="8"/>
      <c r="AD2363" s="8"/>
      <c r="AE2363" s="8"/>
      <c r="AF2363" s="8"/>
      <c r="AG2363" s="8"/>
      <c r="AH2363" s="8"/>
      <c r="AI2363" s="8"/>
      <c r="AJ2363" s="8"/>
      <c r="AK2363" s="8"/>
      <c r="AL2363" s="8"/>
      <c r="AM2363" s="8"/>
      <c r="AN2363" s="8"/>
      <c r="AO2363" s="8"/>
      <c r="AP2363" s="8"/>
      <c r="AQ2363" s="8"/>
      <c r="AR2363" s="8"/>
      <c r="AS2363" s="8"/>
      <c r="AT2363" s="8"/>
      <c r="AU2363" s="8"/>
      <c r="AV2363" s="8"/>
      <c r="AW2363" s="8"/>
      <c r="AX2363" s="8"/>
      <c r="AY2363" s="8"/>
      <c r="AZ2363" s="8"/>
      <c r="BA2363" s="8"/>
      <c r="BB2363" s="8"/>
      <c r="BC2363" s="8"/>
      <c r="BD2363" s="8"/>
      <c r="BE2363" s="8"/>
      <c r="BF2363" s="8"/>
      <c r="BG2363" s="8"/>
      <c r="BH2363" s="8"/>
      <c r="BI2363" s="8"/>
      <c r="BJ2363" s="8"/>
      <c r="BK2363" s="8"/>
      <c r="BL2363" s="8"/>
      <c r="BM2363" s="8"/>
      <c r="BN2363" s="8"/>
      <c r="BO2363" s="8"/>
      <c r="BP2363" s="8"/>
      <c r="BQ2363" s="8"/>
      <c r="BR2363" s="8"/>
      <c r="BS2363" s="8"/>
      <c r="BT2363" s="8"/>
      <c r="BU2363" s="8"/>
      <c r="BV2363" s="8"/>
      <c r="BW2363" s="8"/>
      <c r="BX2363" s="8"/>
      <c r="BY2363" s="8"/>
      <c r="BZ2363" s="8"/>
      <c r="CA2363" s="8"/>
      <c r="CB2363" s="8"/>
      <c r="CC2363" s="8"/>
      <c r="CD2363" s="8"/>
      <c r="CE2363" s="8"/>
      <c r="CF2363" s="8"/>
    </row>
  </sheetData>
  <sheetProtection algorithmName="SHA-512" hashValue="ijqzfVRT0RDBcbtZs8F175/9kN2J/OLPldLn0SR/Sucj2tP95+0Nzbd9MteCCSUIA35rYE1Z9dXwu5IMjxSJVA==" saltValue="Um/TsxiUCsX0MLedEKlUVg==" spinCount="100000" sheet="1" objects="1" scenarios="1"/>
  <mergeCells count="7">
    <mergeCell ref="A53:N53"/>
    <mergeCell ref="A1:L2"/>
    <mergeCell ref="A3:L3"/>
    <mergeCell ref="A5:N5"/>
    <mergeCell ref="A50:N50"/>
    <mergeCell ref="A51:N51"/>
    <mergeCell ref="A52:N52"/>
  </mergeCells>
  <phoneticPr fontId="160"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23" sqref="D23"/>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762"/>
      <c r="B1" s="762"/>
      <c r="C1" s="762"/>
      <c r="D1" s="762"/>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762"/>
      <c r="B2" s="762"/>
      <c r="C2" s="762"/>
      <c r="D2" s="762"/>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762"/>
      <c r="B3" s="762"/>
      <c r="C3" s="762"/>
      <c r="D3" s="762"/>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766" t="s">
        <v>3066</v>
      </c>
      <c r="B5" s="766"/>
      <c r="C5" s="766"/>
      <c r="D5" s="766"/>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3067</v>
      </c>
      <c r="C6" s="10" t="s">
        <v>3068</v>
      </c>
      <c r="D6" s="11" t="s">
        <v>1020</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3069</v>
      </c>
      <c r="B7" s="13" t="s">
        <v>223</v>
      </c>
      <c r="C7" s="14">
        <v>75</v>
      </c>
      <c r="D7" s="15" t="s">
        <v>3070</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3071</v>
      </c>
      <c r="B8" s="13" t="s">
        <v>223</v>
      </c>
      <c r="C8" s="14">
        <v>75</v>
      </c>
      <c r="D8" s="15" t="s">
        <v>3070</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3072</v>
      </c>
      <c r="B9" s="13" t="s">
        <v>223</v>
      </c>
      <c r="C9" s="14">
        <v>85</v>
      </c>
      <c r="D9" s="15" t="s">
        <v>3070</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3073</v>
      </c>
      <c r="B10" s="13" t="s">
        <v>223</v>
      </c>
      <c r="C10" s="14">
        <v>85</v>
      </c>
      <c r="D10" s="15" t="s">
        <v>3070</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3074</v>
      </c>
      <c r="B11" s="13" t="s">
        <v>223</v>
      </c>
      <c r="C11" s="14">
        <v>95</v>
      </c>
      <c r="D11" s="15" t="s">
        <v>3070</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3075</v>
      </c>
      <c r="B12" s="13" t="s">
        <v>229</v>
      </c>
      <c r="C12" s="14">
        <v>115</v>
      </c>
      <c r="D12" s="17" t="s">
        <v>3076</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3077</v>
      </c>
      <c r="B13" s="13" t="s">
        <v>229</v>
      </c>
      <c r="C13" s="14">
        <v>80</v>
      </c>
      <c r="D13" s="17" t="s">
        <v>3076</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3078</v>
      </c>
      <c r="B14" s="13" t="s">
        <v>229</v>
      </c>
      <c r="C14" s="14">
        <v>75</v>
      </c>
      <c r="D14" s="17" t="s">
        <v>3076</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3079</v>
      </c>
      <c r="B15" s="13" t="s">
        <v>229</v>
      </c>
      <c r="C15" s="14">
        <v>75</v>
      </c>
      <c r="D15" s="17" t="s">
        <v>3070</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3080</v>
      </c>
      <c r="B16" s="13" t="s">
        <v>229</v>
      </c>
      <c r="C16" s="14">
        <v>75</v>
      </c>
      <c r="D16" s="17" t="s">
        <v>3076</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2.5" customHeight="1">
      <c r="A17" s="13" t="s">
        <v>3081</v>
      </c>
      <c r="B17" s="13" t="s">
        <v>229</v>
      </c>
      <c r="C17" s="14">
        <v>145</v>
      </c>
      <c r="D17" s="17" t="s">
        <v>3076</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19" t="s">
        <v>3082</v>
      </c>
      <c r="B19" s="21"/>
      <c r="C19" s="21"/>
      <c r="D19" s="20"/>
    </row>
    <row r="20" spans="1:30">
      <c r="A20" s="19" t="s">
        <v>3083</v>
      </c>
      <c r="B20" s="21"/>
      <c r="C20" s="21"/>
      <c r="D20" s="20"/>
    </row>
    <row r="21" spans="1:30">
      <c r="A21" s="19" t="s">
        <v>3084</v>
      </c>
      <c r="B21" s="22"/>
      <c r="C21" s="21"/>
      <c r="D21" s="21"/>
    </row>
    <row r="22" spans="1:30">
      <c r="A22" s="19" t="s">
        <v>3085</v>
      </c>
      <c r="B22" s="21"/>
      <c r="C22" s="21"/>
      <c r="D22" s="21"/>
    </row>
    <row r="23" spans="1:30">
      <c r="A23" s="19" t="s">
        <v>3086</v>
      </c>
      <c r="B23" s="21"/>
      <c r="C23" s="21"/>
      <c r="D23" s="21"/>
    </row>
    <row r="24" spans="1:30">
      <c r="A24" s="19" t="s">
        <v>3087</v>
      </c>
      <c r="B24" s="21"/>
      <c r="C24" s="21"/>
      <c r="D24" s="21"/>
    </row>
    <row r="25" spans="1:30" s="5" customFormat="1"/>
    <row r="26" spans="1:30" s="5" customFormat="1">
      <c r="A26" s="767"/>
      <c r="B26" s="767"/>
      <c r="C26" s="767"/>
      <c r="D26" s="767"/>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algorithmName="SHA-512" hashValue="05bLQxd/Z/1oR5t538qubZY9NtOLj8ZeNyyJ8D1pbd3ABHkiyRTdf1ec8uaJVf1VYYjBk/UHWdQuYl7NPkGkhw==" saltValue="CE7mLc6kg7n74jf+SaATKg==" spinCount="100000" sheet="1" objects="1" scenarios="1"/>
  <mergeCells count="4">
    <mergeCell ref="A3:D3"/>
    <mergeCell ref="A5:D5"/>
    <mergeCell ref="A26:D26"/>
    <mergeCell ref="A1:D2"/>
  </mergeCells>
  <phoneticPr fontId="160"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2025-06-05T06:06:30Z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2052-12.1.0.20305</vt:lpwstr>
  </property>
  <property fmtid="{D5CDD505-2E9C-101B-9397-08002B2CF9AE}" pid="3" name="ICV">
    <vt:lpwstr>F7B11C615951442FA264035F06BE2DDC</vt:lpwstr>
  </property>
</Properties>
</file>